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orgesmacbookpro/Desktop/SCHOOL SPRING 2020/ManagerialFin/Project 6/"/>
    </mc:Choice>
  </mc:AlternateContent>
  <xr:revisionPtr revIDLastSave="0" documentId="13_ncr:1_{5AD6DC16-C641-9C4F-BB6C-B56501E62598}" xr6:coauthVersionLast="45" xr6:coauthVersionMax="45" xr10:uidLastSave="{00000000-0000-0000-0000-000000000000}"/>
  <bookViews>
    <workbookView xWindow="0" yWindow="460" windowWidth="28800" windowHeight="16160" activeTab="11" xr2:uid="{37ABB0B6-9E69-4E9B-B41A-DFF5C348D684}"/>
  </bookViews>
  <sheets>
    <sheet name="StudentData" sheetId="2" state="veryHidden" r:id="rId1"/>
    <sheet name="Sales" sheetId="3" r:id="rId2"/>
    <sheet name="GrthRan" sheetId="4" r:id="rId3"/>
    <sheet name="GrthFix" sheetId="5" r:id="rId4"/>
    <sheet name="VCrand" sheetId="6" r:id="rId5"/>
    <sheet name="PrcRand" sheetId="7" r:id="rId6"/>
    <sheet name="SgaRand" sheetId="8" r:id="rId7"/>
    <sheet name="Wacc" sheetId="9" r:id="rId8"/>
    <sheet name="UnitSales" sheetId="10" r:id="rId9"/>
    <sheet name="Benifit" sheetId="11" r:id="rId10"/>
    <sheet name="DownSide Risk. Curve" sheetId="13" r:id="rId11"/>
    <sheet name="NPV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8" i="12" l="1"/>
  <c r="G8" i="12"/>
  <c r="G9" i="12"/>
  <c r="G10" i="12"/>
  <c r="G11" i="12"/>
  <c r="G12" i="12"/>
  <c r="G13" i="12"/>
  <c r="G14" i="12"/>
  <c r="G15" i="12"/>
  <c r="G16" i="12"/>
  <c r="G17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7" i="12"/>
  <c r="F33" i="12"/>
  <c r="F7" i="12" a="1"/>
  <c r="F7" i="12" s="1"/>
  <c r="F14" i="12"/>
  <c r="F22" i="12"/>
  <c r="F30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7" i="12"/>
  <c r="J3" i="12"/>
  <c r="I3" i="12"/>
  <c r="G3" i="12"/>
  <c r="H3" i="12"/>
  <c r="F3" i="12"/>
  <c r="E3" i="12"/>
  <c r="D3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2" i="12"/>
  <c r="B4" i="11"/>
  <c r="C4" i="11"/>
  <c r="D4" i="11"/>
  <c r="E4" i="11"/>
  <c r="F4" i="11"/>
  <c r="G4" i="11"/>
  <c r="H4" i="11"/>
  <c r="I4" i="11"/>
  <c r="J4" i="11"/>
  <c r="K4" i="11"/>
  <c r="B5" i="11"/>
  <c r="C5" i="11"/>
  <c r="D5" i="11"/>
  <c r="E5" i="11"/>
  <c r="F5" i="11"/>
  <c r="G5" i="11"/>
  <c r="H5" i="11"/>
  <c r="I5" i="11"/>
  <c r="J5" i="11"/>
  <c r="K5" i="11"/>
  <c r="B6" i="11"/>
  <c r="C6" i="11"/>
  <c r="D6" i="11"/>
  <c r="E6" i="11"/>
  <c r="F6" i="11"/>
  <c r="G6" i="11"/>
  <c r="H6" i="11"/>
  <c r="I6" i="11"/>
  <c r="J6" i="11"/>
  <c r="K6" i="11"/>
  <c r="B7" i="11"/>
  <c r="C7" i="11"/>
  <c r="D7" i="11"/>
  <c r="E7" i="11"/>
  <c r="F7" i="11"/>
  <c r="G7" i="11"/>
  <c r="H7" i="11"/>
  <c r="I7" i="11"/>
  <c r="J7" i="11"/>
  <c r="K7" i="11"/>
  <c r="B8" i="11"/>
  <c r="C8" i="11"/>
  <c r="D8" i="11"/>
  <c r="E8" i="11"/>
  <c r="F8" i="11"/>
  <c r="G8" i="11"/>
  <c r="H8" i="11"/>
  <c r="I8" i="11"/>
  <c r="J8" i="11"/>
  <c r="K8" i="11"/>
  <c r="B9" i="11"/>
  <c r="C9" i="11"/>
  <c r="D9" i="11"/>
  <c r="E9" i="11"/>
  <c r="F9" i="11"/>
  <c r="G9" i="11"/>
  <c r="H9" i="11"/>
  <c r="I9" i="11"/>
  <c r="J9" i="11"/>
  <c r="K9" i="11"/>
  <c r="B10" i="11"/>
  <c r="C10" i="11"/>
  <c r="D10" i="11"/>
  <c r="E10" i="11"/>
  <c r="F10" i="11"/>
  <c r="G10" i="11"/>
  <c r="H10" i="11"/>
  <c r="I10" i="11"/>
  <c r="J10" i="11"/>
  <c r="K10" i="11"/>
  <c r="B11" i="11"/>
  <c r="C11" i="11"/>
  <c r="D11" i="11"/>
  <c r="E11" i="11"/>
  <c r="F11" i="11"/>
  <c r="G11" i="11"/>
  <c r="H11" i="11"/>
  <c r="I11" i="11"/>
  <c r="J11" i="11"/>
  <c r="K11" i="11"/>
  <c r="B12" i="11"/>
  <c r="C12" i="11"/>
  <c r="D12" i="11"/>
  <c r="E12" i="11"/>
  <c r="F12" i="11"/>
  <c r="G12" i="11"/>
  <c r="H12" i="11"/>
  <c r="I12" i="11"/>
  <c r="J12" i="11"/>
  <c r="K12" i="11"/>
  <c r="B13" i="11"/>
  <c r="C13" i="11"/>
  <c r="D13" i="11"/>
  <c r="E13" i="11"/>
  <c r="F13" i="11"/>
  <c r="G13" i="11"/>
  <c r="H13" i="11"/>
  <c r="I13" i="11"/>
  <c r="J13" i="11"/>
  <c r="K13" i="11"/>
  <c r="B14" i="11"/>
  <c r="C14" i="11"/>
  <c r="D14" i="11"/>
  <c r="E14" i="11"/>
  <c r="F14" i="11"/>
  <c r="G14" i="11"/>
  <c r="H14" i="11"/>
  <c r="I14" i="11"/>
  <c r="J14" i="11"/>
  <c r="K14" i="11"/>
  <c r="B15" i="11"/>
  <c r="C15" i="11"/>
  <c r="D15" i="11"/>
  <c r="E15" i="11"/>
  <c r="F15" i="11"/>
  <c r="G15" i="11"/>
  <c r="H15" i="11"/>
  <c r="I15" i="11"/>
  <c r="J15" i="11"/>
  <c r="K15" i="11"/>
  <c r="B16" i="11"/>
  <c r="C16" i="11"/>
  <c r="D16" i="11"/>
  <c r="E16" i="11"/>
  <c r="F16" i="11"/>
  <c r="G16" i="11"/>
  <c r="H16" i="11"/>
  <c r="I16" i="11"/>
  <c r="J16" i="11"/>
  <c r="K16" i="11"/>
  <c r="B17" i="11"/>
  <c r="C17" i="11"/>
  <c r="D17" i="11"/>
  <c r="E17" i="11"/>
  <c r="F17" i="11"/>
  <c r="G17" i="11"/>
  <c r="H17" i="11"/>
  <c r="I17" i="11"/>
  <c r="J17" i="11"/>
  <c r="K17" i="11"/>
  <c r="B18" i="11"/>
  <c r="C18" i="11"/>
  <c r="D18" i="11"/>
  <c r="E18" i="11"/>
  <c r="F18" i="11"/>
  <c r="G18" i="11"/>
  <c r="H18" i="11"/>
  <c r="I18" i="11"/>
  <c r="J18" i="11"/>
  <c r="K18" i="11"/>
  <c r="B19" i="11"/>
  <c r="C19" i="11"/>
  <c r="D19" i="11"/>
  <c r="E19" i="11"/>
  <c r="F19" i="11"/>
  <c r="G19" i="11"/>
  <c r="H19" i="11"/>
  <c r="I19" i="11"/>
  <c r="J19" i="11"/>
  <c r="K19" i="11"/>
  <c r="B20" i="11"/>
  <c r="C20" i="11"/>
  <c r="D20" i="11"/>
  <c r="E20" i="11"/>
  <c r="F20" i="11"/>
  <c r="G20" i="11"/>
  <c r="H20" i="11"/>
  <c r="I20" i="11"/>
  <c r="J20" i="11"/>
  <c r="K20" i="11"/>
  <c r="B21" i="11"/>
  <c r="C21" i="11"/>
  <c r="D21" i="11"/>
  <c r="E21" i="11"/>
  <c r="F21" i="11"/>
  <c r="G21" i="11"/>
  <c r="H21" i="11"/>
  <c r="I21" i="11"/>
  <c r="J21" i="11"/>
  <c r="K21" i="11"/>
  <c r="B22" i="11"/>
  <c r="C22" i="11"/>
  <c r="D22" i="11"/>
  <c r="E22" i="11"/>
  <c r="F22" i="11"/>
  <c r="G22" i="11"/>
  <c r="H22" i="11"/>
  <c r="I22" i="11"/>
  <c r="J22" i="11"/>
  <c r="K22" i="11"/>
  <c r="B23" i="11"/>
  <c r="C23" i="11"/>
  <c r="D23" i="11"/>
  <c r="E23" i="11"/>
  <c r="F23" i="11"/>
  <c r="G23" i="11"/>
  <c r="H23" i="11"/>
  <c r="I23" i="11"/>
  <c r="J23" i="11"/>
  <c r="K23" i="11"/>
  <c r="B24" i="11"/>
  <c r="C24" i="11"/>
  <c r="D24" i="11"/>
  <c r="E24" i="11"/>
  <c r="F24" i="11"/>
  <c r="G24" i="11"/>
  <c r="H24" i="11"/>
  <c r="I24" i="11"/>
  <c r="J24" i="11"/>
  <c r="K24" i="11"/>
  <c r="B25" i="11"/>
  <c r="C25" i="11"/>
  <c r="D25" i="11"/>
  <c r="E25" i="11"/>
  <c r="F25" i="11"/>
  <c r="G25" i="11"/>
  <c r="H25" i="11"/>
  <c r="I25" i="11"/>
  <c r="J25" i="11"/>
  <c r="K25" i="11"/>
  <c r="B26" i="11"/>
  <c r="C26" i="11"/>
  <c r="D26" i="11"/>
  <c r="E26" i="11"/>
  <c r="F26" i="11"/>
  <c r="G26" i="11"/>
  <c r="H26" i="11"/>
  <c r="I26" i="11"/>
  <c r="J26" i="11"/>
  <c r="K26" i="11"/>
  <c r="B27" i="11"/>
  <c r="C27" i="11"/>
  <c r="D27" i="11"/>
  <c r="E27" i="11"/>
  <c r="F27" i="11"/>
  <c r="G27" i="11"/>
  <c r="H27" i="11"/>
  <c r="I27" i="11"/>
  <c r="J27" i="11"/>
  <c r="K27" i="11"/>
  <c r="B28" i="11"/>
  <c r="C28" i="11"/>
  <c r="D28" i="11"/>
  <c r="E28" i="11"/>
  <c r="F28" i="11"/>
  <c r="G28" i="11"/>
  <c r="H28" i="11"/>
  <c r="I28" i="11"/>
  <c r="J28" i="11"/>
  <c r="K28" i="11"/>
  <c r="B29" i="11"/>
  <c r="C29" i="11"/>
  <c r="D29" i="11"/>
  <c r="E29" i="11"/>
  <c r="F29" i="11"/>
  <c r="G29" i="11"/>
  <c r="H29" i="11"/>
  <c r="I29" i="11"/>
  <c r="J29" i="11"/>
  <c r="K29" i="11"/>
  <c r="B30" i="11"/>
  <c r="C30" i="11"/>
  <c r="D30" i="11"/>
  <c r="E30" i="11"/>
  <c r="F30" i="11"/>
  <c r="G30" i="11"/>
  <c r="H30" i="11"/>
  <c r="I30" i="11"/>
  <c r="J30" i="11"/>
  <c r="K30" i="11"/>
  <c r="B31" i="11"/>
  <c r="C31" i="11"/>
  <c r="D31" i="11"/>
  <c r="E31" i="11"/>
  <c r="F31" i="11"/>
  <c r="G31" i="11"/>
  <c r="H31" i="11"/>
  <c r="I31" i="11"/>
  <c r="J31" i="11"/>
  <c r="K31" i="11"/>
  <c r="B32" i="11"/>
  <c r="C32" i="11"/>
  <c r="D32" i="11"/>
  <c r="E32" i="11"/>
  <c r="F32" i="11"/>
  <c r="G32" i="11"/>
  <c r="H32" i="11"/>
  <c r="I32" i="11"/>
  <c r="J32" i="11"/>
  <c r="K32" i="11"/>
  <c r="B33" i="11"/>
  <c r="C33" i="11"/>
  <c r="D33" i="11"/>
  <c r="E33" i="11"/>
  <c r="F33" i="11"/>
  <c r="G33" i="11"/>
  <c r="H33" i="11"/>
  <c r="I33" i="11"/>
  <c r="J33" i="11"/>
  <c r="K33" i="11"/>
  <c r="B34" i="11"/>
  <c r="C34" i="11"/>
  <c r="D34" i="11"/>
  <c r="E34" i="11"/>
  <c r="F34" i="11"/>
  <c r="G34" i="11"/>
  <c r="H34" i="11"/>
  <c r="I34" i="11"/>
  <c r="J34" i="11"/>
  <c r="K34" i="11"/>
  <c r="B35" i="11"/>
  <c r="C35" i="11"/>
  <c r="D35" i="11"/>
  <c r="E35" i="11"/>
  <c r="F35" i="11"/>
  <c r="G35" i="11"/>
  <c r="H35" i="11"/>
  <c r="I35" i="11"/>
  <c r="J35" i="11"/>
  <c r="K35" i="11"/>
  <c r="B36" i="11"/>
  <c r="C36" i="11"/>
  <c r="D36" i="11"/>
  <c r="E36" i="11"/>
  <c r="F36" i="11"/>
  <c r="G36" i="11"/>
  <c r="H36" i="11"/>
  <c r="I36" i="11"/>
  <c r="J36" i="11"/>
  <c r="K36" i="11"/>
  <c r="B37" i="11"/>
  <c r="C37" i="11"/>
  <c r="D37" i="11"/>
  <c r="E37" i="11"/>
  <c r="F37" i="11"/>
  <c r="G37" i="11"/>
  <c r="H37" i="11"/>
  <c r="I37" i="11"/>
  <c r="J37" i="11"/>
  <c r="K37" i="11"/>
  <c r="B38" i="11"/>
  <c r="C38" i="11"/>
  <c r="D38" i="11"/>
  <c r="E38" i="11"/>
  <c r="F38" i="11"/>
  <c r="G38" i="11"/>
  <c r="H38" i="11"/>
  <c r="I38" i="11"/>
  <c r="J38" i="11"/>
  <c r="K38" i="11"/>
  <c r="B39" i="11"/>
  <c r="C39" i="11"/>
  <c r="D39" i="11"/>
  <c r="E39" i="11"/>
  <c r="F39" i="11"/>
  <c r="G39" i="11"/>
  <c r="H39" i="11"/>
  <c r="I39" i="11"/>
  <c r="J39" i="11"/>
  <c r="K39" i="11"/>
  <c r="B40" i="11"/>
  <c r="C40" i="11"/>
  <c r="D40" i="11"/>
  <c r="E40" i="11"/>
  <c r="F40" i="11"/>
  <c r="G40" i="11"/>
  <c r="H40" i="11"/>
  <c r="I40" i="11"/>
  <c r="J40" i="11"/>
  <c r="K40" i="11"/>
  <c r="B41" i="11"/>
  <c r="C41" i="11"/>
  <c r="D41" i="11"/>
  <c r="E41" i="11"/>
  <c r="F41" i="11"/>
  <c r="G41" i="11"/>
  <c r="H41" i="11"/>
  <c r="I41" i="11"/>
  <c r="J41" i="11"/>
  <c r="K41" i="11"/>
  <c r="B42" i="11"/>
  <c r="C42" i="11"/>
  <c r="D42" i="11"/>
  <c r="E42" i="11"/>
  <c r="F42" i="11"/>
  <c r="G42" i="11"/>
  <c r="H42" i="11"/>
  <c r="I42" i="11"/>
  <c r="J42" i="11"/>
  <c r="K42" i="11"/>
  <c r="B43" i="11"/>
  <c r="C43" i="11"/>
  <c r="D43" i="11"/>
  <c r="E43" i="11"/>
  <c r="F43" i="11"/>
  <c r="G43" i="11"/>
  <c r="H43" i="11"/>
  <c r="I43" i="11"/>
  <c r="J43" i="11"/>
  <c r="K43" i="11"/>
  <c r="B44" i="11"/>
  <c r="C44" i="11"/>
  <c r="D44" i="11"/>
  <c r="E44" i="11"/>
  <c r="F44" i="11"/>
  <c r="G44" i="11"/>
  <c r="H44" i="11"/>
  <c r="I44" i="11"/>
  <c r="J44" i="11"/>
  <c r="K44" i="11"/>
  <c r="B45" i="11"/>
  <c r="C45" i="11"/>
  <c r="D45" i="11"/>
  <c r="E45" i="11"/>
  <c r="F45" i="11"/>
  <c r="G45" i="11"/>
  <c r="H45" i="11"/>
  <c r="I45" i="11"/>
  <c r="J45" i="11"/>
  <c r="K45" i="11"/>
  <c r="B46" i="11"/>
  <c r="C46" i="11"/>
  <c r="D46" i="11"/>
  <c r="E46" i="11"/>
  <c r="F46" i="11"/>
  <c r="G46" i="11"/>
  <c r="H46" i="11"/>
  <c r="I46" i="11"/>
  <c r="J46" i="11"/>
  <c r="K46" i="11"/>
  <c r="B47" i="11"/>
  <c r="C47" i="11"/>
  <c r="D47" i="11"/>
  <c r="E47" i="11"/>
  <c r="F47" i="11"/>
  <c r="G47" i="11"/>
  <c r="H47" i="11"/>
  <c r="I47" i="11"/>
  <c r="J47" i="11"/>
  <c r="K47" i="11"/>
  <c r="B48" i="11"/>
  <c r="C48" i="11"/>
  <c r="D48" i="11"/>
  <c r="E48" i="11"/>
  <c r="F48" i="11"/>
  <c r="G48" i="11"/>
  <c r="H48" i="11"/>
  <c r="I48" i="11"/>
  <c r="J48" i="11"/>
  <c r="K48" i="11"/>
  <c r="B49" i="11"/>
  <c r="C49" i="11"/>
  <c r="D49" i="11"/>
  <c r="E49" i="11"/>
  <c r="F49" i="11"/>
  <c r="G49" i="11"/>
  <c r="H49" i="11"/>
  <c r="I49" i="11"/>
  <c r="J49" i="11"/>
  <c r="K49" i="11"/>
  <c r="B50" i="11"/>
  <c r="C50" i="11"/>
  <c r="D50" i="11"/>
  <c r="E50" i="11"/>
  <c r="F50" i="11"/>
  <c r="G50" i="11"/>
  <c r="H50" i="11"/>
  <c r="I50" i="11"/>
  <c r="J50" i="11"/>
  <c r="K50" i="11"/>
  <c r="B51" i="11"/>
  <c r="C51" i="11"/>
  <c r="D51" i="11"/>
  <c r="E51" i="11"/>
  <c r="F51" i="11"/>
  <c r="G51" i="11"/>
  <c r="H51" i="11"/>
  <c r="I51" i="11"/>
  <c r="J51" i="11"/>
  <c r="K51" i="11"/>
  <c r="B52" i="11"/>
  <c r="C52" i="11"/>
  <c r="D52" i="11"/>
  <c r="E52" i="11"/>
  <c r="F52" i="11"/>
  <c r="G52" i="11"/>
  <c r="H52" i="11"/>
  <c r="I52" i="11"/>
  <c r="J52" i="11"/>
  <c r="K52" i="11"/>
  <c r="B53" i="11"/>
  <c r="C53" i="11"/>
  <c r="D53" i="11"/>
  <c r="E53" i="11"/>
  <c r="F53" i="11"/>
  <c r="G53" i="11"/>
  <c r="H53" i="11"/>
  <c r="I53" i="11"/>
  <c r="J53" i="11"/>
  <c r="K53" i="11"/>
  <c r="B54" i="11"/>
  <c r="C54" i="11"/>
  <c r="D54" i="11"/>
  <c r="E54" i="11"/>
  <c r="F54" i="11"/>
  <c r="G54" i="11"/>
  <c r="H54" i="11"/>
  <c r="I54" i="11"/>
  <c r="J54" i="11"/>
  <c r="K54" i="11"/>
  <c r="B55" i="11"/>
  <c r="C55" i="11"/>
  <c r="D55" i="11"/>
  <c r="E55" i="11"/>
  <c r="F55" i="11"/>
  <c r="G55" i="11"/>
  <c r="H55" i="11"/>
  <c r="I55" i="11"/>
  <c r="J55" i="11"/>
  <c r="K55" i="11"/>
  <c r="B56" i="11"/>
  <c r="C56" i="11"/>
  <c r="D56" i="11"/>
  <c r="E56" i="11"/>
  <c r="F56" i="11"/>
  <c r="G56" i="11"/>
  <c r="H56" i="11"/>
  <c r="I56" i="11"/>
  <c r="J56" i="11"/>
  <c r="K56" i="11"/>
  <c r="B57" i="11"/>
  <c r="C57" i="11"/>
  <c r="D57" i="11"/>
  <c r="E57" i="11"/>
  <c r="F57" i="11"/>
  <c r="G57" i="11"/>
  <c r="H57" i="11"/>
  <c r="I57" i="11"/>
  <c r="J57" i="11"/>
  <c r="K57" i="11"/>
  <c r="B58" i="11"/>
  <c r="C58" i="11"/>
  <c r="D58" i="11"/>
  <c r="E58" i="11"/>
  <c r="F58" i="11"/>
  <c r="G58" i="11"/>
  <c r="H58" i="11"/>
  <c r="I58" i="11"/>
  <c r="J58" i="11"/>
  <c r="K58" i="11"/>
  <c r="B59" i="11"/>
  <c r="C59" i="11"/>
  <c r="D59" i="11"/>
  <c r="E59" i="11"/>
  <c r="F59" i="11"/>
  <c r="G59" i="11"/>
  <c r="H59" i="11"/>
  <c r="I59" i="11"/>
  <c r="J59" i="11"/>
  <c r="K59" i="11"/>
  <c r="B60" i="11"/>
  <c r="C60" i="11"/>
  <c r="D60" i="11"/>
  <c r="E60" i="11"/>
  <c r="F60" i="11"/>
  <c r="G60" i="11"/>
  <c r="H60" i="11"/>
  <c r="I60" i="11"/>
  <c r="J60" i="11"/>
  <c r="K60" i="11"/>
  <c r="B61" i="11"/>
  <c r="C61" i="11"/>
  <c r="D61" i="11"/>
  <c r="E61" i="11"/>
  <c r="F61" i="11"/>
  <c r="G61" i="11"/>
  <c r="H61" i="11"/>
  <c r="I61" i="11"/>
  <c r="J61" i="11"/>
  <c r="K61" i="11"/>
  <c r="B62" i="11"/>
  <c r="C62" i="11"/>
  <c r="D62" i="11"/>
  <c r="E62" i="11"/>
  <c r="F62" i="11"/>
  <c r="G62" i="11"/>
  <c r="H62" i="11"/>
  <c r="I62" i="11"/>
  <c r="J62" i="11"/>
  <c r="K62" i="11"/>
  <c r="B63" i="11"/>
  <c r="C63" i="11"/>
  <c r="D63" i="11"/>
  <c r="E63" i="11"/>
  <c r="F63" i="11"/>
  <c r="G63" i="11"/>
  <c r="H63" i="11"/>
  <c r="I63" i="11"/>
  <c r="J63" i="11"/>
  <c r="K63" i="11"/>
  <c r="B64" i="11"/>
  <c r="C64" i="11"/>
  <c r="D64" i="11"/>
  <c r="E64" i="11"/>
  <c r="F64" i="11"/>
  <c r="G64" i="11"/>
  <c r="H64" i="11"/>
  <c r="I64" i="11"/>
  <c r="J64" i="11"/>
  <c r="K64" i="11"/>
  <c r="B65" i="11"/>
  <c r="C65" i="11"/>
  <c r="D65" i="11"/>
  <c r="E65" i="11"/>
  <c r="F65" i="11"/>
  <c r="G65" i="11"/>
  <c r="H65" i="11"/>
  <c r="I65" i="11"/>
  <c r="J65" i="11"/>
  <c r="K65" i="11"/>
  <c r="B66" i="11"/>
  <c r="C66" i="11"/>
  <c r="D66" i="11"/>
  <c r="E66" i="11"/>
  <c r="F66" i="11"/>
  <c r="G66" i="11"/>
  <c r="H66" i="11"/>
  <c r="I66" i="11"/>
  <c r="J66" i="11"/>
  <c r="K66" i="11"/>
  <c r="B67" i="11"/>
  <c r="C67" i="11"/>
  <c r="D67" i="11"/>
  <c r="E67" i="11"/>
  <c r="F67" i="11"/>
  <c r="G67" i="11"/>
  <c r="H67" i="11"/>
  <c r="I67" i="11"/>
  <c r="J67" i="11"/>
  <c r="K67" i="11"/>
  <c r="B68" i="11"/>
  <c r="C68" i="11"/>
  <c r="D68" i="11"/>
  <c r="E68" i="11"/>
  <c r="F68" i="11"/>
  <c r="G68" i="11"/>
  <c r="H68" i="11"/>
  <c r="I68" i="11"/>
  <c r="J68" i="11"/>
  <c r="K68" i="11"/>
  <c r="B69" i="11"/>
  <c r="C69" i="11"/>
  <c r="D69" i="11"/>
  <c r="E69" i="11"/>
  <c r="F69" i="11"/>
  <c r="G69" i="11"/>
  <c r="H69" i="11"/>
  <c r="I69" i="11"/>
  <c r="J69" i="11"/>
  <c r="K69" i="11"/>
  <c r="B70" i="11"/>
  <c r="C70" i="11"/>
  <c r="D70" i="11"/>
  <c r="E70" i="11"/>
  <c r="F70" i="11"/>
  <c r="G70" i="11"/>
  <c r="H70" i="11"/>
  <c r="I70" i="11"/>
  <c r="J70" i="11"/>
  <c r="K70" i="11"/>
  <c r="B71" i="11"/>
  <c r="C71" i="11"/>
  <c r="D71" i="11"/>
  <c r="E71" i="11"/>
  <c r="F71" i="11"/>
  <c r="G71" i="11"/>
  <c r="H71" i="11"/>
  <c r="I71" i="11"/>
  <c r="J71" i="11"/>
  <c r="K71" i="11"/>
  <c r="B72" i="11"/>
  <c r="C72" i="11"/>
  <c r="D72" i="11"/>
  <c r="E72" i="11"/>
  <c r="F72" i="11"/>
  <c r="G72" i="11"/>
  <c r="H72" i="11"/>
  <c r="I72" i="11"/>
  <c r="J72" i="11"/>
  <c r="K72" i="11"/>
  <c r="B73" i="11"/>
  <c r="C73" i="11"/>
  <c r="D73" i="11"/>
  <c r="E73" i="11"/>
  <c r="F73" i="11"/>
  <c r="G73" i="11"/>
  <c r="H73" i="11"/>
  <c r="I73" i="11"/>
  <c r="J73" i="11"/>
  <c r="K73" i="11"/>
  <c r="B74" i="11"/>
  <c r="C74" i="11"/>
  <c r="D74" i="11"/>
  <c r="E74" i="11"/>
  <c r="F74" i="11"/>
  <c r="G74" i="11"/>
  <c r="H74" i="11"/>
  <c r="I74" i="11"/>
  <c r="J74" i="11"/>
  <c r="K74" i="11"/>
  <c r="B75" i="11"/>
  <c r="C75" i="11"/>
  <c r="D75" i="11"/>
  <c r="E75" i="11"/>
  <c r="F75" i="11"/>
  <c r="G75" i="11"/>
  <c r="H75" i="11"/>
  <c r="I75" i="11"/>
  <c r="J75" i="11"/>
  <c r="K75" i="11"/>
  <c r="B76" i="11"/>
  <c r="C76" i="11"/>
  <c r="D76" i="11"/>
  <c r="E76" i="11"/>
  <c r="F76" i="11"/>
  <c r="G76" i="11"/>
  <c r="H76" i="11"/>
  <c r="I76" i="11"/>
  <c r="J76" i="11"/>
  <c r="K76" i="11"/>
  <c r="B77" i="11"/>
  <c r="C77" i="11"/>
  <c r="D77" i="11"/>
  <c r="E77" i="11"/>
  <c r="F77" i="11"/>
  <c r="G77" i="11"/>
  <c r="H77" i="11"/>
  <c r="I77" i="11"/>
  <c r="J77" i="11"/>
  <c r="K77" i="11"/>
  <c r="B78" i="11"/>
  <c r="C78" i="11"/>
  <c r="D78" i="11"/>
  <c r="E78" i="11"/>
  <c r="F78" i="11"/>
  <c r="G78" i="11"/>
  <c r="H78" i="11"/>
  <c r="I78" i="11"/>
  <c r="J78" i="11"/>
  <c r="K78" i="11"/>
  <c r="B79" i="11"/>
  <c r="C79" i="11"/>
  <c r="D79" i="11"/>
  <c r="E79" i="11"/>
  <c r="F79" i="11"/>
  <c r="G79" i="11"/>
  <c r="H79" i="11"/>
  <c r="I79" i="11"/>
  <c r="J79" i="11"/>
  <c r="K79" i="11"/>
  <c r="B80" i="11"/>
  <c r="C80" i="11"/>
  <c r="D80" i="11"/>
  <c r="E80" i="11"/>
  <c r="F80" i="11"/>
  <c r="G80" i="11"/>
  <c r="H80" i="11"/>
  <c r="I80" i="11"/>
  <c r="J80" i="11"/>
  <c r="K80" i="11"/>
  <c r="B81" i="11"/>
  <c r="C81" i="11"/>
  <c r="D81" i="11"/>
  <c r="E81" i="11"/>
  <c r="F81" i="11"/>
  <c r="G81" i="11"/>
  <c r="H81" i="11"/>
  <c r="I81" i="11"/>
  <c r="J81" i="11"/>
  <c r="K81" i="11"/>
  <c r="B82" i="11"/>
  <c r="C82" i="11"/>
  <c r="D82" i="11"/>
  <c r="E82" i="11"/>
  <c r="F82" i="11"/>
  <c r="G82" i="11"/>
  <c r="H82" i="11"/>
  <c r="I82" i="11"/>
  <c r="J82" i="11"/>
  <c r="K82" i="11"/>
  <c r="B83" i="11"/>
  <c r="C83" i="11"/>
  <c r="D83" i="11"/>
  <c r="E83" i="11"/>
  <c r="F83" i="11"/>
  <c r="G83" i="11"/>
  <c r="H83" i="11"/>
  <c r="I83" i="11"/>
  <c r="J83" i="11"/>
  <c r="K83" i="11"/>
  <c r="B84" i="11"/>
  <c r="C84" i="11"/>
  <c r="D84" i="11"/>
  <c r="E84" i="11"/>
  <c r="F84" i="11"/>
  <c r="G84" i="11"/>
  <c r="H84" i="11"/>
  <c r="I84" i="11"/>
  <c r="J84" i="11"/>
  <c r="K84" i="11"/>
  <c r="B85" i="11"/>
  <c r="C85" i="11"/>
  <c r="D85" i="11"/>
  <c r="E85" i="11"/>
  <c r="F85" i="11"/>
  <c r="G85" i="11"/>
  <c r="H85" i="11"/>
  <c r="I85" i="11"/>
  <c r="J85" i="11"/>
  <c r="K85" i="11"/>
  <c r="B86" i="11"/>
  <c r="C86" i="11"/>
  <c r="D86" i="11"/>
  <c r="E86" i="11"/>
  <c r="F86" i="11"/>
  <c r="G86" i="11"/>
  <c r="H86" i="11"/>
  <c r="I86" i="11"/>
  <c r="J86" i="11"/>
  <c r="K86" i="11"/>
  <c r="B87" i="11"/>
  <c r="C87" i="11"/>
  <c r="D87" i="11"/>
  <c r="E87" i="11"/>
  <c r="F87" i="11"/>
  <c r="G87" i="11"/>
  <c r="H87" i="11"/>
  <c r="I87" i="11"/>
  <c r="J87" i="11"/>
  <c r="K87" i="11"/>
  <c r="B88" i="11"/>
  <c r="C88" i="11"/>
  <c r="D88" i="11"/>
  <c r="E88" i="11"/>
  <c r="F88" i="11"/>
  <c r="G88" i="11"/>
  <c r="H88" i="11"/>
  <c r="I88" i="11"/>
  <c r="J88" i="11"/>
  <c r="K88" i="11"/>
  <c r="B89" i="11"/>
  <c r="C89" i="11"/>
  <c r="D89" i="11"/>
  <c r="E89" i="11"/>
  <c r="F89" i="11"/>
  <c r="G89" i="11"/>
  <c r="H89" i="11"/>
  <c r="I89" i="11"/>
  <c r="J89" i="11"/>
  <c r="K89" i="11"/>
  <c r="B90" i="11"/>
  <c r="C90" i="11"/>
  <c r="D90" i="11"/>
  <c r="E90" i="11"/>
  <c r="F90" i="11"/>
  <c r="G90" i="11"/>
  <c r="H90" i="11"/>
  <c r="I90" i="11"/>
  <c r="J90" i="11"/>
  <c r="K90" i="11"/>
  <c r="B91" i="11"/>
  <c r="C91" i="11"/>
  <c r="D91" i="11"/>
  <c r="E91" i="11"/>
  <c r="F91" i="11"/>
  <c r="G91" i="11"/>
  <c r="H91" i="11"/>
  <c r="I91" i="11"/>
  <c r="J91" i="11"/>
  <c r="K91" i="11"/>
  <c r="B92" i="11"/>
  <c r="C92" i="11"/>
  <c r="D92" i="11"/>
  <c r="E92" i="11"/>
  <c r="F92" i="11"/>
  <c r="G92" i="11"/>
  <c r="H92" i="11"/>
  <c r="I92" i="11"/>
  <c r="J92" i="11"/>
  <c r="K92" i="11"/>
  <c r="B93" i="11"/>
  <c r="C93" i="11"/>
  <c r="D93" i="11"/>
  <c r="E93" i="11"/>
  <c r="F93" i="11"/>
  <c r="G93" i="11"/>
  <c r="H93" i="11"/>
  <c r="I93" i="11"/>
  <c r="J93" i="11"/>
  <c r="K93" i="11"/>
  <c r="B94" i="11"/>
  <c r="C94" i="11"/>
  <c r="D94" i="11"/>
  <c r="E94" i="11"/>
  <c r="F94" i="11"/>
  <c r="G94" i="11"/>
  <c r="H94" i="11"/>
  <c r="I94" i="11"/>
  <c r="J94" i="11"/>
  <c r="K94" i="11"/>
  <c r="B95" i="11"/>
  <c r="C95" i="11"/>
  <c r="D95" i="11"/>
  <c r="E95" i="11"/>
  <c r="F95" i="11"/>
  <c r="G95" i="11"/>
  <c r="H95" i="11"/>
  <c r="I95" i="11"/>
  <c r="J95" i="11"/>
  <c r="K95" i="11"/>
  <c r="B96" i="11"/>
  <c r="C96" i="11"/>
  <c r="D96" i="11"/>
  <c r="E96" i="11"/>
  <c r="F96" i="11"/>
  <c r="G96" i="11"/>
  <c r="H96" i="11"/>
  <c r="I96" i="11"/>
  <c r="J96" i="11"/>
  <c r="K96" i="11"/>
  <c r="B97" i="11"/>
  <c r="C97" i="11"/>
  <c r="D97" i="11"/>
  <c r="E97" i="11"/>
  <c r="F97" i="11"/>
  <c r="G97" i="11"/>
  <c r="H97" i="11"/>
  <c r="I97" i="11"/>
  <c r="J97" i="11"/>
  <c r="K97" i="11"/>
  <c r="B98" i="11"/>
  <c r="C98" i="11"/>
  <c r="D98" i="11"/>
  <c r="E98" i="11"/>
  <c r="F98" i="11"/>
  <c r="G98" i="11"/>
  <c r="H98" i="11"/>
  <c r="I98" i="11"/>
  <c r="J98" i="11"/>
  <c r="K98" i="11"/>
  <c r="B99" i="11"/>
  <c r="C99" i="11"/>
  <c r="D99" i="11"/>
  <c r="E99" i="11"/>
  <c r="F99" i="11"/>
  <c r="G99" i="11"/>
  <c r="H99" i="11"/>
  <c r="I99" i="11"/>
  <c r="J99" i="11"/>
  <c r="K99" i="11"/>
  <c r="B100" i="11"/>
  <c r="C100" i="11"/>
  <c r="D100" i="11"/>
  <c r="E100" i="11"/>
  <c r="F100" i="11"/>
  <c r="G100" i="11"/>
  <c r="H100" i="11"/>
  <c r="I100" i="11"/>
  <c r="J100" i="11"/>
  <c r="K100" i="11"/>
  <c r="B101" i="11"/>
  <c r="C101" i="11"/>
  <c r="D101" i="11"/>
  <c r="E101" i="11"/>
  <c r="F101" i="11"/>
  <c r="G101" i="11"/>
  <c r="H101" i="11"/>
  <c r="I101" i="11"/>
  <c r="J101" i="11"/>
  <c r="K101" i="11"/>
  <c r="B102" i="11"/>
  <c r="C102" i="11"/>
  <c r="D102" i="11"/>
  <c r="E102" i="11"/>
  <c r="F102" i="11"/>
  <c r="G102" i="11"/>
  <c r="H102" i="11"/>
  <c r="I102" i="11"/>
  <c r="J102" i="11"/>
  <c r="K102" i="11"/>
  <c r="B103" i="11"/>
  <c r="C103" i="11"/>
  <c r="D103" i="11"/>
  <c r="E103" i="11"/>
  <c r="F103" i="11"/>
  <c r="G103" i="11"/>
  <c r="H103" i="11"/>
  <c r="I103" i="11"/>
  <c r="J103" i="11"/>
  <c r="K103" i="11"/>
  <c r="B104" i="11"/>
  <c r="C104" i="11"/>
  <c r="D104" i="11"/>
  <c r="E104" i="11"/>
  <c r="F104" i="11"/>
  <c r="G104" i="11"/>
  <c r="H104" i="11"/>
  <c r="I104" i="11"/>
  <c r="J104" i="11"/>
  <c r="K104" i="11"/>
  <c r="B105" i="11"/>
  <c r="C105" i="11"/>
  <c r="D105" i="11"/>
  <c r="E105" i="11"/>
  <c r="F105" i="11"/>
  <c r="G105" i="11"/>
  <c r="H105" i="11"/>
  <c r="I105" i="11"/>
  <c r="J105" i="11"/>
  <c r="K105" i="11"/>
  <c r="B106" i="11"/>
  <c r="C106" i="11"/>
  <c r="D106" i="11"/>
  <c r="E106" i="11"/>
  <c r="F106" i="11"/>
  <c r="G106" i="11"/>
  <c r="H106" i="11"/>
  <c r="I106" i="11"/>
  <c r="J106" i="11"/>
  <c r="K106" i="11"/>
  <c r="B107" i="11"/>
  <c r="C107" i="11"/>
  <c r="D107" i="11"/>
  <c r="E107" i="11"/>
  <c r="F107" i="11"/>
  <c r="G107" i="11"/>
  <c r="H107" i="11"/>
  <c r="I107" i="11"/>
  <c r="J107" i="11"/>
  <c r="K107" i="11"/>
  <c r="B108" i="11"/>
  <c r="C108" i="11"/>
  <c r="D108" i="11"/>
  <c r="E108" i="11"/>
  <c r="F108" i="11"/>
  <c r="G108" i="11"/>
  <c r="H108" i="11"/>
  <c r="I108" i="11"/>
  <c r="J108" i="11"/>
  <c r="K108" i="11"/>
  <c r="B109" i="11"/>
  <c r="C109" i="11"/>
  <c r="D109" i="11"/>
  <c r="E109" i="11"/>
  <c r="F109" i="11"/>
  <c r="G109" i="11"/>
  <c r="H109" i="11"/>
  <c r="I109" i="11"/>
  <c r="J109" i="11"/>
  <c r="K109" i="11"/>
  <c r="B110" i="11"/>
  <c r="C110" i="11"/>
  <c r="D110" i="11"/>
  <c r="E110" i="11"/>
  <c r="F110" i="11"/>
  <c r="G110" i="11"/>
  <c r="H110" i="11"/>
  <c r="I110" i="11"/>
  <c r="J110" i="11"/>
  <c r="K110" i="11"/>
  <c r="B111" i="11"/>
  <c r="C111" i="11"/>
  <c r="D111" i="11"/>
  <c r="E111" i="11"/>
  <c r="F111" i="11"/>
  <c r="G111" i="11"/>
  <c r="H111" i="11"/>
  <c r="I111" i="11"/>
  <c r="J111" i="11"/>
  <c r="K111" i="11"/>
  <c r="B112" i="11"/>
  <c r="C112" i="11"/>
  <c r="D112" i="11"/>
  <c r="E112" i="11"/>
  <c r="F112" i="11"/>
  <c r="G112" i="11"/>
  <c r="H112" i="11"/>
  <c r="I112" i="11"/>
  <c r="J112" i="11"/>
  <c r="K112" i="11"/>
  <c r="B113" i="11"/>
  <c r="C113" i="11"/>
  <c r="D113" i="11"/>
  <c r="E113" i="11"/>
  <c r="F113" i="11"/>
  <c r="G113" i="11"/>
  <c r="H113" i="11"/>
  <c r="I113" i="11"/>
  <c r="J113" i="11"/>
  <c r="K113" i="11"/>
  <c r="B114" i="11"/>
  <c r="C114" i="11"/>
  <c r="D114" i="11"/>
  <c r="E114" i="11"/>
  <c r="F114" i="11"/>
  <c r="G114" i="11"/>
  <c r="H114" i="11"/>
  <c r="I114" i="11"/>
  <c r="J114" i="11"/>
  <c r="K114" i="11"/>
  <c r="B115" i="11"/>
  <c r="C115" i="11"/>
  <c r="D115" i="11"/>
  <c r="E115" i="11"/>
  <c r="F115" i="11"/>
  <c r="G115" i="11"/>
  <c r="H115" i="11"/>
  <c r="I115" i="11"/>
  <c r="J115" i="11"/>
  <c r="K115" i="11"/>
  <c r="B116" i="11"/>
  <c r="C116" i="11"/>
  <c r="D116" i="11"/>
  <c r="E116" i="11"/>
  <c r="F116" i="11"/>
  <c r="G116" i="11"/>
  <c r="H116" i="11"/>
  <c r="I116" i="11"/>
  <c r="J116" i="11"/>
  <c r="K116" i="11"/>
  <c r="B117" i="11"/>
  <c r="C117" i="11"/>
  <c r="D117" i="11"/>
  <c r="E117" i="11"/>
  <c r="F117" i="11"/>
  <c r="G117" i="11"/>
  <c r="H117" i="11"/>
  <c r="I117" i="11"/>
  <c r="J117" i="11"/>
  <c r="K117" i="11"/>
  <c r="B118" i="11"/>
  <c r="C118" i="11"/>
  <c r="D118" i="11"/>
  <c r="E118" i="11"/>
  <c r="F118" i="11"/>
  <c r="G118" i="11"/>
  <c r="H118" i="11"/>
  <c r="I118" i="11"/>
  <c r="J118" i="11"/>
  <c r="K118" i="11"/>
  <c r="B119" i="11"/>
  <c r="C119" i="11"/>
  <c r="D119" i="11"/>
  <c r="E119" i="11"/>
  <c r="F119" i="11"/>
  <c r="G119" i="11"/>
  <c r="H119" i="11"/>
  <c r="I119" i="11"/>
  <c r="J119" i="11"/>
  <c r="K119" i="11"/>
  <c r="B120" i="11"/>
  <c r="C120" i="11"/>
  <c r="D120" i="11"/>
  <c r="E120" i="11"/>
  <c r="F120" i="11"/>
  <c r="G120" i="11"/>
  <c r="H120" i="11"/>
  <c r="I120" i="11"/>
  <c r="J120" i="11"/>
  <c r="K120" i="11"/>
  <c r="B121" i="11"/>
  <c r="C121" i="11"/>
  <c r="D121" i="11"/>
  <c r="E121" i="11"/>
  <c r="F121" i="11"/>
  <c r="G121" i="11"/>
  <c r="H121" i="11"/>
  <c r="I121" i="11"/>
  <c r="J121" i="11"/>
  <c r="K121" i="11"/>
  <c r="B122" i="11"/>
  <c r="C122" i="11"/>
  <c r="D122" i="11"/>
  <c r="E122" i="11"/>
  <c r="F122" i="11"/>
  <c r="G122" i="11"/>
  <c r="H122" i="11"/>
  <c r="I122" i="11"/>
  <c r="J122" i="11"/>
  <c r="K122" i="11"/>
  <c r="B123" i="11"/>
  <c r="C123" i="11"/>
  <c r="D123" i="11"/>
  <c r="E123" i="11"/>
  <c r="F123" i="11"/>
  <c r="G123" i="11"/>
  <c r="H123" i="11"/>
  <c r="I123" i="11"/>
  <c r="J123" i="11"/>
  <c r="K123" i="11"/>
  <c r="B124" i="11"/>
  <c r="C124" i="11"/>
  <c r="D124" i="11"/>
  <c r="E124" i="11"/>
  <c r="F124" i="11"/>
  <c r="G124" i="11"/>
  <c r="H124" i="11"/>
  <c r="I124" i="11"/>
  <c r="J124" i="11"/>
  <c r="K124" i="11"/>
  <c r="B125" i="11"/>
  <c r="C125" i="11"/>
  <c r="D125" i="11"/>
  <c r="E125" i="11"/>
  <c r="F125" i="11"/>
  <c r="G125" i="11"/>
  <c r="H125" i="11"/>
  <c r="I125" i="11"/>
  <c r="J125" i="11"/>
  <c r="K125" i="11"/>
  <c r="B126" i="11"/>
  <c r="C126" i="11"/>
  <c r="D126" i="11"/>
  <c r="E126" i="11"/>
  <c r="F126" i="11"/>
  <c r="G126" i="11"/>
  <c r="H126" i="11"/>
  <c r="I126" i="11"/>
  <c r="J126" i="11"/>
  <c r="K126" i="11"/>
  <c r="B127" i="11"/>
  <c r="C127" i="11"/>
  <c r="D127" i="11"/>
  <c r="E127" i="11"/>
  <c r="F127" i="11"/>
  <c r="G127" i="11"/>
  <c r="H127" i="11"/>
  <c r="I127" i="11"/>
  <c r="J127" i="11"/>
  <c r="K127" i="11"/>
  <c r="B128" i="11"/>
  <c r="C128" i="11"/>
  <c r="D128" i="11"/>
  <c r="E128" i="11"/>
  <c r="F128" i="11"/>
  <c r="G128" i="11"/>
  <c r="H128" i="11"/>
  <c r="I128" i="11"/>
  <c r="J128" i="11"/>
  <c r="K128" i="11"/>
  <c r="B129" i="11"/>
  <c r="C129" i="11"/>
  <c r="D129" i="11"/>
  <c r="E129" i="11"/>
  <c r="F129" i="11"/>
  <c r="G129" i="11"/>
  <c r="H129" i="11"/>
  <c r="I129" i="11"/>
  <c r="J129" i="11"/>
  <c r="K129" i="11"/>
  <c r="B130" i="11"/>
  <c r="C130" i="11"/>
  <c r="D130" i="11"/>
  <c r="E130" i="11"/>
  <c r="F130" i="11"/>
  <c r="G130" i="11"/>
  <c r="H130" i="11"/>
  <c r="I130" i="11"/>
  <c r="J130" i="11"/>
  <c r="K130" i="11"/>
  <c r="B131" i="11"/>
  <c r="C131" i="11"/>
  <c r="D131" i="11"/>
  <c r="E131" i="11"/>
  <c r="F131" i="11"/>
  <c r="G131" i="11"/>
  <c r="H131" i="11"/>
  <c r="I131" i="11"/>
  <c r="J131" i="11"/>
  <c r="K131" i="11"/>
  <c r="B132" i="11"/>
  <c r="C132" i="11"/>
  <c r="D132" i="11"/>
  <c r="E132" i="11"/>
  <c r="F132" i="11"/>
  <c r="G132" i="11"/>
  <c r="H132" i="11"/>
  <c r="I132" i="11"/>
  <c r="J132" i="11"/>
  <c r="K132" i="11"/>
  <c r="B133" i="11"/>
  <c r="C133" i="11"/>
  <c r="D133" i="11"/>
  <c r="E133" i="11"/>
  <c r="F133" i="11"/>
  <c r="G133" i="11"/>
  <c r="H133" i="11"/>
  <c r="I133" i="11"/>
  <c r="J133" i="11"/>
  <c r="K133" i="11"/>
  <c r="B134" i="11"/>
  <c r="C134" i="11"/>
  <c r="D134" i="11"/>
  <c r="E134" i="11"/>
  <c r="F134" i="11"/>
  <c r="G134" i="11"/>
  <c r="H134" i="11"/>
  <c r="I134" i="11"/>
  <c r="J134" i="11"/>
  <c r="K134" i="11"/>
  <c r="B135" i="11"/>
  <c r="C135" i="11"/>
  <c r="D135" i="11"/>
  <c r="E135" i="11"/>
  <c r="F135" i="11"/>
  <c r="G135" i="11"/>
  <c r="H135" i="11"/>
  <c r="I135" i="11"/>
  <c r="J135" i="11"/>
  <c r="K135" i="11"/>
  <c r="B136" i="11"/>
  <c r="C136" i="11"/>
  <c r="D136" i="11"/>
  <c r="E136" i="11"/>
  <c r="F136" i="11"/>
  <c r="G136" i="11"/>
  <c r="H136" i="11"/>
  <c r="I136" i="11"/>
  <c r="J136" i="11"/>
  <c r="K136" i="11"/>
  <c r="B137" i="11"/>
  <c r="C137" i="11"/>
  <c r="D137" i="11"/>
  <c r="E137" i="11"/>
  <c r="F137" i="11"/>
  <c r="G137" i="11"/>
  <c r="H137" i="11"/>
  <c r="I137" i="11"/>
  <c r="J137" i="11"/>
  <c r="K137" i="11"/>
  <c r="B138" i="11"/>
  <c r="C138" i="11"/>
  <c r="D138" i="11"/>
  <c r="E138" i="11"/>
  <c r="F138" i="11"/>
  <c r="G138" i="11"/>
  <c r="H138" i="11"/>
  <c r="I138" i="11"/>
  <c r="J138" i="11"/>
  <c r="K138" i="11"/>
  <c r="B139" i="11"/>
  <c r="C139" i="11"/>
  <c r="D139" i="11"/>
  <c r="E139" i="11"/>
  <c r="F139" i="11"/>
  <c r="G139" i="11"/>
  <c r="H139" i="11"/>
  <c r="I139" i="11"/>
  <c r="J139" i="11"/>
  <c r="K139" i="11"/>
  <c r="B140" i="11"/>
  <c r="C140" i="11"/>
  <c r="D140" i="11"/>
  <c r="E140" i="11"/>
  <c r="F140" i="11"/>
  <c r="G140" i="11"/>
  <c r="H140" i="11"/>
  <c r="I140" i="11"/>
  <c r="J140" i="11"/>
  <c r="K140" i="11"/>
  <c r="B141" i="11"/>
  <c r="C141" i="11"/>
  <c r="D141" i="11"/>
  <c r="E141" i="11"/>
  <c r="F141" i="11"/>
  <c r="G141" i="11"/>
  <c r="H141" i="11"/>
  <c r="I141" i="11"/>
  <c r="J141" i="11"/>
  <c r="K141" i="11"/>
  <c r="B142" i="11"/>
  <c r="C142" i="11"/>
  <c r="D142" i="11"/>
  <c r="E142" i="11"/>
  <c r="F142" i="11"/>
  <c r="G142" i="11"/>
  <c r="H142" i="11"/>
  <c r="I142" i="11"/>
  <c r="J142" i="11"/>
  <c r="K142" i="11"/>
  <c r="B143" i="11"/>
  <c r="C143" i="11"/>
  <c r="D143" i="11"/>
  <c r="E143" i="11"/>
  <c r="F143" i="11"/>
  <c r="G143" i="11"/>
  <c r="H143" i="11"/>
  <c r="I143" i="11"/>
  <c r="J143" i="11"/>
  <c r="K143" i="11"/>
  <c r="B144" i="11"/>
  <c r="C144" i="11"/>
  <c r="D144" i="11"/>
  <c r="E144" i="11"/>
  <c r="F144" i="11"/>
  <c r="G144" i="11"/>
  <c r="H144" i="11"/>
  <c r="I144" i="11"/>
  <c r="J144" i="11"/>
  <c r="K144" i="11"/>
  <c r="B145" i="11"/>
  <c r="C145" i="11"/>
  <c r="D145" i="11"/>
  <c r="E145" i="11"/>
  <c r="F145" i="11"/>
  <c r="G145" i="11"/>
  <c r="H145" i="11"/>
  <c r="I145" i="11"/>
  <c r="J145" i="11"/>
  <c r="K145" i="11"/>
  <c r="B146" i="11"/>
  <c r="C146" i="11"/>
  <c r="D146" i="11"/>
  <c r="E146" i="11"/>
  <c r="F146" i="11"/>
  <c r="G146" i="11"/>
  <c r="H146" i="11"/>
  <c r="I146" i="11"/>
  <c r="J146" i="11"/>
  <c r="K146" i="11"/>
  <c r="B147" i="11"/>
  <c r="C147" i="11"/>
  <c r="D147" i="11"/>
  <c r="E147" i="11"/>
  <c r="F147" i="11"/>
  <c r="G147" i="11"/>
  <c r="H147" i="11"/>
  <c r="I147" i="11"/>
  <c r="J147" i="11"/>
  <c r="K147" i="11"/>
  <c r="B148" i="11"/>
  <c r="C148" i="11"/>
  <c r="D148" i="11"/>
  <c r="E148" i="11"/>
  <c r="F148" i="11"/>
  <c r="G148" i="11"/>
  <c r="H148" i="11"/>
  <c r="I148" i="11"/>
  <c r="J148" i="11"/>
  <c r="K148" i="11"/>
  <c r="B149" i="11"/>
  <c r="C149" i="11"/>
  <c r="D149" i="11"/>
  <c r="E149" i="11"/>
  <c r="F149" i="11"/>
  <c r="G149" i="11"/>
  <c r="H149" i="11"/>
  <c r="I149" i="11"/>
  <c r="J149" i="11"/>
  <c r="K149" i="11"/>
  <c r="B150" i="11"/>
  <c r="C150" i="11"/>
  <c r="D150" i="11"/>
  <c r="E150" i="11"/>
  <c r="F150" i="11"/>
  <c r="G150" i="11"/>
  <c r="H150" i="11"/>
  <c r="I150" i="11"/>
  <c r="J150" i="11"/>
  <c r="K150" i="11"/>
  <c r="B151" i="11"/>
  <c r="C151" i="11"/>
  <c r="D151" i="11"/>
  <c r="E151" i="11"/>
  <c r="F151" i="11"/>
  <c r="G151" i="11"/>
  <c r="H151" i="11"/>
  <c r="I151" i="11"/>
  <c r="J151" i="11"/>
  <c r="K151" i="11"/>
  <c r="B152" i="11"/>
  <c r="C152" i="11"/>
  <c r="D152" i="11"/>
  <c r="E152" i="11"/>
  <c r="F152" i="11"/>
  <c r="G152" i="11"/>
  <c r="H152" i="11"/>
  <c r="I152" i="11"/>
  <c r="J152" i="11"/>
  <c r="K152" i="11"/>
  <c r="B153" i="11"/>
  <c r="C153" i="11"/>
  <c r="D153" i="11"/>
  <c r="E153" i="11"/>
  <c r="F153" i="11"/>
  <c r="G153" i="11"/>
  <c r="H153" i="11"/>
  <c r="I153" i="11"/>
  <c r="J153" i="11"/>
  <c r="K153" i="11"/>
  <c r="B154" i="11"/>
  <c r="C154" i="11"/>
  <c r="D154" i="11"/>
  <c r="E154" i="11"/>
  <c r="F154" i="11"/>
  <c r="G154" i="11"/>
  <c r="H154" i="11"/>
  <c r="I154" i="11"/>
  <c r="J154" i="11"/>
  <c r="K154" i="11"/>
  <c r="B155" i="11"/>
  <c r="C155" i="11"/>
  <c r="D155" i="11"/>
  <c r="E155" i="11"/>
  <c r="F155" i="11"/>
  <c r="G155" i="11"/>
  <c r="H155" i="11"/>
  <c r="I155" i="11"/>
  <c r="J155" i="11"/>
  <c r="K155" i="11"/>
  <c r="B156" i="11"/>
  <c r="C156" i="11"/>
  <c r="D156" i="11"/>
  <c r="E156" i="11"/>
  <c r="F156" i="11"/>
  <c r="G156" i="11"/>
  <c r="H156" i="11"/>
  <c r="I156" i="11"/>
  <c r="J156" i="11"/>
  <c r="K156" i="11"/>
  <c r="B157" i="11"/>
  <c r="C157" i="11"/>
  <c r="D157" i="11"/>
  <c r="E157" i="11"/>
  <c r="F157" i="11"/>
  <c r="G157" i="11"/>
  <c r="H157" i="11"/>
  <c r="I157" i="11"/>
  <c r="J157" i="11"/>
  <c r="K157" i="11"/>
  <c r="B158" i="11"/>
  <c r="C158" i="11"/>
  <c r="D158" i="11"/>
  <c r="E158" i="11"/>
  <c r="F158" i="11"/>
  <c r="G158" i="11"/>
  <c r="H158" i="11"/>
  <c r="I158" i="11"/>
  <c r="J158" i="11"/>
  <c r="K158" i="11"/>
  <c r="B159" i="11"/>
  <c r="C159" i="11"/>
  <c r="D159" i="11"/>
  <c r="E159" i="11"/>
  <c r="F159" i="11"/>
  <c r="G159" i="11"/>
  <c r="H159" i="11"/>
  <c r="I159" i="11"/>
  <c r="J159" i="11"/>
  <c r="K159" i="11"/>
  <c r="B160" i="11"/>
  <c r="C160" i="11"/>
  <c r="D160" i="11"/>
  <c r="E160" i="11"/>
  <c r="F160" i="11"/>
  <c r="G160" i="11"/>
  <c r="H160" i="11"/>
  <c r="I160" i="11"/>
  <c r="J160" i="11"/>
  <c r="K160" i="11"/>
  <c r="B161" i="11"/>
  <c r="C161" i="11"/>
  <c r="D161" i="11"/>
  <c r="E161" i="11"/>
  <c r="F161" i="11"/>
  <c r="G161" i="11"/>
  <c r="H161" i="11"/>
  <c r="I161" i="11"/>
  <c r="J161" i="11"/>
  <c r="K161" i="11"/>
  <c r="B162" i="11"/>
  <c r="C162" i="11"/>
  <c r="D162" i="11"/>
  <c r="E162" i="11"/>
  <c r="F162" i="11"/>
  <c r="G162" i="11"/>
  <c r="H162" i="11"/>
  <c r="I162" i="11"/>
  <c r="J162" i="11"/>
  <c r="K162" i="11"/>
  <c r="B163" i="11"/>
  <c r="C163" i="11"/>
  <c r="D163" i="11"/>
  <c r="E163" i="11"/>
  <c r="F163" i="11"/>
  <c r="G163" i="11"/>
  <c r="H163" i="11"/>
  <c r="I163" i="11"/>
  <c r="J163" i="11"/>
  <c r="K163" i="11"/>
  <c r="B164" i="11"/>
  <c r="C164" i="11"/>
  <c r="D164" i="11"/>
  <c r="E164" i="11"/>
  <c r="F164" i="11"/>
  <c r="G164" i="11"/>
  <c r="H164" i="11"/>
  <c r="I164" i="11"/>
  <c r="J164" i="11"/>
  <c r="K164" i="11"/>
  <c r="B165" i="11"/>
  <c r="C165" i="11"/>
  <c r="D165" i="11"/>
  <c r="E165" i="11"/>
  <c r="F165" i="11"/>
  <c r="G165" i="11"/>
  <c r="H165" i="11"/>
  <c r="I165" i="11"/>
  <c r="J165" i="11"/>
  <c r="K165" i="11"/>
  <c r="B166" i="11"/>
  <c r="C166" i="11"/>
  <c r="D166" i="11"/>
  <c r="E166" i="11"/>
  <c r="F166" i="11"/>
  <c r="G166" i="11"/>
  <c r="H166" i="11"/>
  <c r="I166" i="11"/>
  <c r="J166" i="11"/>
  <c r="K166" i="11"/>
  <c r="B167" i="11"/>
  <c r="C167" i="11"/>
  <c r="D167" i="11"/>
  <c r="E167" i="11"/>
  <c r="F167" i="11"/>
  <c r="G167" i="11"/>
  <c r="H167" i="11"/>
  <c r="I167" i="11"/>
  <c r="J167" i="11"/>
  <c r="K167" i="11"/>
  <c r="B168" i="11"/>
  <c r="C168" i="11"/>
  <c r="D168" i="11"/>
  <c r="E168" i="11"/>
  <c r="F168" i="11"/>
  <c r="G168" i="11"/>
  <c r="H168" i="11"/>
  <c r="I168" i="11"/>
  <c r="J168" i="11"/>
  <c r="K168" i="11"/>
  <c r="B169" i="11"/>
  <c r="C169" i="11"/>
  <c r="D169" i="11"/>
  <c r="E169" i="11"/>
  <c r="F169" i="11"/>
  <c r="G169" i="11"/>
  <c r="H169" i="11"/>
  <c r="I169" i="11"/>
  <c r="J169" i="11"/>
  <c r="K169" i="11"/>
  <c r="B170" i="11"/>
  <c r="C170" i="11"/>
  <c r="D170" i="11"/>
  <c r="E170" i="11"/>
  <c r="F170" i="11"/>
  <c r="G170" i="11"/>
  <c r="H170" i="11"/>
  <c r="I170" i="11"/>
  <c r="J170" i="11"/>
  <c r="K170" i="11"/>
  <c r="B171" i="11"/>
  <c r="C171" i="11"/>
  <c r="D171" i="11"/>
  <c r="E171" i="11"/>
  <c r="F171" i="11"/>
  <c r="G171" i="11"/>
  <c r="H171" i="11"/>
  <c r="I171" i="11"/>
  <c r="J171" i="11"/>
  <c r="K171" i="11"/>
  <c r="B172" i="11"/>
  <c r="C172" i="11"/>
  <c r="D172" i="11"/>
  <c r="E172" i="11"/>
  <c r="F172" i="11"/>
  <c r="G172" i="11"/>
  <c r="H172" i="11"/>
  <c r="I172" i="11"/>
  <c r="J172" i="11"/>
  <c r="K172" i="11"/>
  <c r="B173" i="11"/>
  <c r="C173" i="11"/>
  <c r="D173" i="11"/>
  <c r="E173" i="11"/>
  <c r="F173" i="11"/>
  <c r="G173" i="11"/>
  <c r="H173" i="11"/>
  <c r="I173" i="11"/>
  <c r="J173" i="11"/>
  <c r="K173" i="11"/>
  <c r="B174" i="11"/>
  <c r="C174" i="11"/>
  <c r="D174" i="11"/>
  <c r="E174" i="11"/>
  <c r="F174" i="11"/>
  <c r="G174" i="11"/>
  <c r="H174" i="11"/>
  <c r="I174" i="11"/>
  <c r="J174" i="11"/>
  <c r="K174" i="11"/>
  <c r="B175" i="11"/>
  <c r="C175" i="11"/>
  <c r="D175" i="11"/>
  <c r="E175" i="11"/>
  <c r="F175" i="11"/>
  <c r="G175" i="11"/>
  <c r="H175" i="11"/>
  <c r="I175" i="11"/>
  <c r="J175" i="11"/>
  <c r="K175" i="11"/>
  <c r="B176" i="11"/>
  <c r="C176" i="11"/>
  <c r="D176" i="11"/>
  <c r="E176" i="11"/>
  <c r="F176" i="11"/>
  <c r="G176" i="11"/>
  <c r="H176" i="11"/>
  <c r="I176" i="11"/>
  <c r="J176" i="11"/>
  <c r="K176" i="11"/>
  <c r="B177" i="11"/>
  <c r="C177" i="11"/>
  <c r="D177" i="11"/>
  <c r="E177" i="11"/>
  <c r="F177" i="11"/>
  <c r="G177" i="11"/>
  <c r="H177" i="11"/>
  <c r="I177" i="11"/>
  <c r="J177" i="11"/>
  <c r="K177" i="11"/>
  <c r="B178" i="11"/>
  <c r="C178" i="11"/>
  <c r="D178" i="11"/>
  <c r="E178" i="11"/>
  <c r="F178" i="11"/>
  <c r="G178" i="11"/>
  <c r="H178" i="11"/>
  <c r="I178" i="11"/>
  <c r="J178" i="11"/>
  <c r="K178" i="11"/>
  <c r="B179" i="11"/>
  <c r="C179" i="11"/>
  <c r="D179" i="11"/>
  <c r="E179" i="11"/>
  <c r="F179" i="11"/>
  <c r="G179" i="11"/>
  <c r="H179" i="11"/>
  <c r="I179" i="11"/>
  <c r="J179" i="11"/>
  <c r="K179" i="11"/>
  <c r="B180" i="11"/>
  <c r="C180" i="11"/>
  <c r="D180" i="11"/>
  <c r="E180" i="11"/>
  <c r="F180" i="11"/>
  <c r="G180" i="11"/>
  <c r="H180" i="11"/>
  <c r="I180" i="11"/>
  <c r="J180" i="11"/>
  <c r="K180" i="11"/>
  <c r="B181" i="11"/>
  <c r="C181" i="11"/>
  <c r="D181" i="11"/>
  <c r="E181" i="11"/>
  <c r="F181" i="11"/>
  <c r="G181" i="11"/>
  <c r="H181" i="11"/>
  <c r="I181" i="11"/>
  <c r="J181" i="11"/>
  <c r="K181" i="11"/>
  <c r="B182" i="11"/>
  <c r="C182" i="11"/>
  <c r="D182" i="11"/>
  <c r="E182" i="11"/>
  <c r="F182" i="11"/>
  <c r="G182" i="11"/>
  <c r="H182" i="11"/>
  <c r="I182" i="11"/>
  <c r="J182" i="11"/>
  <c r="K182" i="11"/>
  <c r="B183" i="11"/>
  <c r="C183" i="11"/>
  <c r="D183" i="11"/>
  <c r="E183" i="11"/>
  <c r="F183" i="11"/>
  <c r="G183" i="11"/>
  <c r="H183" i="11"/>
  <c r="I183" i="11"/>
  <c r="J183" i="11"/>
  <c r="K183" i="11"/>
  <c r="B184" i="11"/>
  <c r="C184" i="11"/>
  <c r="D184" i="11"/>
  <c r="E184" i="11"/>
  <c r="F184" i="11"/>
  <c r="G184" i="11"/>
  <c r="H184" i="11"/>
  <c r="I184" i="11"/>
  <c r="J184" i="11"/>
  <c r="K184" i="11"/>
  <c r="B185" i="11"/>
  <c r="C185" i="11"/>
  <c r="D185" i="11"/>
  <c r="E185" i="11"/>
  <c r="F185" i="11"/>
  <c r="G185" i="11"/>
  <c r="H185" i="11"/>
  <c r="I185" i="11"/>
  <c r="J185" i="11"/>
  <c r="K185" i="11"/>
  <c r="B186" i="11"/>
  <c r="C186" i="11"/>
  <c r="D186" i="11"/>
  <c r="E186" i="11"/>
  <c r="F186" i="11"/>
  <c r="G186" i="11"/>
  <c r="H186" i="11"/>
  <c r="I186" i="11"/>
  <c r="J186" i="11"/>
  <c r="K186" i="11"/>
  <c r="B187" i="11"/>
  <c r="C187" i="11"/>
  <c r="D187" i="11"/>
  <c r="E187" i="11"/>
  <c r="F187" i="11"/>
  <c r="G187" i="11"/>
  <c r="H187" i="11"/>
  <c r="I187" i="11"/>
  <c r="J187" i="11"/>
  <c r="K187" i="11"/>
  <c r="B188" i="11"/>
  <c r="C188" i="11"/>
  <c r="D188" i="11"/>
  <c r="E188" i="11"/>
  <c r="F188" i="11"/>
  <c r="G188" i="11"/>
  <c r="H188" i="11"/>
  <c r="I188" i="11"/>
  <c r="J188" i="11"/>
  <c r="K188" i="11"/>
  <c r="B189" i="11"/>
  <c r="C189" i="11"/>
  <c r="D189" i="11"/>
  <c r="E189" i="11"/>
  <c r="F189" i="11"/>
  <c r="G189" i="11"/>
  <c r="H189" i="11"/>
  <c r="I189" i="11"/>
  <c r="J189" i="11"/>
  <c r="K189" i="11"/>
  <c r="B190" i="11"/>
  <c r="C190" i="11"/>
  <c r="D190" i="11"/>
  <c r="E190" i="11"/>
  <c r="F190" i="11"/>
  <c r="G190" i="11"/>
  <c r="H190" i="11"/>
  <c r="I190" i="11"/>
  <c r="J190" i="11"/>
  <c r="K190" i="11"/>
  <c r="B191" i="11"/>
  <c r="C191" i="11"/>
  <c r="D191" i="11"/>
  <c r="E191" i="11"/>
  <c r="F191" i="11"/>
  <c r="G191" i="11"/>
  <c r="H191" i="11"/>
  <c r="I191" i="11"/>
  <c r="J191" i="11"/>
  <c r="K191" i="11"/>
  <c r="B192" i="11"/>
  <c r="C192" i="11"/>
  <c r="D192" i="11"/>
  <c r="E192" i="11"/>
  <c r="F192" i="11"/>
  <c r="G192" i="11"/>
  <c r="H192" i="11"/>
  <c r="I192" i="11"/>
  <c r="J192" i="11"/>
  <c r="K192" i="11"/>
  <c r="B193" i="11"/>
  <c r="C193" i="11"/>
  <c r="D193" i="11"/>
  <c r="E193" i="11"/>
  <c r="F193" i="11"/>
  <c r="G193" i="11"/>
  <c r="H193" i="11"/>
  <c r="I193" i="11"/>
  <c r="J193" i="11"/>
  <c r="K193" i="11"/>
  <c r="B194" i="11"/>
  <c r="C194" i="11"/>
  <c r="D194" i="11"/>
  <c r="E194" i="11"/>
  <c r="F194" i="11"/>
  <c r="G194" i="11"/>
  <c r="H194" i="11"/>
  <c r="I194" i="11"/>
  <c r="J194" i="11"/>
  <c r="K194" i="11"/>
  <c r="B195" i="11"/>
  <c r="C195" i="11"/>
  <c r="D195" i="11"/>
  <c r="E195" i="11"/>
  <c r="F195" i="11"/>
  <c r="G195" i="11"/>
  <c r="H195" i="11"/>
  <c r="I195" i="11"/>
  <c r="J195" i="11"/>
  <c r="K195" i="11"/>
  <c r="B196" i="11"/>
  <c r="C196" i="11"/>
  <c r="D196" i="11"/>
  <c r="E196" i="11"/>
  <c r="F196" i="11"/>
  <c r="G196" i="11"/>
  <c r="H196" i="11"/>
  <c r="I196" i="11"/>
  <c r="J196" i="11"/>
  <c r="K196" i="11"/>
  <c r="B197" i="11"/>
  <c r="C197" i="11"/>
  <c r="D197" i="11"/>
  <c r="E197" i="11"/>
  <c r="F197" i="11"/>
  <c r="G197" i="11"/>
  <c r="H197" i="11"/>
  <c r="I197" i="11"/>
  <c r="J197" i="11"/>
  <c r="K197" i="11"/>
  <c r="B198" i="11"/>
  <c r="C198" i="11"/>
  <c r="D198" i="11"/>
  <c r="E198" i="11"/>
  <c r="F198" i="11"/>
  <c r="G198" i="11"/>
  <c r="H198" i="11"/>
  <c r="I198" i="11"/>
  <c r="J198" i="11"/>
  <c r="K198" i="11"/>
  <c r="B199" i="11"/>
  <c r="C199" i="11"/>
  <c r="D199" i="11"/>
  <c r="E199" i="11"/>
  <c r="F199" i="11"/>
  <c r="G199" i="11"/>
  <c r="H199" i="11"/>
  <c r="I199" i="11"/>
  <c r="J199" i="11"/>
  <c r="K199" i="11"/>
  <c r="B200" i="11"/>
  <c r="C200" i="11"/>
  <c r="D200" i="11"/>
  <c r="E200" i="11"/>
  <c r="F200" i="11"/>
  <c r="G200" i="11"/>
  <c r="H200" i="11"/>
  <c r="I200" i="11"/>
  <c r="J200" i="11"/>
  <c r="K200" i="11"/>
  <c r="B201" i="11"/>
  <c r="C201" i="11"/>
  <c r="D201" i="11"/>
  <c r="E201" i="11"/>
  <c r="F201" i="11"/>
  <c r="G201" i="11"/>
  <c r="H201" i="11"/>
  <c r="I201" i="11"/>
  <c r="J201" i="11"/>
  <c r="K201" i="11"/>
  <c r="B202" i="11"/>
  <c r="C202" i="11"/>
  <c r="D202" i="11"/>
  <c r="E202" i="11"/>
  <c r="F202" i="11"/>
  <c r="G202" i="11"/>
  <c r="H202" i="11"/>
  <c r="I202" i="11"/>
  <c r="J202" i="11"/>
  <c r="K202" i="11"/>
  <c r="B203" i="11"/>
  <c r="C203" i="11"/>
  <c r="D203" i="11"/>
  <c r="E203" i="11"/>
  <c r="F203" i="11"/>
  <c r="G203" i="11"/>
  <c r="H203" i="11"/>
  <c r="I203" i="11"/>
  <c r="J203" i="11"/>
  <c r="K203" i="11"/>
  <c r="B204" i="11"/>
  <c r="C204" i="11"/>
  <c r="D204" i="11"/>
  <c r="E204" i="11"/>
  <c r="F204" i="11"/>
  <c r="G204" i="11"/>
  <c r="H204" i="11"/>
  <c r="I204" i="11"/>
  <c r="J204" i="11"/>
  <c r="K204" i="11"/>
  <c r="B205" i="11"/>
  <c r="C205" i="11"/>
  <c r="D205" i="11"/>
  <c r="E205" i="11"/>
  <c r="F205" i="11"/>
  <c r="G205" i="11"/>
  <c r="H205" i="11"/>
  <c r="I205" i="11"/>
  <c r="J205" i="11"/>
  <c r="K205" i="11"/>
  <c r="B206" i="11"/>
  <c r="C206" i="11"/>
  <c r="D206" i="11"/>
  <c r="E206" i="11"/>
  <c r="F206" i="11"/>
  <c r="G206" i="11"/>
  <c r="H206" i="11"/>
  <c r="I206" i="11"/>
  <c r="J206" i="11"/>
  <c r="K206" i="11"/>
  <c r="B207" i="11"/>
  <c r="C207" i="11"/>
  <c r="D207" i="11"/>
  <c r="E207" i="11"/>
  <c r="F207" i="11"/>
  <c r="G207" i="11"/>
  <c r="H207" i="11"/>
  <c r="I207" i="11"/>
  <c r="J207" i="11"/>
  <c r="K207" i="11"/>
  <c r="B208" i="11"/>
  <c r="C208" i="11"/>
  <c r="D208" i="11"/>
  <c r="E208" i="11"/>
  <c r="F208" i="11"/>
  <c r="G208" i="11"/>
  <c r="H208" i="11"/>
  <c r="I208" i="11"/>
  <c r="J208" i="11"/>
  <c r="K208" i="11"/>
  <c r="B209" i="11"/>
  <c r="C209" i="11"/>
  <c r="D209" i="11"/>
  <c r="E209" i="11"/>
  <c r="F209" i="11"/>
  <c r="G209" i="11"/>
  <c r="H209" i="11"/>
  <c r="I209" i="11"/>
  <c r="J209" i="11"/>
  <c r="K209" i="11"/>
  <c r="B210" i="11"/>
  <c r="C210" i="11"/>
  <c r="D210" i="11"/>
  <c r="E210" i="11"/>
  <c r="F210" i="11"/>
  <c r="G210" i="11"/>
  <c r="H210" i="11"/>
  <c r="I210" i="11"/>
  <c r="J210" i="11"/>
  <c r="K210" i="11"/>
  <c r="B211" i="11"/>
  <c r="C211" i="11"/>
  <c r="D211" i="11"/>
  <c r="E211" i="11"/>
  <c r="F211" i="11"/>
  <c r="G211" i="11"/>
  <c r="H211" i="11"/>
  <c r="I211" i="11"/>
  <c r="J211" i="11"/>
  <c r="K211" i="11"/>
  <c r="B212" i="11"/>
  <c r="C212" i="11"/>
  <c r="D212" i="11"/>
  <c r="E212" i="11"/>
  <c r="F212" i="11"/>
  <c r="G212" i="11"/>
  <c r="H212" i="11"/>
  <c r="I212" i="11"/>
  <c r="J212" i="11"/>
  <c r="K212" i="11"/>
  <c r="B213" i="11"/>
  <c r="C213" i="11"/>
  <c r="D213" i="11"/>
  <c r="E213" i="11"/>
  <c r="F213" i="11"/>
  <c r="G213" i="11"/>
  <c r="H213" i="11"/>
  <c r="I213" i="11"/>
  <c r="J213" i="11"/>
  <c r="K213" i="11"/>
  <c r="B214" i="11"/>
  <c r="C214" i="11"/>
  <c r="D214" i="11"/>
  <c r="E214" i="11"/>
  <c r="F214" i="11"/>
  <c r="G214" i="11"/>
  <c r="H214" i="11"/>
  <c r="I214" i="11"/>
  <c r="J214" i="11"/>
  <c r="K214" i="11"/>
  <c r="B215" i="11"/>
  <c r="C215" i="11"/>
  <c r="D215" i="11"/>
  <c r="E215" i="11"/>
  <c r="F215" i="11"/>
  <c r="G215" i="11"/>
  <c r="H215" i="11"/>
  <c r="I215" i="11"/>
  <c r="J215" i="11"/>
  <c r="K215" i="11"/>
  <c r="B216" i="11"/>
  <c r="C216" i="11"/>
  <c r="D216" i="11"/>
  <c r="E216" i="11"/>
  <c r="F216" i="11"/>
  <c r="G216" i="11"/>
  <c r="H216" i="11"/>
  <c r="I216" i="11"/>
  <c r="J216" i="11"/>
  <c r="K216" i="11"/>
  <c r="B217" i="11"/>
  <c r="C217" i="11"/>
  <c r="D217" i="11"/>
  <c r="E217" i="11"/>
  <c r="F217" i="11"/>
  <c r="G217" i="11"/>
  <c r="H217" i="11"/>
  <c r="I217" i="11"/>
  <c r="J217" i="11"/>
  <c r="K217" i="11"/>
  <c r="B218" i="11"/>
  <c r="C218" i="11"/>
  <c r="D218" i="11"/>
  <c r="E218" i="11"/>
  <c r="F218" i="11"/>
  <c r="G218" i="11"/>
  <c r="H218" i="11"/>
  <c r="I218" i="11"/>
  <c r="J218" i="11"/>
  <c r="K218" i="11"/>
  <c r="B219" i="11"/>
  <c r="C219" i="11"/>
  <c r="D219" i="11"/>
  <c r="E219" i="11"/>
  <c r="F219" i="11"/>
  <c r="G219" i="11"/>
  <c r="H219" i="11"/>
  <c r="I219" i="11"/>
  <c r="J219" i="11"/>
  <c r="K219" i="11"/>
  <c r="B220" i="11"/>
  <c r="C220" i="11"/>
  <c r="D220" i="11"/>
  <c r="E220" i="11"/>
  <c r="F220" i="11"/>
  <c r="G220" i="11"/>
  <c r="H220" i="11"/>
  <c r="I220" i="11"/>
  <c r="J220" i="11"/>
  <c r="K220" i="11"/>
  <c r="B221" i="11"/>
  <c r="C221" i="11"/>
  <c r="D221" i="11"/>
  <c r="E221" i="11"/>
  <c r="F221" i="11"/>
  <c r="G221" i="11"/>
  <c r="H221" i="11"/>
  <c r="I221" i="11"/>
  <c r="J221" i="11"/>
  <c r="K221" i="11"/>
  <c r="B222" i="11"/>
  <c r="C222" i="11"/>
  <c r="D222" i="11"/>
  <c r="E222" i="11"/>
  <c r="F222" i="11"/>
  <c r="G222" i="11"/>
  <c r="H222" i="11"/>
  <c r="I222" i="11"/>
  <c r="J222" i="11"/>
  <c r="K222" i="11"/>
  <c r="B223" i="11"/>
  <c r="C223" i="11"/>
  <c r="D223" i="11"/>
  <c r="E223" i="11"/>
  <c r="F223" i="11"/>
  <c r="G223" i="11"/>
  <c r="H223" i="11"/>
  <c r="I223" i="11"/>
  <c r="J223" i="11"/>
  <c r="K223" i="11"/>
  <c r="B224" i="11"/>
  <c r="C224" i="11"/>
  <c r="D224" i="11"/>
  <c r="E224" i="11"/>
  <c r="F224" i="11"/>
  <c r="G224" i="11"/>
  <c r="H224" i="11"/>
  <c r="I224" i="11"/>
  <c r="J224" i="11"/>
  <c r="K224" i="11"/>
  <c r="B225" i="11"/>
  <c r="C225" i="11"/>
  <c r="D225" i="11"/>
  <c r="E225" i="11"/>
  <c r="F225" i="11"/>
  <c r="G225" i="11"/>
  <c r="H225" i="11"/>
  <c r="I225" i="11"/>
  <c r="J225" i="11"/>
  <c r="K225" i="11"/>
  <c r="B226" i="11"/>
  <c r="C226" i="11"/>
  <c r="D226" i="11"/>
  <c r="E226" i="11"/>
  <c r="F226" i="11"/>
  <c r="G226" i="11"/>
  <c r="H226" i="11"/>
  <c r="I226" i="11"/>
  <c r="J226" i="11"/>
  <c r="K226" i="11"/>
  <c r="B227" i="11"/>
  <c r="C227" i="11"/>
  <c r="D227" i="11"/>
  <c r="E227" i="11"/>
  <c r="F227" i="11"/>
  <c r="G227" i="11"/>
  <c r="H227" i="11"/>
  <c r="I227" i="11"/>
  <c r="J227" i="11"/>
  <c r="K227" i="11"/>
  <c r="B228" i="11"/>
  <c r="C228" i="11"/>
  <c r="D228" i="11"/>
  <c r="E228" i="11"/>
  <c r="F228" i="11"/>
  <c r="G228" i="11"/>
  <c r="H228" i="11"/>
  <c r="I228" i="11"/>
  <c r="J228" i="11"/>
  <c r="K228" i="11"/>
  <c r="B229" i="11"/>
  <c r="C229" i="11"/>
  <c r="D229" i="11"/>
  <c r="E229" i="11"/>
  <c r="F229" i="11"/>
  <c r="G229" i="11"/>
  <c r="H229" i="11"/>
  <c r="I229" i="11"/>
  <c r="J229" i="11"/>
  <c r="K229" i="11"/>
  <c r="B230" i="11"/>
  <c r="C230" i="11"/>
  <c r="D230" i="11"/>
  <c r="E230" i="11"/>
  <c r="F230" i="11"/>
  <c r="G230" i="11"/>
  <c r="H230" i="11"/>
  <c r="I230" i="11"/>
  <c r="J230" i="11"/>
  <c r="K230" i="11"/>
  <c r="B231" i="11"/>
  <c r="C231" i="11"/>
  <c r="D231" i="11"/>
  <c r="E231" i="11"/>
  <c r="F231" i="11"/>
  <c r="G231" i="11"/>
  <c r="H231" i="11"/>
  <c r="I231" i="11"/>
  <c r="J231" i="11"/>
  <c r="K231" i="11"/>
  <c r="B232" i="11"/>
  <c r="C232" i="11"/>
  <c r="D232" i="11"/>
  <c r="E232" i="11"/>
  <c r="F232" i="11"/>
  <c r="G232" i="11"/>
  <c r="H232" i="11"/>
  <c r="I232" i="11"/>
  <c r="J232" i="11"/>
  <c r="K232" i="11"/>
  <c r="B233" i="11"/>
  <c r="C233" i="11"/>
  <c r="D233" i="11"/>
  <c r="E233" i="11"/>
  <c r="F233" i="11"/>
  <c r="G233" i="11"/>
  <c r="H233" i="11"/>
  <c r="I233" i="11"/>
  <c r="J233" i="11"/>
  <c r="K233" i="11"/>
  <c r="B234" i="11"/>
  <c r="C234" i="11"/>
  <c r="D234" i="11"/>
  <c r="E234" i="11"/>
  <c r="F234" i="11"/>
  <c r="G234" i="11"/>
  <c r="H234" i="11"/>
  <c r="I234" i="11"/>
  <c r="J234" i="11"/>
  <c r="K234" i="11"/>
  <c r="B235" i="11"/>
  <c r="C235" i="11"/>
  <c r="D235" i="11"/>
  <c r="E235" i="11"/>
  <c r="F235" i="11"/>
  <c r="G235" i="11"/>
  <c r="H235" i="11"/>
  <c r="I235" i="11"/>
  <c r="J235" i="11"/>
  <c r="K235" i="11"/>
  <c r="B236" i="11"/>
  <c r="C236" i="11"/>
  <c r="D236" i="11"/>
  <c r="E236" i="11"/>
  <c r="F236" i="11"/>
  <c r="G236" i="11"/>
  <c r="H236" i="11"/>
  <c r="I236" i="11"/>
  <c r="J236" i="11"/>
  <c r="K236" i="11"/>
  <c r="B237" i="11"/>
  <c r="C237" i="11"/>
  <c r="D237" i="11"/>
  <c r="E237" i="11"/>
  <c r="F237" i="11"/>
  <c r="G237" i="11"/>
  <c r="H237" i="11"/>
  <c r="I237" i="11"/>
  <c r="J237" i="11"/>
  <c r="K237" i="11"/>
  <c r="B238" i="11"/>
  <c r="C238" i="11"/>
  <c r="D238" i="11"/>
  <c r="E238" i="11"/>
  <c r="F238" i="11"/>
  <c r="G238" i="11"/>
  <c r="H238" i="11"/>
  <c r="I238" i="11"/>
  <c r="J238" i="11"/>
  <c r="K238" i="11"/>
  <c r="B239" i="11"/>
  <c r="C239" i="11"/>
  <c r="D239" i="11"/>
  <c r="E239" i="11"/>
  <c r="F239" i="11"/>
  <c r="G239" i="11"/>
  <c r="H239" i="11"/>
  <c r="I239" i="11"/>
  <c r="J239" i="11"/>
  <c r="K239" i="11"/>
  <c r="B240" i="11"/>
  <c r="C240" i="11"/>
  <c r="D240" i="11"/>
  <c r="E240" i="11"/>
  <c r="F240" i="11"/>
  <c r="G240" i="11"/>
  <c r="H240" i="11"/>
  <c r="I240" i="11"/>
  <c r="J240" i="11"/>
  <c r="K240" i="11"/>
  <c r="B241" i="11"/>
  <c r="C241" i="11"/>
  <c r="D241" i="11"/>
  <c r="E241" i="11"/>
  <c r="F241" i="11"/>
  <c r="G241" i="11"/>
  <c r="H241" i="11"/>
  <c r="I241" i="11"/>
  <c r="J241" i="11"/>
  <c r="K241" i="11"/>
  <c r="B242" i="11"/>
  <c r="C242" i="11"/>
  <c r="D242" i="11"/>
  <c r="E242" i="11"/>
  <c r="F242" i="11"/>
  <c r="G242" i="11"/>
  <c r="H242" i="11"/>
  <c r="I242" i="11"/>
  <c r="J242" i="11"/>
  <c r="K242" i="11"/>
  <c r="B243" i="11"/>
  <c r="C243" i="11"/>
  <c r="D243" i="11"/>
  <c r="E243" i="11"/>
  <c r="F243" i="11"/>
  <c r="G243" i="11"/>
  <c r="H243" i="11"/>
  <c r="I243" i="11"/>
  <c r="J243" i="11"/>
  <c r="K243" i="11"/>
  <c r="B244" i="11"/>
  <c r="C244" i="11"/>
  <c r="D244" i="11"/>
  <c r="E244" i="11"/>
  <c r="F244" i="11"/>
  <c r="G244" i="11"/>
  <c r="H244" i="11"/>
  <c r="I244" i="11"/>
  <c r="J244" i="11"/>
  <c r="K244" i="11"/>
  <c r="B245" i="11"/>
  <c r="C245" i="11"/>
  <c r="D245" i="11"/>
  <c r="E245" i="11"/>
  <c r="F245" i="11"/>
  <c r="G245" i="11"/>
  <c r="H245" i="11"/>
  <c r="I245" i="11"/>
  <c r="J245" i="11"/>
  <c r="K245" i="11"/>
  <c r="B246" i="11"/>
  <c r="C246" i="11"/>
  <c r="D246" i="11"/>
  <c r="E246" i="11"/>
  <c r="F246" i="11"/>
  <c r="G246" i="11"/>
  <c r="H246" i="11"/>
  <c r="I246" i="11"/>
  <c r="J246" i="11"/>
  <c r="K246" i="11"/>
  <c r="B247" i="11"/>
  <c r="C247" i="11"/>
  <c r="D247" i="11"/>
  <c r="E247" i="11"/>
  <c r="F247" i="11"/>
  <c r="G247" i="11"/>
  <c r="H247" i="11"/>
  <c r="I247" i="11"/>
  <c r="J247" i="11"/>
  <c r="K247" i="11"/>
  <c r="B248" i="11"/>
  <c r="C248" i="11"/>
  <c r="D248" i="11"/>
  <c r="E248" i="11"/>
  <c r="F248" i="11"/>
  <c r="G248" i="11"/>
  <c r="H248" i="11"/>
  <c r="I248" i="11"/>
  <c r="J248" i="11"/>
  <c r="K248" i="11"/>
  <c r="B249" i="11"/>
  <c r="C249" i="11"/>
  <c r="D249" i="11"/>
  <c r="E249" i="11"/>
  <c r="F249" i="11"/>
  <c r="G249" i="11"/>
  <c r="H249" i="11"/>
  <c r="I249" i="11"/>
  <c r="J249" i="11"/>
  <c r="K249" i="11"/>
  <c r="B250" i="11"/>
  <c r="C250" i="11"/>
  <c r="D250" i="11"/>
  <c r="E250" i="11"/>
  <c r="F250" i="11"/>
  <c r="G250" i="11"/>
  <c r="H250" i="11"/>
  <c r="I250" i="11"/>
  <c r="J250" i="11"/>
  <c r="K250" i="11"/>
  <c r="B251" i="11"/>
  <c r="C251" i="11"/>
  <c r="D251" i="11"/>
  <c r="E251" i="11"/>
  <c r="F251" i="11"/>
  <c r="G251" i="11"/>
  <c r="H251" i="11"/>
  <c r="I251" i="11"/>
  <c r="J251" i="11"/>
  <c r="K251" i="11"/>
  <c r="B252" i="11"/>
  <c r="C252" i="11"/>
  <c r="D252" i="11"/>
  <c r="E252" i="11"/>
  <c r="F252" i="11"/>
  <c r="G252" i="11"/>
  <c r="H252" i="11"/>
  <c r="I252" i="11"/>
  <c r="J252" i="11"/>
  <c r="K252" i="11"/>
  <c r="B253" i="11"/>
  <c r="C253" i="11"/>
  <c r="D253" i="11"/>
  <c r="E253" i="11"/>
  <c r="F253" i="11"/>
  <c r="G253" i="11"/>
  <c r="H253" i="11"/>
  <c r="I253" i="11"/>
  <c r="J253" i="11"/>
  <c r="K253" i="11"/>
  <c r="B254" i="11"/>
  <c r="C254" i="11"/>
  <c r="D254" i="11"/>
  <c r="E254" i="11"/>
  <c r="F254" i="11"/>
  <c r="G254" i="11"/>
  <c r="H254" i="11"/>
  <c r="I254" i="11"/>
  <c r="J254" i="11"/>
  <c r="K254" i="11"/>
  <c r="B255" i="11"/>
  <c r="C255" i="11"/>
  <c r="D255" i="11"/>
  <c r="E255" i="11"/>
  <c r="F255" i="11"/>
  <c r="G255" i="11"/>
  <c r="H255" i="11"/>
  <c r="I255" i="11"/>
  <c r="J255" i="11"/>
  <c r="K255" i="11"/>
  <c r="B256" i="11"/>
  <c r="C256" i="11"/>
  <c r="D256" i="11"/>
  <c r="E256" i="11"/>
  <c r="F256" i="11"/>
  <c r="G256" i="11"/>
  <c r="H256" i="11"/>
  <c r="I256" i="11"/>
  <c r="J256" i="11"/>
  <c r="K256" i="11"/>
  <c r="B257" i="11"/>
  <c r="C257" i="11"/>
  <c r="D257" i="11"/>
  <c r="E257" i="11"/>
  <c r="F257" i="11"/>
  <c r="G257" i="11"/>
  <c r="H257" i="11"/>
  <c r="I257" i="11"/>
  <c r="J257" i="11"/>
  <c r="K257" i="11"/>
  <c r="B258" i="11"/>
  <c r="C258" i="11"/>
  <c r="D258" i="11"/>
  <c r="E258" i="11"/>
  <c r="F258" i="11"/>
  <c r="G258" i="11"/>
  <c r="H258" i="11"/>
  <c r="I258" i="11"/>
  <c r="J258" i="11"/>
  <c r="K258" i="11"/>
  <c r="B259" i="11"/>
  <c r="C259" i="11"/>
  <c r="D259" i="11"/>
  <c r="E259" i="11"/>
  <c r="F259" i="11"/>
  <c r="G259" i="11"/>
  <c r="H259" i="11"/>
  <c r="I259" i="11"/>
  <c r="J259" i="11"/>
  <c r="K259" i="11"/>
  <c r="B260" i="11"/>
  <c r="C260" i="11"/>
  <c r="D260" i="11"/>
  <c r="E260" i="11"/>
  <c r="F260" i="11"/>
  <c r="G260" i="11"/>
  <c r="H260" i="11"/>
  <c r="I260" i="11"/>
  <c r="J260" i="11"/>
  <c r="K260" i="11"/>
  <c r="B261" i="11"/>
  <c r="C261" i="11"/>
  <c r="D261" i="11"/>
  <c r="E261" i="11"/>
  <c r="F261" i="11"/>
  <c r="G261" i="11"/>
  <c r="H261" i="11"/>
  <c r="I261" i="11"/>
  <c r="J261" i="11"/>
  <c r="K261" i="11"/>
  <c r="B262" i="11"/>
  <c r="C262" i="11"/>
  <c r="D262" i="11"/>
  <c r="E262" i="11"/>
  <c r="F262" i="11"/>
  <c r="G262" i="11"/>
  <c r="H262" i="11"/>
  <c r="I262" i="11"/>
  <c r="J262" i="11"/>
  <c r="K262" i="11"/>
  <c r="B263" i="11"/>
  <c r="C263" i="11"/>
  <c r="D263" i="11"/>
  <c r="E263" i="11"/>
  <c r="F263" i="11"/>
  <c r="G263" i="11"/>
  <c r="H263" i="11"/>
  <c r="I263" i="11"/>
  <c r="J263" i="11"/>
  <c r="K263" i="11"/>
  <c r="B264" i="11"/>
  <c r="C264" i="11"/>
  <c r="D264" i="11"/>
  <c r="E264" i="11"/>
  <c r="F264" i="11"/>
  <c r="G264" i="11"/>
  <c r="H264" i="11"/>
  <c r="I264" i="11"/>
  <c r="J264" i="11"/>
  <c r="K264" i="11"/>
  <c r="B265" i="11"/>
  <c r="C265" i="11"/>
  <c r="D265" i="11"/>
  <c r="E265" i="11"/>
  <c r="F265" i="11"/>
  <c r="G265" i="11"/>
  <c r="H265" i="11"/>
  <c r="I265" i="11"/>
  <c r="J265" i="11"/>
  <c r="K265" i="11"/>
  <c r="B266" i="11"/>
  <c r="C266" i="11"/>
  <c r="D266" i="11"/>
  <c r="E266" i="11"/>
  <c r="F266" i="11"/>
  <c r="G266" i="11"/>
  <c r="H266" i="11"/>
  <c r="I266" i="11"/>
  <c r="J266" i="11"/>
  <c r="K266" i="11"/>
  <c r="B267" i="11"/>
  <c r="C267" i="11"/>
  <c r="D267" i="11"/>
  <c r="E267" i="11"/>
  <c r="F267" i="11"/>
  <c r="G267" i="11"/>
  <c r="H267" i="11"/>
  <c r="I267" i="11"/>
  <c r="J267" i="11"/>
  <c r="K267" i="11"/>
  <c r="B268" i="11"/>
  <c r="C268" i="11"/>
  <c r="D268" i="11"/>
  <c r="E268" i="11"/>
  <c r="F268" i="11"/>
  <c r="G268" i="11"/>
  <c r="H268" i="11"/>
  <c r="I268" i="11"/>
  <c r="J268" i="11"/>
  <c r="K268" i="11"/>
  <c r="B269" i="11"/>
  <c r="C269" i="11"/>
  <c r="D269" i="11"/>
  <c r="E269" i="11"/>
  <c r="F269" i="11"/>
  <c r="G269" i="11"/>
  <c r="H269" i="11"/>
  <c r="I269" i="11"/>
  <c r="J269" i="11"/>
  <c r="K269" i="11"/>
  <c r="B270" i="11"/>
  <c r="C270" i="11"/>
  <c r="D270" i="11"/>
  <c r="E270" i="11"/>
  <c r="F270" i="11"/>
  <c r="G270" i="11"/>
  <c r="H270" i="11"/>
  <c r="I270" i="11"/>
  <c r="J270" i="11"/>
  <c r="K270" i="11"/>
  <c r="B271" i="11"/>
  <c r="C271" i="11"/>
  <c r="D271" i="11"/>
  <c r="E271" i="11"/>
  <c r="F271" i="11"/>
  <c r="G271" i="11"/>
  <c r="H271" i="11"/>
  <c r="I271" i="11"/>
  <c r="J271" i="11"/>
  <c r="K271" i="11"/>
  <c r="B272" i="11"/>
  <c r="C272" i="11"/>
  <c r="D272" i="11"/>
  <c r="E272" i="11"/>
  <c r="F272" i="11"/>
  <c r="G272" i="11"/>
  <c r="H272" i="11"/>
  <c r="I272" i="11"/>
  <c r="J272" i="11"/>
  <c r="K272" i="11"/>
  <c r="B273" i="11"/>
  <c r="C273" i="11"/>
  <c r="D273" i="11"/>
  <c r="E273" i="11"/>
  <c r="F273" i="11"/>
  <c r="G273" i="11"/>
  <c r="H273" i="11"/>
  <c r="I273" i="11"/>
  <c r="J273" i="11"/>
  <c r="K273" i="11"/>
  <c r="B274" i="11"/>
  <c r="C274" i="11"/>
  <c r="D274" i="11"/>
  <c r="E274" i="11"/>
  <c r="F274" i="11"/>
  <c r="G274" i="11"/>
  <c r="H274" i="11"/>
  <c r="I274" i="11"/>
  <c r="J274" i="11"/>
  <c r="K274" i="11"/>
  <c r="B275" i="11"/>
  <c r="C275" i="11"/>
  <c r="D275" i="11"/>
  <c r="E275" i="11"/>
  <c r="F275" i="11"/>
  <c r="G275" i="11"/>
  <c r="H275" i="11"/>
  <c r="I275" i="11"/>
  <c r="J275" i="11"/>
  <c r="K275" i="11"/>
  <c r="B276" i="11"/>
  <c r="C276" i="11"/>
  <c r="D276" i="11"/>
  <c r="E276" i="11"/>
  <c r="F276" i="11"/>
  <c r="G276" i="11"/>
  <c r="H276" i="11"/>
  <c r="I276" i="11"/>
  <c r="J276" i="11"/>
  <c r="K276" i="11"/>
  <c r="B277" i="11"/>
  <c r="C277" i="11"/>
  <c r="D277" i="11"/>
  <c r="E277" i="11"/>
  <c r="F277" i="11"/>
  <c r="G277" i="11"/>
  <c r="H277" i="11"/>
  <c r="I277" i="11"/>
  <c r="J277" i="11"/>
  <c r="K277" i="11"/>
  <c r="B278" i="11"/>
  <c r="C278" i="11"/>
  <c r="D278" i="11"/>
  <c r="E278" i="11"/>
  <c r="F278" i="11"/>
  <c r="G278" i="11"/>
  <c r="H278" i="11"/>
  <c r="I278" i="11"/>
  <c r="J278" i="11"/>
  <c r="K278" i="11"/>
  <c r="B279" i="11"/>
  <c r="C279" i="11"/>
  <c r="D279" i="11"/>
  <c r="E279" i="11"/>
  <c r="F279" i="11"/>
  <c r="G279" i="11"/>
  <c r="H279" i="11"/>
  <c r="I279" i="11"/>
  <c r="J279" i="11"/>
  <c r="K279" i="11"/>
  <c r="B280" i="11"/>
  <c r="C280" i="11"/>
  <c r="D280" i="11"/>
  <c r="E280" i="11"/>
  <c r="F280" i="11"/>
  <c r="G280" i="11"/>
  <c r="H280" i="11"/>
  <c r="I280" i="11"/>
  <c r="J280" i="11"/>
  <c r="K280" i="11"/>
  <c r="B281" i="11"/>
  <c r="C281" i="11"/>
  <c r="D281" i="11"/>
  <c r="E281" i="11"/>
  <c r="F281" i="11"/>
  <c r="G281" i="11"/>
  <c r="H281" i="11"/>
  <c r="I281" i="11"/>
  <c r="J281" i="11"/>
  <c r="K281" i="11"/>
  <c r="B282" i="11"/>
  <c r="C282" i="11"/>
  <c r="D282" i="11"/>
  <c r="E282" i="11"/>
  <c r="F282" i="11"/>
  <c r="G282" i="11"/>
  <c r="H282" i="11"/>
  <c r="I282" i="11"/>
  <c r="J282" i="11"/>
  <c r="K282" i="11"/>
  <c r="B283" i="11"/>
  <c r="C283" i="11"/>
  <c r="D283" i="11"/>
  <c r="E283" i="11"/>
  <c r="F283" i="11"/>
  <c r="G283" i="11"/>
  <c r="H283" i="11"/>
  <c r="I283" i="11"/>
  <c r="J283" i="11"/>
  <c r="K283" i="11"/>
  <c r="B284" i="11"/>
  <c r="C284" i="11"/>
  <c r="D284" i="11"/>
  <c r="E284" i="11"/>
  <c r="F284" i="11"/>
  <c r="G284" i="11"/>
  <c r="H284" i="11"/>
  <c r="I284" i="11"/>
  <c r="J284" i="11"/>
  <c r="K284" i="11"/>
  <c r="B285" i="11"/>
  <c r="C285" i="11"/>
  <c r="D285" i="11"/>
  <c r="E285" i="11"/>
  <c r="F285" i="11"/>
  <c r="G285" i="11"/>
  <c r="H285" i="11"/>
  <c r="I285" i="11"/>
  <c r="J285" i="11"/>
  <c r="K285" i="11"/>
  <c r="B286" i="11"/>
  <c r="C286" i="11"/>
  <c r="D286" i="11"/>
  <c r="E286" i="11"/>
  <c r="F286" i="11"/>
  <c r="G286" i="11"/>
  <c r="H286" i="11"/>
  <c r="I286" i="11"/>
  <c r="J286" i="11"/>
  <c r="K286" i="11"/>
  <c r="B287" i="11"/>
  <c r="C287" i="11"/>
  <c r="D287" i="11"/>
  <c r="E287" i="11"/>
  <c r="F287" i="11"/>
  <c r="G287" i="11"/>
  <c r="H287" i="11"/>
  <c r="I287" i="11"/>
  <c r="J287" i="11"/>
  <c r="K287" i="11"/>
  <c r="B288" i="11"/>
  <c r="C288" i="11"/>
  <c r="D288" i="11"/>
  <c r="E288" i="11"/>
  <c r="F288" i="11"/>
  <c r="G288" i="11"/>
  <c r="H288" i="11"/>
  <c r="I288" i="11"/>
  <c r="J288" i="11"/>
  <c r="K288" i="11"/>
  <c r="B289" i="11"/>
  <c r="C289" i="11"/>
  <c r="D289" i="11"/>
  <c r="E289" i="11"/>
  <c r="F289" i="11"/>
  <c r="G289" i="11"/>
  <c r="H289" i="11"/>
  <c r="I289" i="11"/>
  <c r="J289" i="11"/>
  <c r="K289" i="11"/>
  <c r="B290" i="11"/>
  <c r="C290" i="11"/>
  <c r="D290" i="11"/>
  <c r="E290" i="11"/>
  <c r="F290" i="11"/>
  <c r="G290" i="11"/>
  <c r="H290" i="11"/>
  <c r="I290" i="11"/>
  <c r="J290" i="11"/>
  <c r="K290" i="11"/>
  <c r="B291" i="11"/>
  <c r="C291" i="11"/>
  <c r="D291" i="11"/>
  <c r="E291" i="11"/>
  <c r="F291" i="11"/>
  <c r="G291" i="11"/>
  <c r="H291" i="11"/>
  <c r="I291" i="11"/>
  <c r="J291" i="11"/>
  <c r="K291" i="11"/>
  <c r="B292" i="11"/>
  <c r="C292" i="11"/>
  <c r="D292" i="11"/>
  <c r="E292" i="11"/>
  <c r="F292" i="11"/>
  <c r="G292" i="11"/>
  <c r="H292" i="11"/>
  <c r="I292" i="11"/>
  <c r="J292" i="11"/>
  <c r="K292" i="11"/>
  <c r="B293" i="11"/>
  <c r="C293" i="11"/>
  <c r="D293" i="11"/>
  <c r="E293" i="11"/>
  <c r="F293" i="11"/>
  <c r="G293" i="11"/>
  <c r="H293" i="11"/>
  <c r="I293" i="11"/>
  <c r="J293" i="11"/>
  <c r="K293" i="11"/>
  <c r="B294" i="11"/>
  <c r="C294" i="11"/>
  <c r="D294" i="11"/>
  <c r="E294" i="11"/>
  <c r="F294" i="11"/>
  <c r="G294" i="11"/>
  <c r="H294" i="11"/>
  <c r="I294" i="11"/>
  <c r="J294" i="11"/>
  <c r="K294" i="11"/>
  <c r="B295" i="11"/>
  <c r="C295" i="11"/>
  <c r="D295" i="11"/>
  <c r="E295" i="11"/>
  <c r="F295" i="11"/>
  <c r="G295" i="11"/>
  <c r="H295" i="11"/>
  <c r="I295" i="11"/>
  <c r="J295" i="11"/>
  <c r="K295" i="11"/>
  <c r="B296" i="11"/>
  <c r="C296" i="11"/>
  <c r="D296" i="11"/>
  <c r="E296" i="11"/>
  <c r="F296" i="11"/>
  <c r="G296" i="11"/>
  <c r="H296" i="11"/>
  <c r="I296" i="11"/>
  <c r="J296" i="11"/>
  <c r="K296" i="11"/>
  <c r="B297" i="11"/>
  <c r="C297" i="11"/>
  <c r="D297" i="11"/>
  <c r="E297" i="11"/>
  <c r="F297" i="11"/>
  <c r="G297" i="11"/>
  <c r="H297" i="11"/>
  <c r="I297" i="11"/>
  <c r="J297" i="11"/>
  <c r="K297" i="11"/>
  <c r="B298" i="11"/>
  <c r="C298" i="11"/>
  <c r="D298" i="11"/>
  <c r="E298" i="11"/>
  <c r="F298" i="11"/>
  <c r="G298" i="11"/>
  <c r="H298" i="11"/>
  <c r="I298" i="11"/>
  <c r="J298" i="11"/>
  <c r="K298" i="11"/>
  <c r="B299" i="11"/>
  <c r="C299" i="11"/>
  <c r="D299" i="11"/>
  <c r="E299" i="11"/>
  <c r="F299" i="11"/>
  <c r="G299" i="11"/>
  <c r="H299" i="11"/>
  <c r="I299" i="11"/>
  <c r="J299" i="11"/>
  <c r="K299" i="11"/>
  <c r="B300" i="11"/>
  <c r="C300" i="11"/>
  <c r="D300" i="11"/>
  <c r="E300" i="11"/>
  <c r="F300" i="11"/>
  <c r="G300" i="11"/>
  <c r="H300" i="11"/>
  <c r="I300" i="11"/>
  <c r="J300" i="11"/>
  <c r="K300" i="11"/>
  <c r="B301" i="11"/>
  <c r="C301" i="11"/>
  <c r="D301" i="11"/>
  <c r="E301" i="11"/>
  <c r="F301" i="11"/>
  <c r="G301" i="11"/>
  <c r="H301" i="11"/>
  <c r="I301" i="11"/>
  <c r="J301" i="11"/>
  <c r="K301" i="11"/>
  <c r="B302" i="11"/>
  <c r="C302" i="11"/>
  <c r="D302" i="11"/>
  <c r="E302" i="11"/>
  <c r="F302" i="11"/>
  <c r="G302" i="11"/>
  <c r="H302" i="11"/>
  <c r="I302" i="11"/>
  <c r="J302" i="11"/>
  <c r="K302" i="11"/>
  <c r="B303" i="11"/>
  <c r="C303" i="11"/>
  <c r="D303" i="11"/>
  <c r="E303" i="11"/>
  <c r="F303" i="11"/>
  <c r="G303" i="11"/>
  <c r="H303" i="11"/>
  <c r="I303" i="11"/>
  <c r="J303" i="11"/>
  <c r="K303" i="11"/>
  <c r="B304" i="11"/>
  <c r="C304" i="11"/>
  <c r="D304" i="11"/>
  <c r="E304" i="11"/>
  <c r="F304" i="11"/>
  <c r="G304" i="11"/>
  <c r="H304" i="11"/>
  <c r="I304" i="11"/>
  <c r="J304" i="11"/>
  <c r="K304" i="11"/>
  <c r="B305" i="11"/>
  <c r="C305" i="11"/>
  <c r="D305" i="11"/>
  <c r="E305" i="11"/>
  <c r="F305" i="11"/>
  <c r="G305" i="11"/>
  <c r="H305" i="11"/>
  <c r="I305" i="11"/>
  <c r="J305" i="11"/>
  <c r="K305" i="11"/>
  <c r="B306" i="11"/>
  <c r="C306" i="11"/>
  <c r="D306" i="11"/>
  <c r="E306" i="11"/>
  <c r="F306" i="11"/>
  <c r="G306" i="11"/>
  <c r="H306" i="11"/>
  <c r="I306" i="11"/>
  <c r="J306" i="11"/>
  <c r="K306" i="11"/>
  <c r="B307" i="11"/>
  <c r="C307" i="11"/>
  <c r="D307" i="11"/>
  <c r="E307" i="11"/>
  <c r="F307" i="11"/>
  <c r="G307" i="11"/>
  <c r="H307" i="11"/>
  <c r="I307" i="11"/>
  <c r="J307" i="11"/>
  <c r="K307" i="11"/>
  <c r="B308" i="11"/>
  <c r="C308" i="11"/>
  <c r="D308" i="11"/>
  <c r="E308" i="11"/>
  <c r="F308" i="11"/>
  <c r="G308" i="11"/>
  <c r="H308" i="11"/>
  <c r="I308" i="11"/>
  <c r="J308" i="11"/>
  <c r="K308" i="11"/>
  <c r="B309" i="11"/>
  <c r="C309" i="11"/>
  <c r="D309" i="11"/>
  <c r="E309" i="11"/>
  <c r="F309" i="11"/>
  <c r="G309" i="11"/>
  <c r="H309" i="11"/>
  <c r="I309" i="11"/>
  <c r="J309" i="11"/>
  <c r="K309" i="11"/>
  <c r="B310" i="11"/>
  <c r="C310" i="11"/>
  <c r="D310" i="11"/>
  <c r="E310" i="11"/>
  <c r="F310" i="11"/>
  <c r="G310" i="11"/>
  <c r="H310" i="11"/>
  <c r="I310" i="11"/>
  <c r="J310" i="11"/>
  <c r="K310" i="11"/>
  <c r="B311" i="11"/>
  <c r="C311" i="11"/>
  <c r="D311" i="11"/>
  <c r="E311" i="11"/>
  <c r="F311" i="11"/>
  <c r="G311" i="11"/>
  <c r="H311" i="11"/>
  <c r="I311" i="11"/>
  <c r="J311" i="11"/>
  <c r="K311" i="11"/>
  <c r="B312" i="11"/>
  <c r="C312" i="11"/>
  <c r="D312" i="11"/>
  <c r="E312" i="11"/>
  <c r="F312" i="11"/>
  <c r="G312" i="11"/>
  <c r="H312" i="11"/>
  <c r="I312" i="11"/>
  <c r="J312" i="11"/>
  <c r="K312" i="11"/>
  <c r="B313" i="11"/>
  <c r="C313" i="11"/>
  <c r="D313" i="11"/>
  <c r="E313" i="11"/>
  <c r="F313" i="11"/>
  <c r="G313" i="11"/>
  <c r="H313" i="11"/>
  <c r="I313" i="11"/>
  <c r="J313" i="11"/>
  <c r="K313" i="11"/>
  <c r="B314" i="11"/>
  <c r="C314" i="11"/>
  <c r="D314" i="11"/>
  <c r="E314" i="11"/>
  <c r="F314" i="11"/>
  <c r="G314" i="11"/>
  <c r="H314" i="11"/>
  <c r="I314" i="11"/>
  <c r="J314" i="11"/>
  <c r="K314" i="11"/>
  <c r="B315" i="11"/>
  <c r="C315" i="11"/>
  <c r="D315" i="11"/>
  <c r="E315" i="11"/>
  <c r="F315" i="11"/>
  <c r="G315" i="11"/>
  <c r="H315" i="11"/>
  <c r="I315" i="11"/>
  <c r="J315" i="11"/>
  <c r="K315" i="11"/>
  <c r="B316" i="11"/>
  <c r="C316" i="11"/>
  <c r="D316" i="11"/>
  <c r="E316" i="11"/>
  <c r="F316" i="11"/>
  <c r="G316" i="11"/>
  <c r="H316" i="11"/>
  <c r="I316" i="11"/>
  <c r="J316" i="11"/>
  <c r="K316" i="11"/>
  <c r="B317" i="11"/>
  <c r="C317" i="11"/>
  <c r="D317" i="11"/>
  <c r="E317" i="11"/>
  <c r="F317" i="11"/>
  <c r="G317" i="11"/>
  <c r="H317" i="11"/>
  <c r="I317" i="11"/>
  <c r="J317" i="11"/>
  <c r="K317" i="11"/>
  <c r="B318" i="11"/>
  <c r="C318" i="11"/>
  <c r="D318" i="11"/>
  <c r="E318" i="11"/>
  <c r="F318" i="11"/>
  <c r="G318" i="11"/>
  <c r="H318" i="11"/>
  <c r="I318" i="11"/>
  <c r="J318" i="11"/>
  <c r="K318" i="11"/>
  <c r="B319" i="11"/>
  <c r="C319" i="11"/>
  <c r="D319" i="11"/>
  <c r="E319" i="11"/>
  <c r="F319" i="11"/>
  <c r="G319" i="11"/>
  <c r="H319" i="11"/>
  <c r="I319" i="11"/>
  <c r="J319" i="11"/>
  <c r="K319" i="11"/>
  <c r="B320" i="11"/>
  <c r="C320" i="11"/>
  <c r="D320" i="11"/>
  <c r="E320" i="11"/>
  <c r="F320" i="11"/>
  <c r="G320" i="11"/>
  <c r="H320" i="11"/>
  <c r="I320" i="11"/>
  <c r="J320" i="11"/>
  <c r="K320" i="11"/>
  <c r="B321" i="11"/>
  <c r="C321" i="11"/>
  <c r="D321" i="11"/>
  <c r="E321" i="11"/>
  <c r="F321" i="11"/>
  <c r="G321" i="11"/>
  <c r="H321" i="11"/>
  <c r="I321" i="11"/>
  <c r="J321" i="11"/>
  <c r="K321" i="11"/>
  <c r="B322" i="11"/>
  <c r="C322" i="11"/>
  <c r="D322" i="11"/>
  <c r="E322" i="11"/>
  <c r="F322" i="11"/>
  <c r="G322" i="11"/>
  <c r="H322" i="11"/>
  <c r="I322" i="11"/>
  <c r="J322" i="11"/>
  <c r="K322" i="11"/>
  <c r="B323" i="11"/>
  <c r="C323" i="11"/>
  <c r="D323" i="11"/>
  <c r="E323" i="11"/>
  <c r="F323" i="11"/>
  <c r="G323" i="11"/>
  <c r="H323" i="11"/>
  <c r="I323" i="11"/>
  <c r="J323" i="11"/>
  <c r="K323" i="11"/>
  <c r="B324" i="11"/>
  <c r="C324" i="11"/>
  <c r="D324" i="11"/>
  <c r="E324" i="11"/>
  <c r="F324" i="11"/>
  <c r="G324" i="11"/>
  <c r="H324" i="11"/>
  <c r="I324" i="11"/>
  <c r="J324" i="11"/>
  <c r="K324" i="11"/>
  <c r="B325" i="11"/>
  <c r="C325" i="11"/>
  <c r="D325" i="11"/>
  <c r="E325" i="11"/>
  <c r="F325" i="11"/>
  <c r="G325" i="11"/>
  <c r="H325" i="11"/>
  <c r="I325" i="11"/>
  <c r="J325" i="11"/>
  <c r="K325" i="11"/>
  <c r="B326" i="11"/>
  <c r="C326" i="11"/>
  <c r="D326" i="11"/>
  <c r="E326" i="11"/>
  <c r="F326" i="11"/>
  <c r="G326" i="11"/>
  <c r="H326" i="11"/>
  <c r="I326" i="11"/>
  <c r="J326" i="11"/>
  <c r="K326" i="11"/>
  <c r="B327" i="11"/>
  <c r="C327" i="11"/>
  <c r="D327" i="11"/>
  <c r="E327" i="11"/>
  <c r="F327" i="11"/>
  <c r="G327" i="11"/>
  <c r="H327" i="11"/>
  <c r="I327" i="11"/>
  <c r="J327" i="11"/>
  <c r="K327" i="11"/>
  <c r="B328" i="11"/>
  <c r="C328" i="11"/>
  <c r="D328" i="11"/>
  <c r="E328" i="11"/>
  <c r="F328" i="11"/>
  <c r="G328" i="11"/>
  <c r="H328" i="11"/>
  <c r="I328" i="11"/>
  <c r="J328" i="11"/>
  <c r="K328" i="11"/>
  <c r="B329" i="11"/>
  <c r="C329" i="11"/>
  <c r="D329" i="11"/>
  <c r="E329" i="11"/>
  <c r="F329" i="11"/>
  <c r="G329" i="11"/>
  <c r="H329" i="11"/>
  <c r="I329" i="11"/>
  <c r="J329" i="11"/>
  <c r="K329" i="11"/>
  <c r="B330" i="11"/>
  <c r="C330" i="11"/>
  <c r="D330" i="11"/>
  <c r="E330" i="11"/>
  <c r="F330" i="11"/>
  <c r="G330" i="11"/>
  <c r="H330" i="11"/>
  <c r="I330" i="11"/>
  <c r="J330" i="11"/>
  <c r="K330" i="11"/>
  <c r="B331" i="11"/>
  <c r="C331" i="11"/>
  <c r="D331" i="11"/>
  <c r="E331" i="11"/>
  <c r="F331" i="11"/>
  <c r="G331" i="11"/>
  <c r="H331" i="11"/>
  <c r="I331" i="11"/>
  <c r="J331" i="11"/>
  <c r="K331" i="11"/>
  <c r="B332" i="11"/>
  <c r="C332" i="11"/>
  <c r="D332" i="11"/>
  <c r="E332" i="11"/>
  <c r="F332" i="11"/>
  <c r="G332" i="11"/>
  <c r="H332" i="11"/>
  <c r="I332" i="11"/>
  <c r="J332" i="11"/>
  <c r="K332" i="11"/>
  <c r="B333" i="11"/>
  <c r="C333" i="11"/>
  <c r="D333" i="11"/>
  <c r="E333" i="11"/>
  <c r="F333" i="11"/>
  <c r="G333" i="11"/>
  <c r="H333" i="11"/>
  <c r="I333" i="11"/>
  <c r="J333" i="11"/>
  <c r="K333" i="11"/>
  <c r="B334" i="11"/>
  <c r="C334" i="11"/>
  <c r="D334" i="11"/>
  <c r="E334" i="11"/>
  <c r="F334" i="11"/>
  <c r="G334" i="11"/>
  <c r="H334" i="11"/>
  <c r="I334" i="11"/>
  <c r="J334" i="11"/>
  <c r="K334" i="11"/>
  <c r="B335" i="11"/>
  <c r="C335" i="11"/>
  <c r="D335" i="11"/>
  <c r="E335" i="11"/>
  <c r="F335" i="11"/>
  <c r="G335" i="11"/>
  <c r="H335" i="11"/>
  <c r="I335" i="11"/>
  <c r="J335" i="11"/>
  <c r="K335" i="11"/>
  <c r="B336" i="11"/>
  <c r="C336" i="11"/>
  <c r="D336" i="11"/>
  <c r="E336" i="11"/>
  <c r="F336" i="11"/>
  <c r="G336" i="11"/>
  <c r="H336" i="11"/>
  <c r="I336" i="11"/>
  <c r="J336" i="11"/>
  <c r="K336" i="11"/>
  <c r="B337" i="11"/>
  <c r="C337" i="11"/>
  <c r="D337" i="11"/>
  <c r="E337" i="11"/>
  <c r="F337" i="11"/>
  <c r="G337" i="11"/>
  <c r="H337" i="11"/>
  <c r="I337" i="11"/>
  <c r="J337" i="11"/>
  <c r="K337" i="11"/>
  <c r="B338" i="11"/>
  <c r="C338" i="11"/>
  <c r="D338" i="11"/>
  <c r="E338" i="11"/>
  <c r="F338" i="11"/>
  <c r="G338" i="11"/>
  <c r="H338" i="11"/>
  <c r="I338" i="11"/>
  <c r="J338" i="11"/>
  <c r="K338" i="11"/>
  <c r="B339" i="11"/>
  <c r="C339" i="11"/>
  <c r="D339" i="11"/>
  <c r="E339" i="11"/>
  <c r="F339" i="11"/>
  <c r="G339" i="11"/>
  <c r="H339" i="11"/>
  <c r="I339" i="11"/>
  <c r="J339" i="11"/>
  <c r="K339" i="11"/>
  <c r="B340" i="11"/>
  <c r="C340" i="11"/>
  <c r="D340" i="11"/>
  <c r="E340" i="11"/>
  <c r="F340" i="11"/>
  <c r="G340" i="11"/>
  <c r="H340" i="11"/>
  <c r="I340" i="11"/>
  <c r="J340" i="11"/>
  <c r="K340" i="11"/>
  <c r="B341" i="11"/>
  <c r="C341" i="11"/>
  <c r="D341" i="11"/>
  <c r="E341" i="11"/>
  <c r="F341" i="11"/>
  <c r="G341" i="11"/>
  <c r="H341" i="11"/>
  <c r="I341" i="11"/>
  <c r="J341" i="11"/>
  <c r="K341" i="11"/>
  <c r="B342" i="11"/>
  <c r="C342" i="11"/>
  <c r="D342" i="11"/>
  <c r="E342" i="11"/>
  <c r="F342" i="11"/>
  <c r="G342" i="11"/>
  <c r="H342" i="11"/>
  <c r="I342" i="11"/>
  <c r="J342" i="11"/>
  <c r="K342" i="11"/>
  <c r="B343" i="11"/>
  <c r="C343" i="11"/>
  <c r="D343" i="11"/>
  <c r="E343" i="11"/>
  <c r="F343" i="11"/>
  <c r="G343" i="11"/>
  <c r="H343" i="11"/>
  <c r="I343" i="11"/>
  <c r="J343" i="11"/>
  <c r="K343" i="11"/>
  <c r="B344" i="11"/>
  <c r="C344" i="11"/>
  <c r="D344" i="11"/>
  <c r="E344" i="11"/>
  <c r="F344" i="11"/>
  <c r="G344" i="11"/>
  <c r="H344" i="11"/>
  <c r="I344" i="11"/>
  <c r="J344" i="11"/>
  <c r="K344" i="11"/>
  <c r="B345" i="11"/>
  <c r="C345" i="11"/>
  <c r="D345" i="11"/>
  <c r="E345" i="11"/>
  <c r="F345" i="11"/>
  <c r="G345" i="11"/>
  <c r="H345" i="11"/>
  <c r="I345" i="11"/>
  <c r="J345" i="11"/>
  <c r="K345" i="11"/>
  <c r="B346" i="11"/>
  <c r="C346" i="11"/>
  <c r="D346" i="11"/>
  <c r="E346" i="11"/>
  <c r="F346" i="11"/>
  <c r="G346" i="11"/>
  <c r="H346" i="11"/>
  <c r="I346" i="11"/>
  <c r="J346" i="11"/>
  <c r="K346" i="11"/>
  <c r="B347" i="11"/>
  <c r="C347" i="11"/>
  <c r="D347" i="11"/>
  <c r="E347" i="11"/>
  <c r="F347" i="11"/>
  <c r="G347" i="11"/>
  <c r="H347" i="11"/>
  <c r="I347" i="11"/>
  <c r="J347" i="11"/>
  <c r="K347" i="11"/>
  <c r="B348" i="11"/>
  <c r="C348" i="11"/>
  <c r="D348" i="11"/>
  <c r="E348" i="11"/>
  <c r="F348" i="11"/>
  <c r="G348" i="11"/>
  <c r="H348" i="11"/>
  <c r="I348" i="11"/>
  <c r="J348" i="11"/>
  <c r="K348" i="11"/>
  <c r="B349" i="11"/>
  <c r="C349" i="11"/>
  <c r="D349" i="11"/>
  <c r="E349" i="11"/>
  <c r="F349" i="11"/>
  <c r="G349" i="11"/>
  <c r="H349" i="11"/>
  <c r="I349" i="11"/>
  <c r="J349" i="11"/>
  <c r="K349" i="11"/>
  <c r="B350" i="11"/>
  <c r="C350" i="11"/>
  <c r="D350" i="11"/>
  <c r="E350" i="11"/>
  <c r="F350" i="11"/>
  <c r="G350" i="11"/>
  <c r="H350" i="11"/>
  <c r="I350" i="11"/>
  <c r="J350" i="11"/>
  <c r="K350" i="11"/>
  <c r="B351" i="11"/>
  <c r="C351" i="11"/>
  <c r="D351" i="11"/>
  <c r="E351" i="11"/>
  <c r="F351" i="11"/>
  <c r="G351" i="11"/>
  <c r="H351" i="11"/>
  <c r="I351" i="11"/>
  <c r="J351" i="11"/>
  <c r="K351" i="11"/>
  <c r="B352" i="11"/>
  <c r="C352" i="11"/>
  <c r="D352" i="11"/>
  <c r="E352" i="11"/>
  <c r="F352" i="11"/>
  <c r="G352" i="11"/>
  <c r="H352" i="11"/>
  <c r="I352" i="11"/>
  <c r="J352" i="11"/>
  <c r="K352" i="11"/>
  <c r="B353" i="11"/>
  <c r="C353" i="11"/>
  <c r="D353" i="11"/>
  <c r="E353" i="11"/>
  <c r="F353" i="11"/>
  <c r="G353" i="11"/>
  <c r="H353" i="11"/>
  <c r="I353" i="11"/>
  <c r="J353" i="11"/>
  <c r="K353" i="11"/>
  <c r="B354" i="11"/>
  <c r="C354" i="11"/>
  <c r="D354" i="11"/>
  <c r="E354" i="11"/>
  <c r="F354" i="11"/>
  <c r="G354" i="11"/>
  <c r="H354" i="11"/>
  <c r="I354" i="11"/>
  <c r="J354" i="11"/>
  <c r="K354" i="11"/>
  <c r="B355" i="11"/>
  <c r="C355" i="11"/>
  <c r="D355" i="11"/>
  <c r="E355" i="11"/>
  <c r="F355" i="11"/>
  <c r="G355" i="11"/>
  <c r="H355" i="11"/>
  <c r="I355" i="11"/>
  <c r="J355" i="11"/>
  <c r="K355" i="11"/>
  <c r="B356" i="11"/>
  <c r="C356" i="11"/>
  <c r="D356" i="11"/>
  <c r="E356" i="11"/>
  <c r="F356" i="11"/>
  <c r="G356" i="11"/>
  <c r="H356" i="11"/>
  <c r="I356" i="11"/>
  <c r="J356" i="11"/>
  <c r="K356" i="11"/>
  <c r="B357" i="11"/>
  <c r="C357" i="11"/>
  <c r="D357" i="11"/>
  <c r="E357" i="11"/>
  <c r="F357" i="11"/>
  <c r="G357" i="11"/>
  <c r="H357" i="11"/>
  <c r="I357" i="11"/>
  <c r="J357" i="11"/>
  <c r="K357" i="11"/>
  <c r="B358" i="11"/>
  <c r="C358" i="11"/>
  <c r="D358" i="11"/>
  <c r="E358" i="11"/>
  <c r="F358" i="11"/>
  <c r="G358" i="11"/>
  <c r="H358" i="11"/>
  <c r="I358" i="11"/>
  <c r="J358" i="11"/>
  <c r="K358" i="11"/>
  <c r="B359" i="11"/>
  <c r="C359" i="11"/>
  <c r="D359" i="11"/>
  <c r="E359" i="11"/>
  <c r="F359" i="11"/>
  <c r="G359" i="11"/>
  <c r="H359" i="11"/>
  <c r="I359" i="11"/>
  <c r="J359" i="11"/>
  <c r="K359" i="11"/>
  <c r="B360" i="11"/>
  <c r="C360" i="11"/>
  <c r="D360" i="11"/>
  <c r="E360" i="11"/>
  <c r="F360" i="11"/>
  <c r="G360" i="11"/>
  <c r="H360" i="11"/>
  <c r="I360" i="11"/>
  <c r="J360" i="11"/>
  <c r="K360" i="11"/>
  <c r="B361" i="11"/>
  <c r="C361" i="11"/>
  <c r="D361" i="11"/>
  <c r="E361" i="11"/>
  <c r="F361" i="11"/>
  <c r="G361" i="11"/>
  <c r="H361" i="11"/>
  <c r="I361" i="11"/>
  <c r="J361" i="11"/>
  <c r="K361" i="11"/>
  <c r="B362" i="11"/>
  <c r="C362" i="11"/>
  <c r="D362" i="11"/>
  <c r="E362" i="11"/>
  <c r="F362" i="11"/>
  <c r="G362" i="11"/>
  <c r="H362" i="11"/>
  <c r="I362" i="11"/>
  <c r="J362" i="11"/>
  <c r="K362" i="11"/>
  <c r="B363" i="11"/>
  <c r="C363" i="11"/>
  <c r="D363" i="11"/>
  <c r="E363" i="11"/>
  <c r="F363" i="11"/>
  <c r="G363" i="11"/>
  <c r="H363" i="11"/>
  <c r="I363" i="11"/>
  <c r="J363" i="11"/>
  <c r="K363" i="11"/>
  <c r="B364" i="11"/>
  <c r="C364" i="11"/>
  <c r="D364" i="11"/>
  <c r="E364" i="11"/>
  <c r="F364" i="11"/>
  <c r="G364" i="11"/>
  <c r="H364" i="11"/>
  <c r="I364" i="11"/>
  <c r="J364" i="11"/>
  <c r="K364" i="11"/>
  <c r="B365" i="11"/>
  <c r="C365" i="11"/>
  <c r="D365" i="11"/>
  <c r="E365" i="11"/>
  <c r="F365" i="11"/>
  <c r="G365" i="11"/>
  <c r="H365" i="11"/>
  <c r="I365" i="11"/>
  <c r="J365" i="11"/>
  <c r="K365" i="11"/>
  <c r="B366" i="11"/>
  <c r="C366" i="11"/>
  <c r="D366" i="11"/>
  <c r="E366" i="11"/>
  <c r="F366" i="11"/>
  <c r="G366" i="11"/>
  <c r="H366" i="11"/>
  <c r="I366" i="11"/>
  <c r="J366" i="11"/>
  <c r="K366" i="11"/>
  <c r="B367" i="11"/>
  <c r="C367" i="11"/>
  <c r="D367" i="11"/>
  <c r="E367" i="11"/>
  <c r="F367" i="11"/>
  <c r="G367" i="11"/>
  <c r="H367" i="11"/>
  <c r="I367" i="11"/>
  <c r="J367" i="11"/>
  <c r="K367" i="11"/>
  <c r="B368" i="11"/>
  <c r="C368" i="11"/>
  <c r="D368" i="11"/>
  <c r="E368" i="11"/>
  <c r="F368" i="11"/>
  <c r="G368" i="11"/>
  <c r="H368" i="11"/>
  <c r="I368" i="11"/>
  <c r="J368" i="11"/>
  <c r="K368" i="11"/>
  <c r="B369" i="11"/>
  <c r="C369" i="11"/>
  <c r="D369" i="11"/>
  <c r="E369" i="11"/>
  <c r="F369" i="11"/>
  <c r="G369" i="11"/>
  <c r="H369" i="11"/>
  <c r="I369" i="11"/>
  <c r="J369" i="11"/>
  <c r="K369" i="11"/>
  <c r="B370" i="11"/>
  <c r="C370" i="11"/>
  <c r="D370" i="11"/>
  <c r="E370" i="11"/>
  <c r="F370" i="11"/>
  <c r="G370" i="11"/>
  <c r="H370" i="11"/>
  <c r="I370" i="11"/>
  <c r="J370" i="11"/>
  <c r="K370" i="11"/>
  <c r="B371" i="11"/>
  <c r="C371" i="11"/>
  <c r="D371" i="11"/>
  <c r="E371" i="11"/>
  <c r="F371" i="11"/>
  <c r="G371" i="11"/>
  <c r="H371" i="11"/>
  <c r="I371" i="11"/>
  <c r="J371" i="11"/>
  <c r="K371" i="11"/>
  <c r="B372" i="11"/>
  <c r="C372" i="11"/>
  <c r="D372" i="11"/>
  <c r="E372" i="11"/>
  <c r="F372" i="11"/>
  <c r="G372" i="11"/>
  <c r="H372" i="11"/>
  <c r="I372" i="11"/>
  <c r="J372" i="11"/>
  <c r="K372" i="11"/>
  <c r="B373" i="11"/>
  <c r="C373" i="11"/>
  <c r="D373" i="11"/>
  <c r="E373" i="11"/>
  <c r="F373" i="11"/>
  <c r="G373" i="11"/>
  <c r="H373" i="11"/>
  <c r="I373" i="11"/>
  <c r="J373" i="11"/>
  <c r="K373" i="11"/>
  <c r="B374" i="11"/>
  <c r="C374" i="11"/>
  <c r="D374" i="11"/>
  <c r="E374" i="11"/>
  <c r="F374" i="11"/>
  <c r="G374" i="11"/>
  <c r="H374" i="11"/>
  <c r="I374" i="11"/>
  <c r="J374" i="11"/>
  <c r="K374" i="11"/>
  <c r="B375" i="11"/>
  <c r="C375" i="11"/>
  <c r="D375" i="11"/>
  <c r="E375" i="11"/>
  <c r="F375" i="11"/>
  <c r="G375" i="11"/>
  <c r="H375" i="11"/>
  <c r="I375" i="11"/>
  <c r="J375" i="11"/>
  <c r="K375" i="11"/>
  <c r="B376" i="11"/>
  <c r="C376" i="11"/>
  <c r="D376" i="11"/>
  <c r="E376" i="11"/>
  <c r="F376" i="11"/>
  <c r="G376" i="11"/>
  <c r="H376" i="11"/>
  <c r="I376" i="11"/>
  <c r="J376" i="11"/>
  <c r="K376" i="11"/>
  <c r="B377" i="11"/>
  <c r="C377" i="11"/>
  <c r="D377" i="11"/>
  <c r="E377" i="11"/>
  <c r="F377" i="11"/>
  <c r="G377" i="11"/>
  <c r="H377" i="11"/>
  <c r="I377" i="11"/>
  <c r="J377" i="11"/>
  <c r="K377" i="11"/>
  <c r="B378" i="11"/>
  <c r="C378" i="11"/>
  <c r="D378" i="11"/>
  <c r="E378" i="11"/>
  <c r="F378" i="11"/>
  <c r="G378" i="11"/>
  <c r="H378" i="11"/>
  <c r="I378" i="11"/>
  <c r="J378" i="11"/>
  <c r="K378" i="11"/>
  <c r="B379" i="11"/>
  <c r="C379" i="11"/>
  <c r="D379" i="11"/>
  <c r="E379" i="11"/>
  <c r="F379" i="11"/>
  <c r="G379" i="11"/>
  <c r="H379" i="11"/>
  <c r="I379" i="11"/>
  <c r="J379" i="11"/>
  <c r="K379" i="11"/>
  <c r="B380" i="11"/>
  <c r="C380" i="11"/>
  <c r="D380" i="11"/>
  <c r="E380" i="11"/>
  <c r="F380" i="11"/>
  <c r="G380" i="11"/>
  <c r="H380" i="11"/>
  <c r="I380" i="11"/>
  <c r="J380" i="11"/>
  <c r="K380" i="11"/>
  <c r="B381" i="11"/>
  <c r="C381" i="11"/>
  <c r="D381" i="11"/>
  <c r="E381" i="11"/>
  <c r="F381" i="11"/>
  <c r="G381" i="11"/>
  <c r="H381" i="11"/>
  <c r="I381" i="11"/>
  <c r="J381" i="11"/>
  <c r="K381" i="11"/>
  <c r="B382" i="11"/>
  <c r="C382" i="11"/>
  <c r="D382" i="11"/>
  <c r="E382" i="11"/>
  <c r="F382" i="11"/>
  <c r="G382" i="11"/>
  <c r="H382" i="11"/>
  <c r="I382" i="11"/>
  <c r="J382" i="11"/>
  <c r="K382" i="11"/>
  <c r="B383" i="11"/>
  <c r="C383" i="11"/>
  <c r="D383" i="11"/>
  <c r="E383" i="11"/>
  <c r="F383" i="11"/>
  <c r="G383" i="11"/>
  <c r="H383" i="11"/>
  <c r="I383" i="11"/>
  <c r="J383" i="11"/>
  <c r="K383" i="11"/>
  <c r="B384" i="11"/>
  <c r="C384" i="11"/>
  <c r="D384" i="11"/>
  <c r="E384" i="11"/>
  <c r="F384" i="11"/>
  <c r="G384" i="11"/>
  <c r="H384" i="11"/>
  <c r="I384" i="11"/>
  <c r="J384" i="11"/>
  <c r="K384" i="11"/>
  <c r="B385" i="11"/>
  <c r="C385" i="11"/>
  <c r="D385" i="11"/>
  <c r="E385" i="11"/>
  <c r="F385" i="11"/>
  <c r="G385" i="11"/>
  <c r="H385" i="11"/>
  <c r="I385" i="11"/>
  <c r="J385" i="11"/>
  <c r="K385" i="11"/>
  <c r="B386" i="11"/>
  <c r="C386" i="11"/>
  <c r="D386" i="11"/>
  <c r="E386" i="11"/>
  <c r="F386" i="11"/>
  <c r="G386" i="11"/>
  <c r="H386" i="11"/>
  <c r="I386" i="11"/>
  <c r="J386" i="11"/>
  <c r="K386" i="11"/>
  <c r="B387" i="11"/>
  <c r="C387" i="11"/>
  <c r="D387" i="11"/>
  <c r="E387" i="11"/>
  <c r="F387" i="11"/>
  <c r="G387" i="11"/>
  <c r="H387" i="11"/>
  <c r="I387" i="11"/>
  <c r="J387" i="11"/>
  <c r="K387" i="11"/>
  <c r="B388" i="11"/>
  <c r="C388" i="11"/>
  <c r="D388" i="11"/>
  <c r="E388" i="11"/>
  <c r="F388" i="11"/>
  <c r="G388" i="11"/>
  <c r="H388" i="11"/>
  <c r="I388" i="11"/>
  <c r="J388" i="11"/>
  <c r="K388" i="11"/>
  <c r="B389" i="11"/>
  <c r="C389" i="11"/>
  <c r="D389" i="11"/>
  <c r="E389" i="11"/>
  <c r="F389" i="11"/>
  <c r="G389" i="11"/>
  <c r="H389" i="11"/>
  <c r="I389" i="11"/>
  <c r="J389" i="11"/>
  <c r="K389" i="11"/>
  <c r="B390" i="11"/>
  <c r="C390" i="11"/>
  <c r="D390" i="11"/>
  <c r="E390" i="11"/>
  <c r="F390" i="11"/>
  <c r="G390" i="11"/>
  <c r="H390" i="11"/>
  <c r="I390" i="11"/>
  <c r="J390" i="11"/>
  <c r="K390" i="11"/>
  <c r="B391" i="11"/>
  <c r="C391" i="11"/>
  <c r="D391" i="11"/>
  <c r="E391" i="11"/>
  <c r="F391" i="11"/>
  <c r="G391" i="11"/>
  <c r="H391" i="11"/>
  <c r="I391" i="11"/>
  <c r="J391" i="11"/>
  <c r="K391" i="11"/>
  <c r="B392" i="11"/>
  <c r="C392" i="11"/>
  <c r="D392" i="11"/>
  <c r="E392" i="11"/>
  <c r="F392" i="11"/>
  <c r="G392" i="11"/>
  <c r="H392" i="11"/>
  <c r="I392" i="11"/>
  <c r="J392" i="11"/>
  <c r="K392" i="11"/>
  <c r="B393" i="11"/>
  <c r="C393" i="11"/>
  <c r="D393" i="11"/>
  <c r="E393" i="11"/>
  <c r="F393" i="11"/>
  <c r="G393" i="11"/>
  <c r="H393" i="11"/>
  <c r="I393" i="11"/>
  <c r="J393" i="11"/>
  <c r="K393" i="11"/>
  <c r="B394" i="11"/>
  <c r="C394" i="11"/>
  <c r="D394" i="11"/>
  <c r="E394" i="11"/>
  <c r="F394" i="11"/>
  <c r="G394" i="11"/>
  <c r="H394" i="11"/>
  <c r="I394" i="11"/>
  <c r="J394" i="11"/>
  <c r="K394" i="11"/>
  <c r="B395" i="11"/>
  <c r="C395" i="11"/>
  <c r="D395" i="11"/>
  <c r="E395" i="11"/>
  <c r="F395" i="11"/>
  <c r="G395" i="11"/>
  <c r="H395" i="11"/>
  <c r="I395" i="11"/>
  <c r="J395" i="11"/>
  <c r="K395" i="11"/>
  <c r="B396" i="11"/>
  <c r="C396" i="11"/>
  <c r="D396" i="11"/>
  <c r="E396" i="11"/>
  <c r="F396" i="11"/>
  <c r="G396" i="11"/>
  <c r="H396" i="11"/>
  <c r="I396" i="11"/>
  <c r="J396" i="11"/>
  <c r="K396" i="11"/>
  <c r="B397" i="11"/>
  <c r="C397" i="11"/>
  <c r="D397" i="11"/>
  <c r="E397" i="11"/>
  <c r="F397" i="11"/>
  <c r="G397" i="11"/>
  <c r="H397" i="11"/>
  <c r="I397" i="11"/>
  <c r="J397" i="11"/>
  <c r="K397" i="11"/>
  <c r="B398" i="11"/>
  <c r="C398" i="11"/>
  <c r="D398" i="11"/>
  <c r="E398" i="11"/>
  <c r="F398" i="11"/>
  <c r="G398" i="11"/>
  <c r="H398" i="11"/>
  <c r="I398" i="11"/>
  <c r="J398" i="11"/>
  <c r="K398" i="11"/>
  <c r="B399" i="11"/>
  <c r="C399" i="11"/>
  <c r="D399" i="11"/>
  <c r="E399" i="11"/>
  <c r="F399" i="11"/>
  <c r="G399" i="11"/>
  <c r="H399" i="11"/>
  <c r="I399" i="11"/>
  <c r="J399" i="11"/>
  <c r="K399" i="11"/>
  <c r="B400" i="11"/>
  <c r="C400" i="11"/>
  <c r="D400" i="11"/>
  <c r="E400" i="11"/>
  <c r="F400" i="11"/>
  <c r="G400" i="11"/>
  <c r="H400" i="11"/>
  <c r="I400" i="11"/>
  <c r="J400" i="11"/>
  <c r="K400" i="11"/>
  <c r="B401" i="11"/>
  <c r="C401" i="11"/>
  <c r="D401" i="11"/>
  <c r="E401" i="11"/>
  <c r="F401" i="11"/>
  <c r="G401" i="11"/>
  <c r="H401" i="11"/>
  <c r="I401" i="11"/>
  <c r="J401" i="11"/>
  <c r="K401" i="11"/>
  <c r="B402" i="11"/>
  <c r="C402" i="11"/>
  <c r="D402" i="11"/>
  <c r="E402" i="11"/>
  <c r="F402" i="11"/>
  <c r="G402" i="11"/>
  <c r="H402" i="11"/>
  <c r="I402" i="11"/>
  <c r="J402" i="11"/>
  <c r="K402" i="11"/>
  <c r="B403" i="11"/>
  <c r="C403" i="11"/>
  <c r="D403" i="11"/>
  <c r="E403" i="11"/>
  <c r="F403" i="11"/>
  <c r="G403" i="11"/>
  <c r="H403" i="11"/>
  <c r="I403" i="11"/>
  <c r="J403" i="11"/>
  <c r="K403" i="11"/>
  <c r="B404" i="11"/>
  <c r="C404" i="11"/>
  <c r="D404" i="11"/>
  <c r="E404" i="11"/>
  <c r="F404" i="11"/>
  <c r="G404" i="11"/>
  <c r="H404" i="11"/>
  <c r="I404" i="11"/>
  <c r="J404" i="11"/>
  <c r="K404" i="11"/>
  <c r="B405" i="11"/>
  <c r="C405" i="11"/>
  <c r="D405" i="11"/>
  <c r="E405" i="11"/>
  <c r="F405" i="11"/>
  <c r="G405" i="11"/>
  <c r="H405" i="11"/>
  <c r="I405" i="11"/>
  <c r="J405" i="11"/>
  <c r="K405" i="11"/>
  <c r="B406" i="11"/>
  <c r="C406" i="11"/>
  <c r="D406" i="11"/>
  <c r="E406" i="11"/>
  <c r="F406" i="11"/>
  <c r="G406" i="11"/>
  <c r="H406" i="11"/>
  <c r="I406" i="11"/>
  <c r="J406" i="11"/>
  <c r="K406" i="11"/>
  <c r="B407" i="11"/>
  <c r="C407" i="11"/>
  <c r="D407" i="11"/>
  <c r="E407" i="11"/>
  <c r="F407" i="11"/>
  <c r="G407" i="11"/>
  <c r="H407" i="11"/>
  <c r="I407" i="11"/>
  <c r="J407" i="11"/>
  <c r="K407" i="11"/>
  <c r="B408" i="11"/>
  <c r="C408" i="11"/>
  <c r="D408" i="11"/>
  <c r="E408" i="11"/>
  <c r="F408" i="11"/>
  <c r="G408" i="11"/>
  <c r="H408" i="11"/>
  <c r="I408" i="11"/>
  <c r="J408" i="11"/>
  <c r="K408" i="11"/>
  <c r="B409" i="11"/>
  <c r="C409" i="11"/>
  <c r="D409" i="11"/>
  <c r="E409" i="11"/>
  <c r="F409" i="11"/>
  <c r="G409" i="11"/>
  <c r="H409" i="11"/>
  <c r="I409" i="11"/>
  <c r="J409" i="11"/>
  <c r="K409" i="11"/>
  <c r="B410" i="11"/>
  <c r="C410" i="11"/>
  <c r="D410" i="11"/>
  <c r="E410" i="11"/>
  <c r="F410" i="11"/>
  <c r="G410" i="11"/>
  <c r="H410" i="11"/>
  <c r="I410" i="11"/>
  <c r="J410" i="11"/>
  <c r="K410" i="11"/>
  <c r="B411" i="11"/>
  <c r="C411" i="11"/>
  <c r="D411" i="11"/>
  <c r="E411" i="11"/>
  <c r="F411" i="11"/>
  <c r="G411" i="11"/>
  <c r="H411" i="11"/>
  <c r="I411" i="11"/>
  <c r="J411" i="11"/>
  <c r="K411" i="11"/>
  <c r="B412" i="11"/>
  <c r="C412" i="11"/>
  <c r="D412" i="11"/>
  <c r="E412" i="11"/>
  <c r="F412" i="11"/>
  <c r="G412" i="11"/>
  <c r="H412" i="11"/>
  <c r="I412" i="11"/>
  <c r="J412" i="11"/>
  <c r="K412" i="11"/>
  <c r="B413" i="11"/>
  <c r="C413" i="11"/>
  <c r="D413" i="11"/>
  <c r="E413" i="11"/>
  <c r="F413" i="11"/>
  <c r="G413" i="11"/>
  <c r="H413" i="11"/>
  <c r="I413" i="11"/>
  <c r="J413" i="11"/>
  <c r="K413" i="11"/>
  <c r="B414" i="11"/>
  <c r="C414" i="11"/>
  <c r="D414" i="11"/>
  <c r="E414" i="11"/>
  <c r="F414" i="11"/>
  <c r="G414" i="11"/>
  <c r="H414" i="11"/>
  <c r="I414" i="11"/>
  <c r="J414" i="11"/>
  <c r="K414" i="11"/>
  <c r="B415" i="11"/>
  <c r="C415" i="11"/>
  <c r="D415" i="11"/>
  <c r="E415" i="11"/>
  <c r="F415" i="11"/>
  <c r="G415" i="11"/>
  <c r="H415" i="11"/>
  <c r="I415" i="11"/>
  <c r="J415" i="11"/>
  <c r="K415" i="11"/>
  <c r="B416" i="11"/>
  <c r="C416" i="11"/>
  <c r="D416" i="11"/>
  <c r="E416" i="11"/>
  <c r="F416" i="11"/>
  <c r="G416" i="11"/>
  <c r="H416" i="11"/>
  <c r="I416" i="11"/>
  <c r="J416" i="11"/>
  <c r="K416" i="11"/>
  <c r="B417" i="11"/>
  <c r="C417" i="11"/>
  <c r="D417" i="11"/>
  <c r="E417" i="11"/>
  <c r="F417" i="11"/>
  <c r="G417" i="11"/>
  <c r="H417" i="11"/>
  <c r="I417" i="11"/>
  <c r="J417" i="11"/>
  <c r="K417" i="11"/>
  <c r="B418" i="11"/>
  <c r="C418" i="11"/>
  <c r="D418" i="11"/>
  <c r="E418" i="11"/>
  <c r="F418" i="11"/>
  <c r="G418" i="11"/>
  <c r="H418" i="11"/>
  <c r="I418" i="11"/>
  <c r="J418" i="11"/>
  <c r="K418" i="11"/>
  <c r="B419" i="11"/>
  <c r="C419" i="11"/>
  <c r="D419" i="11"/>
  <c r="E419" i="11"/>
  <c r="F419" i="11"/>
  <c r="G419" i="11"/>
  <c r="H419" i="11"/>
  <c r="I419" i="11"/>
  <c r="J419" i="11"/>
  <c r="K419" i="11"/>
  <c r="B420" i="11"/>
  <c r="C420" i="11"/>
  <c r="D420" i="11"/>
  <c r="E420" i="11"/>
  <c r="F420" i="11"/>
  <c r="G420" i="11"/>
  <c r="H420" i="11"/>
  <c r="I420" i="11"/>
  <c r="J420" i="11"/>
  <c r="K420" i="11"/>
  <c r="B421" i="11"/>
  <c r="C421" i="11"/>
  <c r="D421" i="11"/>
  <c r="E421" i="11"/>
  <c r="F421" i="11"/>
  <c r="G421" i="11"/>
  <c r="H421" i="11"/>
  <c r="I421" i="11"/>
  <c r="J421" i="11"/>
  <c r="K421" i="11"/>
  <c r="B422" i="11"/>
  <c r="C422" i="11"/>
  <c r="D422" i="11"/>
  <c r="E422" i="11"/>
  <c r="F422" i="11"/>
  <c r="G422" i="11"/>
  <c r="H422" i="11"/>
  <c r="I422" i="11"/>
  <c r="J422" i="11"/>
  <c r="K422" i="11"/>
  <c r="B423" i="11"/>
  <c r="C423" i="11"/>
  <c r="D423" i="11"/>
  <c r="E423" i="11"/>
  <c r="F423" i="11"/>
  <c r="G423" i="11"/>
  <c r="H423" i="11"/>
  <c r="I423" i="11"/>
  <c r="J423" i="11"/>
  <c r="K423" i="11"/>
  <c r="B424" i="11"/>
  <c r="C424" i="11"/>
  <c r="D424" i="11"/>
  <c r="E424" i="11"/>
  <c r="F424" i="11"/>
  <c r="G424" i="11"/>
  <c r="H424" i="11"/>
  <c r="I424" i="11"/>
  <c r="J424" i="11"/>
  <c r="K424" i="11"/>
  <c r="B425" i="11"/>
  <c r="C425" i="11"/>
  <c r="D425" i="11"/>
  <c r="E425" i="11"/>
  <c r="F425" i="11"/>
  <c r="G425" i="11"/>
  <c r="H425" i="11"/>
  <c r="I425" i="11"/>
  <c r="J425" i="11"/>
  <c r="K425" i="11"/>
  <c r="B426" i="11"/>
  <c r="C426" i="11"/>
  <c r="D426" i="11"/>
  <c r="E426" i="11"/>
  <c r="F426" i="11"/>
  <c r="G426" i="11"/>
  <c r="H426" i="11"/>
  <c r="I426" i="11"/>
  <c r="J426" i="11"/>
  <c r="K426" i="11"/>
  <c r="B427" i="11"/>
  <c r="C427" i="11"/>
  <c r="D427" i="11"/>
  <c r="E427" i="11"/>
  <c r="F427" i="11"/>
  <c r="G427" i="11"/>
  <c r="H427" i="11"/>
  <c r="I427" i="11"/>
  <c r="J427" i="11"/>
  <c r="K427" i="11"/>
  <c r="B428" i="11"/>
  <c r="C428" i="11"/>
  <c r="D428" i="11"/>
  <c r="E428" i="11"/>
  <c r="F428" i="11"/>
  <c r="G428" i="11"/>
  <c r="H428" i="11"/>
  <c r="I428" i="11"/>
  <c r="J428" i="11"/>
  <c r="K428" i="11"/>
  <c r="B429" i="11"/>
  <c r="C429" i="11"/>
  <c r="D429" i="11"/>
  <c r="E429" i="11"/>
  <c r="F429" i="11"/>
  <c r="G429" i="11"/>
  <c r="H429" i="11"/>
  <c r="I429" i="11"/>
  <c r="J429" i="11"/>
  <c r="K429" i="11"/>
  <c r="B430" i="11"/>
  <c r="C430" i="11"/>
  <c r="D430" i="11"/>
  <c r="E430" i="11"/>
  <c r="F430" i="11"/>
  <c r="G430" i="11"/>
  <c r="H430" i="11"/>
  <c r="I430" i="11"/>
  <c r="J430" i="11"/>
  <c r="K430" i="11"/>
  <c r="B431" i="11"/>
  <c r="C431" i="11"/>
  <c r="D431" i="11"/>
  <c r="E431" i="11"/>
  <c r="F431" i="11"/>
  <c r="G431" i="11"/>
  <c r="H431" i="11"/>
  <c r="I431" i="11"/>
  <c r="J431" i="11"/>
  <c r="K431" i="11"/>
  <c r="B432" i="11"/>
  <c r="C432" i="11"/>
  <c r="D432" i="11"/>
  <c r="E432" i="11"/>
  <c r="F432" i="11"/>
  <c r="G432" i="11"/>
  <c r="H432" i="11"/>
  <c r="I432" i="11"/>
  <c r="J432" i="11"/>
  <c r="K432" i="11"/>
  <c r="B433" i="11"/>
  <c r="C433" i="11"/>
  <c r="D433" i="11"/>
  <c r="E433" i="11"/>
  <c r="F433" i="11"/>
  <c r="G433" i="11"/>
  <c r="H433" i="11"/>
  <c r="I433" i="11"/>
  <c r="J433" i="11"/>
  <c r="K433" i="11"/>
  <c r="B434" i="11"/>
  <c r="C434" i="11"/>
  <c r="D434" i="11"/>
  <c r="E434" i="11"/>
  <c r="F434" i="11"/>
  <c r="G434" i="11"/>
  <c r="H434" i="11"/>
  <c r="I434" i="11"/>
  <c r="J434" i="11"/>
  <c r="K434" i="11"/>
  <c r="B435" i="11"/>
  <c r="C435" i="11"/>
  <c r="D435" i="11"/>
  <c r="E435" i="11"/>
  <c r="F435" i="11"/>
  <c r="G435" i="11"/>
  <c r="H435" i="11"/>
  <c r="I435" i="11"/>
  <c r="J435" i="11"/>
  <c r="K435" i="11"/>
  <c r="B436" i="11"/>
  <c r="C436" i="11"/>
  <c r="D436" i="11"/>
  <c r="E436" i="11"/>
  <c r="F436" i="11"/>
  <c r="G436" i="11"/>
  <c r="H436" i="11"/>
  <c r="I436" i="11"/>
  <c r="J436" i="11"/>
  <c r="K436" i="11"/>
  <c r="B437" i="11"/>
  <c r="C437" i="11"/>
  <c r="D437" i="11"/>
  <c r="E437" i="11"/>
  <c r="F437" i="11"/>
  <c r="G437" i="11"/>
  <c r="H437" i="11"/>
  <c r="I437" i="11"/>
  <c r="J437" i="11"/>
  <c r="K437" i="11"/>
  <c r="B438" i="11"/>
  <c r="C438" i="11"/>
  <c r="D438" i="11"/>
  <c r="E438" i="11"/>
  <c r="F438" i="11"/>
  <c r="G438" i="11"/>
  <c r="H438" i="11"/>
  <c r="I438" i="11"/>
  <c r="J438" i="11"/>
  <c r="K438" i="11"/>
  <c r="B439" i="11"/>
  <c r="C439" i="11"/>
  <c r="D439" i="11"/>
  <c r="E439" i="11"/>
  <c r="F439" i="11"/>
  <c r="G439" i="11"/>
  <c r="H439" i="11"/>
  <c r="I439" i="11"/>
  <c r="J439" i="11"/>
  <c r="K439" i="11"/>
  <c r="B440" i="11"/>
  <c r="C440" i="11"/>
  <c r="D440" i="11"/>
  <c r="E440" i="11"/>
  <c r="F440" i="11"/>
  <c r="G440" i="11"/>
  <c r="H440" i="11"/>
  <c r="I440" i="11"/>
  <c r="J440" i="11"/>
  <c r="K440" i="11"/>
  <c r="B441" i="11"/>
  <c r="C441" i="11"/>
  <c r="D441" i="11"/>
  <c r="E441" i="11"/>
  <c r="F441" i="11"/>
  <c r="G441" i="11"/>
  <c r="H441" i="11"/>
  <c r="I441" i="11"/>
  <c r="J441" i="11"/>
  <c r="K441" i="11"/>
  <c r="B442" i="11"/>
  <c r="C442" i="11"/>
  <c r="D442" i="11"/>
  <c r="E442" i="11"/>
  <c r="F442" i="11"/>
  <c r="G442" i="11"/>
  <c r="H442" i="11"/>
  <c r="I442" i="11"/>
  <c r="J442" i="11"/>
  <c r="K442" i="11"/>
  <c r="B443" i="11"/>
  <c r="C443" i="11"/>
  <c r="D443" i="11"/>
  <c r="E443" i="11"/>
  <c r="F443" i="11"/>
  <c r="G443" i="11"/>
  <c r="H443" i="11"/>
  <c r="I443" i="11"/>
  <c r="J443" i="11"/>
  <c r="K443" i="11"/>
  <c r="B444" i="11"/>
  <c r="C444" i="11"/>
  <c r="D444" i="11"/>
  <c r="E444" i="11"/>
  <c r="F444" i="11"/>
  <c r="G444" i="11"/>
  <c r="H444" i="11"/>
  <c r="I444" i="11"/>
  <c r="J444" i="11"/>
  <c r="K444" i="11"/>
  <c r="B445" i="11"/>
  <c r="C445" i="11"/>
  <c r="D445" i="11"/>
  <c r="E445" i="11"/>
  <c r="F445" i="11"/>
  <c r="G445" i="11"/>
  <c r="H445" i="11"/>
  <c r="I445" i="11"/>
  <c r="J445" i="11"/>
  <c r="K445" i="11"/>
  <c r="B446" i="11"/>
  <c r="C446" i="11"/>
  <c r="D446" i="11"/>
  <c r="E446" i="11"/>
  <c r="F446" i="11"/>
  <c r="G446" i="11"/>
  <c r="H446" i="11"/>
  <c r="I446" i="11"/>
  <c r="J446" i="11"/>
  <c r="K446" i="11"/>
  <c r="B447" i="11"/>
  <c r="C447" i="11"/>
  <c r="D447" i="11"/>
  <c r="E447" i="11"/>
  <c r="F447" i="11"/>
  <c r="G447" i="11"/>
  <c r="H447" i="11"/>
  <c r="I447" i="11"/>
  <c r="J447" i="11"/>
  <c r="K447" i="11"/>
  <c r="B448" i="11"/>
  <c r="C448" i="11"/>
  <c r="D448" i="11"/>
  <c r="E448" i="11"/>
  <c r="F448" i="11"/>
  <c r="G448" i="11"/>
  <c r="H448" i="11"/>
  <c r="I448" i="11"/>
  <c r="J448" i="11"/>
  <c r="K448" i="11"/>
  <c r="B449" i="11"/>
  <c r="C449" i="11"/>
  <c r="D449" i="11"/>
  <c r="E449" i="11"/>
  <c r="F449" i="11"/>
  <c r="G449" i="11"/>
  <c r="H449" i="11"/>
  <c r="I449" i="11"/>
  <c r="J449" i="11"/>
  <c r="K449" i="11"/>
  <c r="B450" i="11"/>
  <c r="C450" i="11"/>
  <c r="D450" i="11"/>
  <c r="E450" i="11"/>
  <c r="F450" i="11"/>
  <c r="G450" i="11"/>
  <c r="H450" i="11"/>
  <c r="I450" i="11"/>
  <c r="J450" i="11"/>
  <c r="K450" i="11"/>
  <c r="B451" i="11"/>
  <c r="C451" i="11"/>
  <c r="D451" i="11"/>
  <c r="E451" i="11"/>
  <c r="F451" i="11"/>
  <c r="G451" i="11"/>
  <c r="H451" i="11"/>
  <c r="I451" i="11"/>
  <c r="J451" i="11"/>
  <c r="K451" i="11"/>
  <c r="B452" i="11"/>
  <c r="C452" i="11"/>
  <c r="D452" i="11"/>
  <c r="E452" i="11"/>
  <c r="F452" i="11"/>
  <c r="G452" i="11"/>
  <c r="H452" i="11"/>
  <c r="I452" i="11"/>
  <c r="J452" i="11"/>
  <c r="K452" i="11"/>
  <c r="B453" i="11"/>
  <c r="C453" i="11"/>
  <c r="D453" i="11"/>
  <c r="E453" i="11"/>
  <c r="F453" i="11"/>
  <c r="G453" i="11"/>
  <c r="H453" i="11"/>
  <c r="I453" i="11"/>
  <c r="J453" i="11"/>
  <c r="K453" i="11"/>
  <c r="B454" i="11"/>
  <c r="C454" i="11"/>
  <c r="D454" i="11"/>
  <c r="E454" i="11"/>
  <c r="F454" i="11"/>
  <c r="G454" i="11"/>
  <c r="H454" i="11"/>
  <c r="I454" i="11"/>
  <c r="J454" i="11"/>
  <c r="K454" i="11"/>
  <c r="B455" i="11"/>
  <c r="C455" i="11"/>
  <c r="D455" i="11"/>
  <c r="E455" i="11"/>
  <c r="F455" i="11"/>
  <c r="G455" i="11"/>
  <c r="H455" i="11"/>
  <c r="I455" i="11"/>
  <c r="J455" i="11"/>
  <c r="K455" i="11"/>
  <c r="B456" i="11"/>
  <c r="C456" i="11"/>
  <c r="D456" i="11"/>
  <c r="E456" i="11"/>
  <c r="F456" i="11"/>
  <c r="G456" i="11"/>
  <c r="H456" i="11"/>
  <c r="I456" i="11"/>
  <c r="J456" i="11"/>
  <c r="K456" i="11"/>
  <c r="B457" i="11"/>
  <c r="C457" i="11"/>
  <c r="D457" i="11"/>
  <c r="E457" i="11"/>
  <c r="F457" i="11"/>
  <c r="G457" i="11"/>
  <c r="H457" i="11"/>
  <c r="I457" i="11"/>
  <c r="J457" i="11"/>
  <c r="K457" i="11"/>
  <c r="B458" i="11"/>
  <c r="C458" i="11"/>
  <c r="D458" i="11"/>
  <c r="E458" i="11"/>
  <c r="F458" i="11"/>
  <c r="G458" i="11"/>
  <c r="H458" i="11"/>
  <c r="I458" i="11"/>
  <c r="J458" i="11"/>
  <c r="K458" i="11"/>
  <c r="B459" i="11"/>
  <c r="C459" i="11"/>
  <c r="D459" i="11"/>
  <c r="E459" i="11"/>
  <c r="F459" i="11"/>
  <c r="G459" i="11"/>
  <c r="H459" i="11"/>
  <c r="I459" i="11"/>
  <c r="J459" i="11"/>
  <c r="K459" i="11"/>
  <c r="B460" i="11"/>
  <c r="C460" i="11"/>
  <c r="D460" i="11"/>
  <c r="E460" i="11"/>
  <c r="F460" i="11"/>
  <c r="G460" i="11"/>
  <c r="H460" i="11"/>
  <c r="I460" i="11"/>
  <c r="J460" i="11"/>
  <c r="K460" i="11"/>
  <c r="B461" i="11"/>
  <c r="C461" i="11"/>
  <c r="D461" i="11"/>
  <c r="E461" i="11"/>
  <c r="F461" i="11"/>
  <c r="G461" i="11"/>
  <c r="H461" i="11"/>
  <c r="I461" i="11"/>
  <c r="J461" i="11"/>
  <c r="K461" i="11"/>
  <c r="B462" i="11"/>
  <c r="C462" i="11"/>
  <c r="D462" i="11"/>
  <c r="E462" i="11"/>
  <c r="F462" i="11"/>
  <c r="G462" i="11"/>
  <c r="H462" i="11"/>
  <c r="I462" i="11"/>
  <c r="J462" i="11"/>
  <c r="K462" i="11"/>
  <c r="B463" i="11"/>
  <c r="C463" i="11"/>
  <c r="D463" i="11"/>
  <c r="E463" i="11"/>
  <c r="F463" i="11"/>
  <c r="G463" i="11"/>
  <c r="H463" i="11"/>
  <c r="I463" i="11"/>
  <c r="J463" i="11"/>
  <c r="K463" i="11"/>
  <c r="B464" i="11"/>
  <c r="C464" i="11"/>
  <c r="D464" i="11"/>
  <c r="E464" i="11"/>
  <c r="F464" i="11"/>
  <c r="G464" i="11"/>
  <c r="H464" i="11"/>
  <c r="I464" i="11"/>
  <c r="J464" i="11"/>
  <c r="K464" i="11"/>
  <c r="B465" i="11"/>
  <c r="C465" i="11"/>
  <c r="D465" i="11"/>
  <c r="E465" i="11"/>
  <c r="F465" i="11"/>
  <c r="G465" i="11"/>
  <c r="H465" i="11"/>
  <c r="I465" i="11"/>
  <c r="J465" i="11"/>
  <c r="K465" i="11"/>
  <c r="B466" i="11"/>
  <c r="C466" i="11"/>
  <c r="D466" i="11"/>
  <c r="E466" i="11"/>
  <c r="F466" i="11"/>
  <c r="G466" i="11"/>
  <c r="H466" i="11"/>
  <c r="I466" i="11"/>
  <c r="J466" i="11"/>
  <c r="K466" i="11"/>
  <c r="B467" i="11"/>
  <c r="C467" i="11"/>
  <c r="D467" i="11"/>
  <c r="E467" i="11"/>
  <c r="F467" i="11"/>
  <c r="G467" i="11"/>
  <c r="H467" i="11"/>
  <c r="I467" i="11"/>
  <c r="J467" i="11"/>
  <c r="K467" i="11"/>
  <c r="B468" i="11"/>
  <c r="C468" i="11"/>
  <c r="D468" i="11"/>
  <c r="E468" i="11"/>
  <c r="F468" i="11"/>
  <c r="G468" i="11"/>
  <c r="H468" i="11"/>
  <c r="I468" i="11"/>
  <c r="J468" i="11"/>
  <c r="K468" i="11"/>
  <c r="B469" i="11"/>
  <c r="C469" i="11"/>
  <c r="D469" i="11"/>
  <c r="E469" i="11"/>
  <c r="F469" i="11"/>
  <c r="G469" i="11"/>
  <c r="H469" i="11"/>
  <c r="I469" i="11"/>
  <c r="J469" i="11"/>
  <c r="K469" i="11"/>
  <c r="B470" i="11"/>
  <c r="C470" i="11"/>
  <c r="D470" i="11"/>
  <c r="E470" i="11"/>
  <c r="F470" i="11"/>
  <c r="G470" i="11"/>
  <c r="H470" i="11"/>
  <c r="I470" i="11"/>
  <c r="J470" i="11"/>
  <c r="K470" i="11"/>
  <c r="B471" i="11"/>
  <c r="C471" i="11"/>
  <c r="D471" i="11"/>
  <c r="E471" i="11"/>
  <c r="F471" i="11"/>
  <c r="G471" i="11"/>
  <c r="H471" i="11"/>
  <c r="I471" i="11"/>
  <c r="J471" i="11"/>
  <c r="K471" i="11"/>
  <c r="B472" i="11"/>
  <c r="C472" i="11"/>
  <c r="D472" i="11"/>
  <c r="E472" i="11"/>
  <c r="F472" i="11"/>
  <c r="G472" i="11"/>
  <c r="H472" i="11"/>
  <c r="I472" i="11"/>
  <c r="J472" i="11"/>
  <c r="K472" i="11"/>
  <c r="B473" i="11"/>
  <c r="C473" i="11"/>
  <c r="D473" i="11"/>
  <c r="E473" i="11"/>
  <c r="F473" i="11"/>
  <c r="G473" i="11"/>
  <c r="H473" i="11"/>
  <c r="I473" i="11"/>
  <c r="J473" i="11"/>
  <c r="K473" i="11"/>
  <c r="B474" i="11"/>
  <c r="C474" i="11"/>
  <c r="D474" i="11"/>
  <c r="E474" i="11"/>
  <c r="F474" i="11"/>
  <c r="G474" i="11"/>
  <c r="H474" i="11"/>
  <c r="I474" i="11"/>
  <c r="J474" i="11"/>
  <c r="K474" i="11"/>
  <c r="B475" i="11"/>
  <c r="C475" i="11"/>
  <c r="D475" i="11"/>
  <c r="E475" i="11"/>
  <c r="F475" i="11"/>
  <c r="G475" i="11"/>
  <c r="H475" i="11"/>
  <c r="I475" i="11"/>
  <c r="J475" i="11"/>
  <c r="K475" i="11"/>
  <c r="B476" i="11"/>
  <c r="C476" i="11"/>
  <c r="D476" i="11"/>
  <c r="E476" i="11"/>
  <c r="F476" i="11"/>
  <c r="G476" i="11"/>
  <c r="H476" i="11"/>
  <c r="I476" i="11"/>
  <c r="J476" i="11"/>
  <c r="K476" i="11"/>
  <c r="B477" i="11"/>
  <c r="C477" i="11"/>
  <c r="D477" i="11"/>
  <c r="E477" i="11"/>
  <c r="F477" i="11"/>
  <c r="G477" i="11"/>
  <c r="H477" i="11"/>
  <c r="I477" i="11"/>
  <c r="J477" i="11"/>
  <c r="K477" i="11"/>
  <c r="B478" i="11"/>
  <c r="C478" i="11"/>
  <c r="D478" i="11"/>
  <c r="E478" i="11"/>
  <c r="F478" i="11"/>
  <c r="G478" i="11"/>
  <c r="H478" i="11"/>
  <c r="I478" i="11"/>
  <c r="J478" i="11"/>
  <c r="K478" i="11"/>
  <c r="B479" i="11"/>
  <c r="C479" i="11"/>
  <c r="D479" i="11"/>
  <c r="E479" i="11"/>
  <c r="F479" i="11"/>
  <c r="G479" i="11"/>
  <c r="H479" i="11"/>
  <c r="I479" i="11"/>
  <c r="J479" i="11"/>
  <c r="K479" i="11"/>
  <c r="B480" i="11"/>
  <c r="C480" i="11"/>
  <c r="D480" i="11"/>
  <c r="E480" i="11"/>
  <c r="F480" i="11"/>
  <c r="G480" i="11"/>
  <c r="H480" i="11"/>
  <c r="I480" i="11"/>
  <c r="J480" i="11"/>
  <c r="K480" i="11"/>
  <c r="B481" i="11"/>
  <c r="C481" i="11"/>
  <c r="D481" i="11"/>
  <c r="E481" i="11"/>
  <c r="F481" i="11"/>
  <c r="G481" i="11"/>
  <c r="H481" i="11"/>
  <c r="I481" i="11"/>
  <c r="J481" i="11"/>
  <c r="K481" i="11"/>
  <c r="B482" i="11"/>
  <c r="C482" i="11"/>
  <c r="D482" i="11"/>
  <c r="E482" i="11"/>
  <c r="F482" i="11"/>
  <c r="G482" i="11"/>
  <c r="H482" i="11"/>
  <c r="I482" i="11"/>
  <c r="J482" i="11"/>
  <c r="K482" i="11"/>
  <c r="B483" i="11"/>
  <c r="C483" i="11"/>
  <c r="D483" i="11"/>
  <c r="E483" i="11"/>
  <c r="F483" i="11"/>
  <c r="G483" i="11"/>
  <c r="H483" i="11"/>
  <c r="I483" i="11"/>
  <c r="J483" i="11"/>
  <c r="K483" i="11"/>
  <c r="B484" i="11"/>
  <c r="C484" i="11"/>
  <c r="D484" i="11"/>
  <c r="E484" i="11"/>
  <c r="F484" i="11"/>
  <c r="G484" i="11"/>
  <c r="H484" i="11"/>
  <c r="I484" i="11"/>
  <c r="J484" i="11"/>
  <c r="K484" i="11"/>
  <c r="B485" i="11"/>
  <c r="C485" i="11"/>
  <c r="D485" i="11"/>
  <c r="E485" i="11"/>
  <c r="F485" i="11"/>
  <c r="G485" i="11"/>
  <c r="H485" i="11"/>
  <c r="I485" i="11"/>
  <c r="J485" i="11"/>
  <c r="K485" i="11"/>
  <c r="B486" i="11"/>
  <c r="C486" i="11"/>
  <c r="D486" i="11"/>
  <c r="E486" i="11"/>
  <c r="F486" i="11"/>
  <c r="G486" i="11"/>
  <c r="H486" i="11"/>
  <c r="I486" i="11"/>
  <c r="J486" i="11"/>
  <c r="K486" i="11"/>
  <c r="B487" i="11"/>
  <c r="C487" i="11"/>
  <c r="D487" i="11"/>
  <c r="E487" i="11"/>
  <c r="F487" i="11"/>
  <c r="G487" i="11"/>
  <c r="H487" i="11"/>
  <c r="I487" i="11"/>
  <c r="J487" i="11"/>
  <c r="K487" i="11"/>
  <c r="B488" i="11"/>
  <c r="C488" i="11"/>
  <c r="D488" i="11"/>
  <c r="E488" i="11"/>
  <c r="F488" i="11"/>
  <c r="G488" i="11"/>
  <c r="H488" i="11"/>
  <c r="I488" i="11"/>
  <c r="J488" i="11"/>
  <c r="K488" i="11"/>
  <c r="B489" i="11"/>
  <c r="C489" i="11"/>
  <c r="D489" i="11"/>
  <c r="E489" i="11"/>
  <c r="F489" i="11"/>
  <c r="G489" i="11"/>
  <c r="H489" i="11"/>
  <c r="I489" i="11"/>
  <c r="J489" i="11"/>
  <c r="K489" i="11"/>
  <c r="B490" i="11"/>
  <c r="C490" i="11"/>
  <c r="D490" i="11"/>
  <c r="E490" i="11"/>
  <c r="F490" i="11"/>
  <c r="G490" i="11"/>
  <c r="H490" i="11"/>
  <c r="I490" i="11"/>
  <c r="J490" i="11"/>
  <c r="K490" i="11"/>
  <c r="B491" i="11"/>
  <c r="C491" i="11"/>
  <c r="D491" i="11"/>
  <c r="E491" i="11"/>
  <c r="F491" i="11"/>
  <c r="G491" i="11"/>
  <c r="H491" i="11"/>
  <c r="I491" i="11"/>
  <c r="J491" i="11"/>
  <c r="K491" i="11"/>
  <c r="B492" i="11"/>
  <c r="C492" i="11"/>
  <c r="D492" i="11"/>
  <c r="E492" i="11"/>
  <c r="F492" i="11"/>
  <c r="G492" i="11"/>
  <c r="H492" i="11"/>
  <c r="I492" i="11"/>
  <c r="J492" i="11"/>
  <c r="K492" i="11"/>
  <c r="B493" i="11"/>
  <c r="C493" i="11"/>
  <c r="D493" i="11"/>
  <c r="E493" i="11"/>
  <c r="F493" i="11"/>
  <c r="G493" i="11"/>
  <c r="H493" i="11"/>
  <c r="I493" i="11"/>
  <c r="J493" i="11"/>
  <c r="K493" i="11"/>
  <c r="B494" i="11"/>
  <c r="C494" i="11"/>
  <c r="D494" i="11"/>
  <c r="E494" i="11"/>
  <c r="F494" i="11"/>
  <c r="G494" i="11"/>
  <c r="H494" i="11"/>
  <c r="I494" i="11"/>
  <c r="J494" i="11"/>
  <c r="K494" i="11"/>
  <c r="B495" i="11"/>
  <c r="C495" i="11"/>
  <c r="D495" i="11"/>
  <c r="E495" i="11"/>
  <c r="F495" i="11"/>
  <c r="G495" i="11"/>
  <c r="H495" i="11"/>
  <c r="I495" i="11"/>
  <c r="J495" i="11"/>
  <c r="K495" i="11"/>
  <c r="B496" i="11"/>
  <c r="C496" i="11"/>
  <c r="D496" i="11"/>
  <c r="E496" i="11"/>
  <c r="F496" i="11"/>
  <c r="G496" i="11"/>
  <c r="H496" i="11"/>
  <c r="I496" i="11"/>
  <c r="J496" i="11"/>
  <c r="K496" i="11"/>
  <c r="B497" i="11"/>
  <c r="C497" i="11"/>
  <c r="D497" i="11"/>
  <c r="E497" i="11"/>
  <c r="F497" i="11"/>
  <c r="G497" i="11"/>
  <c r="H497" i="11"/>
  <c r="I497" i="11"/>
  <c r="J497" i="11"/>
  <c r="K497" i="11"/>
  <c r="B498" i="11"/>
  <c r="C498" i="11"/>
  <c r="D498" i="11"/>
  <c r="E498" i="11"/>
  <c r="F498" i="11"/>
  <c r="G498" i="11"/>
  <c r="H498" i="11"/>
  <c r="I498" i="11"/>
  <c r="J498" i="11"/>
  <c r="K498" i="11"/>
  <c r="B499" i="11"/>
  <c r="C499" i="11"/>
  <c r="D499" i="11"/>
  <c r="E499" i="11"/>
  <c r="F499" i="11"/>
  <c r="G499" i="11"/>
  <c r="H499" i="11"/>
  <c r="I499" i="11"/>
  <c r="J499" i="11"/>
  <c r="K499" i="11"/>
  <c r="B500" i="11"/>
  <c r="C500" i="11"/>
  <c r="D500" i="11"/>
  <c r="E500" i="11"/>
  <c r="F500" i="11"/>
  <c r="G500" i="11"/>
  <c r="H500" i="11"/>
  <c r="I500" i="11"/>
  <c r="J500" i="11"/>
  <c r="K500" i="11"/>
  <c r="B501" i="11"/>
  <c r="C501" i="11"/>
  <c r="D501" i="11"/>
  <c r="E501" i="11"/>
  <c r="F501" i="11"/>
  <c r="G501" i="11"/>
  <c r="H501" i="11"/>
  <c r="I501" i="11"/>
  <c r="J501" i="11"/>
  <c r="K501" i="11"/>
  <c r="B502" i="11"/>
  <c r="C502" i="11"/>
  <c r="D502" i="11"/>
  <c r="E502" i="11"/>
  <c r="F502" i="11"/>
  <c r="G502" i="11"/>
  <c r="H502" i="11"/>
  <c r="I502" i="11"/>
  <c r="J502" i="11"/>
  <c r="K502" i="11"/>
  <c r="K3" i="11"/>
  <c r="J3" i="11"/>
  <c r="I3" i="11"/>
  <c r="H3" i="11"/>
  <c r="G3" i="11"/>
  <c r="F3" i="11"/>
  <c r="E3" i="11"/>
  <c r="D3" i="11"/>
  <c r="C3" i="11"/>
  <c r="B3" i="11"/>
  <c r="B4" i="10"/>
  <c r="C4" i="10" s="1"/>
  <c r="D4" i="10" s="1"/>
  <c r="E4" i="10" s="1"/>
  <c r="F4" i="10" s="1"/>
  <c r="G4" i="10" s="1"/>
  <c r="H4" i="10" s="1"/>
  <c r="I4" i="10" s="1"/>
  <c r="J4" i="10" s="1"/>
  <c r="K4" i="10" s="1"/>
  <c r="B5" i="10"/>
  <c r="C5" i="10"/>
  <c r="D5" i="10"/>
  <c r="E5" i="10" s="1"/>
  <c r="F5" i="10" s="1"/>
  <c r="G5" i="10" s="1"/>
  <c r="H5" i="10" s="1"/>
  <c r="I5" i="10" s="1"/>
  <c r="J5" i="10" s="1"/>
  <c r="K5" i="10" s="1"/>
  <c r="B6" i="10"/>
  <c r="C6" i="10"/>
  <c r="D6" i="10"/>
  <c r="E6" i="10" s="1"/>
  <c r="F6" i="10" s="1"/>
  <c r="G6" i="10" s="1"/>
  <c r="H6" i="10" s="1"/>
  <c r="I6" i="10" s="1"/>
  <c r="J6" i="10" s="1"/>
  <c r="K6" i="10" s="1"/>
  <c r="B7" i="10"/>
  <c r="C7" i="10"/>
  <c r="D7" i="10" s="1"/>
  <c r="E7" i="10" s="1"/>
  <c r="F7" i="10" s="1"/>
  <c r="G7" i="10" s="1"/>
  <c r="H7" i="10" s="1"/>
  <c r="I7" i="10"/>
  <c r="J7" i="10" s="1"/>
  <c r="K7" i="10" s="1"/>
  <c r="B8" i="10"/>
  <c r="C8" i="10" s="1"/>
  <c r="D8" i="10" s="1"/>
  <c r="E8" i="10" s="1"/>
  <c r="F8" i="10" s="1"/>
  <c r="G8" i="10" s="1"/>
  <c r="H8" i="10" s="1"/>
  <c r="I8" i="10" s="1"/>
  <c r="J8" i="10" s="1"/>
  <c r="K8" i="10" s="1"/>
  <c r="B9" i="10"/>
  <c r="C9" i="10"/>
  <c r="D9" i="10"/>
  <c r="E9" i="10"/>
  <c r="F9" i="10" s="1"/>
  <c r="G9" i="10" s="1"/>
  <c r="H9" i="10" s="1"/>
  <c r="I9" i="10" s="1"/>
  <c r="J9" i="10" s="1"/>
  <c r="K9" i="10" s="1"/>
  <c r="B10" i="10"/>
  <c r="C10" i="10" s="1"/>
  <c r="D10" i="10" s="1"/>
  <c r="E10" i="10" s="1"/>
  <c r="F10" i="10" s="1"/>
  <c r="G10" i="10" s="1"/>
  <c r="H10" i="10" s="1"/>
  <c r="I10" i="10" s="1"/>
  <c r="J10" i="10" s="1"/>
  <c r="K10" i="10" s="1"/>
  <c r="B11" i="10"/>
  <c r="C11" i="10" s="1"/>
  <c r="D11" i="10" s="1"/>
  <c r="E11" i="10" s="1"/>
  <c r="F11" i="10" s="1"/>
  <c r="G11" i="10" s="1"/>
  <c r="H11" i="10"/>
  <c r="I11" i="10" s="1"/>
  <c r="J11" i="10"/>
  <c r="K11" i="10"/>
  <c r="B12" i="10"/>
  <c r="C12" i="10" s="1"/>
  <c r="D12" i="10" s="1"/>
  <c r="E12" i="10" s="1"/>
  <c r="F12" i="10"/>
  <c r="G12" i="10" s="1"/>
  <c r="H12" i="10" s="1"/>
  <c r="I12" i="10" s="1"/>
  <c r="J12" i="10" s="1"/>
  <c r="K12" i="10" s="1"/>
  <c r="B13" i="10"/>
  <c r="C13" i="10"/>
  <c r="D13" i="10"/>
  <c r="E13" i="10"/>
  <c r="F13" i="10"/>
  <c r="G13" i="10" s="1"/>
  <c r="H13" i="10" s="1"/>
  <c r="I13" i="10" s="1"/>
  <c r="J13" i="10" s="1"/>
  <c r="K13" i="10" s="1"/>
  <c r="B14" i="10"/>
  <c r="C14" i="10"/>
  <c r="D14" i="10" s="1"/>
  <c r="E14" i="10" s="1"/>
  <c r="F14" i="10" s="1"/>
  <c r="G14" i="10" s="1"/>
  <c r="H14" i="10" s="1"/>
  <c r="I14" i="10" s="1"/>
  <c r="J14" i="10" s="1"/>
  <c r="K14" i="10" s="1"/>
  <c r="B15" i="10"/>
  <c r="C15" i="10" s="1"/>
  <c r="D15" i="10" s="1"/>
  <c r="E15" i="10" s="1"/>
  <c r="F15" i="10" s="1"/>
  <c r="G15" i="10" s="1"/>
  <c r="H15" i="10" s="1"/>
  <c r="I15" i="10" s="1"/>
  <c r="J15" i="10" s="1"/>
  <c r="K15" i="10" s="1"/>
  <c r="B16" i="10"/>
  <c r="C16" i="10" s="1"/>
  <c r="D16" i="10" s="1"/>
  <c r="E16" i="10" s="1"/>
  <c r="F16" i="10" s="1"/>
  <c r="G16" i="10" s="1"/>
  <c r="H16" i="10" s="1"/>
  <c r="I16" i="10" s="1"/>
  <c r="J16" i="10" s="1"/>
  <c r="K16" i="10" s="1"/>
  <c r="B17" i="10"/>
  <c r="C17" i="10"/>
  <c r="D17" i="10"/>
  <c r="E17" i="10"/>
  <c r="F17" i="10" s="1"/>
  <c r="G17" i="10" s="1"/>
  <c r="H17" i="10" s="1"/>
  <c r="I17" i="10" s="1"/>
  <c r="J17" i="10" s="1"/>
  <c r="K17" i="10" s="1"/>
  <c r="B18" i="10"/>
  <c r="C18" i="10" s="1"/>
  <c r="D18" i="10" s="1"/>
  <c r="E18" i="10" s="1"/>
  <c r="F18" i="10" s="1"/>
  <c r="G18" i="10" s="1"/>
  <c r="H18" i="10" s="1"/>
  <c r="I18" i="10" s="1"/>
  <c r="J18" i="10" s="1"/>
  <c r="K18" i="10" s="1"/>
  <c r="B19" i="10"/>
  <c r="C19" i="10" s="1"/>
  <c r="D19" i="10" s="1"/>
  <c r="E19" i="10" s="1"/>
  <c r="F19" i="10" s="1"/>
  <c r="G19" i="10" s="1"/>
  <c r="H19" i="10" s="1"/>
  <c r="I19" i="10" s="1"/>
  <c r="J19" i="10" s="1"/>
  <c r="K19" i="10" s="1"/>
  <c r="B20" i="10"/>
  <c r="C20" i="10" s="1"/>
  <c r="D20" i="10" s="1"/>
  <c r="E20" i="10" s="1"/>
  <c r="F20" i="10" s="1"/>
  <c r="G20" i="10" s="1"/>
  <c r="H20" i="10" s="1"/>
  <c r="I20" i="10" s="1"/>
  <c r="J20" i="10" s="1"/>
  <c r="K20" i="10" s="1"/>
  <c r="B21" i="10"/>
  <c r="C21" i="10"/>
  <c r="D21" i="10"/>
  <c r="E21" i="10"/>
  <c r="F21" i="10" s="1"/>
  <c r="G21" i="10" s="1"/>
  <c r="H21" i="10" s="1"/>
  <c r="I21" i="10" s="1"/>
  <c r="J21" i="10" s="1"/>
  <c r="K21" i="10" s="1"/>
  <c r="B22" i="10"/>
  <c r="C22" i="10" s="1"/>
  <c r="D22" i="10" s="1"/>
  <c r="E22" i="10"/>
  <c r="F22" i="10" s="1"/>
  <c r="G22" i="10" s="1"/>
  <c r="H22" i="10" s="1"/>
  <c r="I22" i="10" s="1"/>
  <c r="J22" i="10" s="1"/>
  <c r="K22" i="10" s="1"/>
  <c r="B23" i="10"/>
  <c r="C23" i="10"/>
  <c r="D23" i="10" s="1"/>
  <c r="E23" i="10" s="1"/>
  <c r="F23" i="10" s="1"/>
  <c r="G23" i="10" s="1"/>
  <c r="H23" i="10" s="1"/>
  <c r="I23" i="10" s="1"/>
  <c r="J23" i="10" s="1"/>
  <c r="K23" i="10" s="1"/>
  <c r="B24" i="10"/>
  <c r="C24" i="10" s="1"/>
  <c r="D24" i="10" s="1"/>
  <c r="E24" i="10" s="1"/>
  <c r="F24" i="10"/>
  <c r="G24" i="10" s="1"/>
  <c r="H24" i="10" s="1"/>
  <c r="I24" i="10" s="1"/>
  <c r="J24" i="10" s="1"/>
  <c r="K24" i="10" s="1"/>
  <c r="B25" i="10"/>
  <c r="C25" i="10"/>
  <c r="D25" i="10"/>
  <c r="E25" i="10"/>
  <c r="F25" i="10"/>
  <c r="G25" i="10" s="1"/>
  <c r="H25" i="10" s="1"/>
  <c r="I25" i="10" s="1"/>
  <c r="J25" i="10" s="1"/>
  <c r="K25" i="10" s="1"/>
  <c r="B26" i="10"/>
  <c r="C26" i="10"/>
  <c r="D26" i="10" s="1"/>
  <c r="E26" i="10" s="1"/>
  <c r="F26" i="10"/>
  <c r="G26" i="10" s="1"/>
  <c r="H26" i="10" s="1"/>
  <c r="I26" i="10" s="1"/>
  <c r="J26" i="10" s="1"/>
  <c r="K26" i="10" s="1"/>
  <c r="B27" i="10"/>
  <c r="C27" i="10"/>
  <c r="D27" i="10" s="1"/>
  <c r="E27" i="10" s="1"/>
  <c r="F27" i="10" s="1"/>
  <c r="G27" i="10" s="1"/>
  <c r="H27" i="10" s="1"/>
  <c r="I27" i="10" s="1"/>
  <c r="J27" i="10" s="1"/>
  <c r="K27" i="10" s="1"/>
  <c r="B28" i="10"/>
  <c r="C28" i="10" s="1"/>
  <c r="D28" i="10" s="1"/>
  <c r="E28" i="10"/>
  <c r="F28" i="10" s="1"/>
  <c r="G28" i="10" s="1"/>
  <c r="H28" i="10"/>
  <c r="I28" i="10" s="1"/>
  <c r="J28" i="10" s="1"/>
  <c r="K28" i="10" s="1"/>
  <c r="B29" i="10"/>
  <c r="C29" i="10"/>
  <c r="D29" i="10" s="1"/>
  <c r="E29" i="10" s="1"/>
  <c r="F29" i="10" s="1"/>
  <c r="G29" i="10" s="1"/>
  <c r="H29" i="10" s="1"/>
  <c r="I29" i="10" s="1"/>
  <c r="J29" i="10" s="1"/>
  <c r="K29" i="10" s="1"/>
  <c r="B30" i="10"/>
  <c r="C30" i="10" s="1"/>
  <c r="D30" i="10"/>
  <c r="E30" i="10" s="1"/>
  <c r="F30" i="10" s="1"/>
  <c r="G30" i="10" s="1"/>
  <c r="H30" i="10" s="1"/>
  <c r="I30" i="10"/>
  <c r="J30" i="10" s="1"/>
  <c r="K30" i="10" s="1"/>
  <c r="B31" i="10"/>
  <c r="C31" i="10"/>
  <c r="D31" i="10"/>
  <c r="E31" i="10" s="1"/>
  <c r="F31" i="10" s="1"/>
  <c r="G31" i="10" s="1"/>
  <c r="H31" i="10" s="1"/>
  <c r="I31" i="10" s="1"/>
  <c r="J31" i="10" s="1"/>
  <c r="K31" i="10" s="1"/>
  <c r="B32" i="10"/>
  <c r="C32" i="10" s="1"/>
  <c r="D32" i="10" s="1"/>
  <c r="E32" i="10" s="1"/>
  <c r="F32" i="10"/>
  <c r="G32" i="10" s="1"/>
  <c r="H32" i="10" s="1"/>
  <c r="I32" i="10"/>
  <c r="J32" i="10" s="1"/>
  <c r="K32" i="10" s="1"/>
  <c r="B33" i="10"/>
  <c r="C33" i="10"/>
  <c r="D33" i="10"/>
  <c r="E33" i="10" s="1"/>
  <c r="F33" i="10" s="1"/>
  <c r="G33" i="10" s="1"/>
  <c r="H33" i="10" s="1"/>
  <c r="I33" i="10" s="1"/>
  <c r="J33" i="10" s="1"/>
  <c r="K33" i="10" s="1"/>
  <c r="B34" i="10"/>
  <c r="C34" i="10"/>
  <c r="D34" i="10" s="1"/>
  <c r="E34" i="10"/>
  <c r="F34" i="10" s="1"/>
  <c r="G34" i="10" s="1"/>
  <c r="H34" i="10" s="1"/>
  <c r="I34" i="10" s="1"/>
  <c r="J34" i="10" s="1"/>
  <c r="K34" i="10" s="1"/>
  <c r="B35" i="10"/>
  <c r="C35" i="10"/>
  <c r="D35" i="10"/>
  <c r="E35" i="10" s="1"/>
  <c r="F35" i="10" s="1"/>
  <c r="G35" i="10" s="1"/>
  <c r="H35" i="10" s="1"/>
  <c r="I35" i="10" s="1"/>
  <c r="J35" i="10" s="1"/>
  <c r="K35" i="10" s="1"/>
  <c r="B36" i="10"/>
  <c r="C36" i="10" s="1"/>
  <c r="D36" i="10" s="1"/>
  <c r="E36" i="10" s="1"/>
  <c r="F36" i="10" s="1"/>
  <c r="G36" i="10"/>
  <c r="H36" i="10" s="1"/>
  <c r="I36" i="10" s="1"/>
  <c r="J36" i="10" s="1"/>
  <c r="K36" i="10" s="1"/>
  <c r="B37" i="10"/>
  <c r="C37" i="10"/>
  <c r="D37" i="10"/>
  <c r="E37" i="10" s="1"/>
  <c r="F37" i="10" s="1"/>
  <c r="G37" i="10" s="1"/>
  <c r="H37" i="10" s="1"/>
  <c r="I37" i="10" s="1"/>
  <c r="J37" i="10" s="1"/>
  <c r="K37" i="10" s="1"/>
  <c r="B38" i="10"/>
  <c r="C38" i="10"/>
  <c r="D38" i="10"/>
  <c r="E38" i="10" s="1"/>
  <c r="F38" i="10" s="1"/>
  <c r="G38" i="10" s="1"/>
  <c r="H38" i="10" s="1"/>
  <c r="I38" i="10" s="1"/>
  <c r="J38" i="10" s="1"/>
  <c r="K38" i="10" s="1"/>
  <c r="B39" i="10"/>
  <c r="C39" i="10" s="1"/>
  <c r="D39" i="10"/>
  <c r="E39" i="10" s="1"/>
  <c r="F39" i="10" s="1"/>
  <c r="G39" i="10" s="1"/>
  <c r="H39" i="10" s="1"/>
  <c r="I39" i="10" s="1"/>
  <c r="J39" i="10" s="1"/>
  <c r="K39" i="10" s="1"/>
  <c r="B40" i="10"/>
  <c r="C40" i="10" s="1"/>
  <c r="D40" i="10" s="1"/>
  <c r="E40" i="10"/>
  <c r="F40" i="10" s="1"/>
  <c r="G40" i="10" s="1"/>
  <c r="H40" i="10" s="1"/>
  <c r="I40" i="10" s="1"/>
  <c r="J40" i="10" s="1"/>
  <c r="K40" i="10" s="1"/>
  <c r="B41" i="10"/>
  <c r="C41" i="10"/>
  <c r="D41" i="10" s="1"/>
  <c r="E41" i="10" s="1"/>
  <c r="F41" i="10" s="1"/>
  <c r="G41" i="10" s="1"/>
  <c r="H41" i="10" s="1"/>
  <c r="I41" i="10" s="1"/>
  <c r="J41" i="10" s="1"/>
  <c r="K41" i="10" s="1"/>
  <c r="B42" i="10"/>
  <c r="C42" i="10"/>
  <c r="D42" i="10"/>
  <c r="E42" i="10" s="1"/>
  <c r="F42" i="10" s="1"/>
  <c r="G42" i="10" s="1"/>
  <c r="H42" i="10" s="1"/>
  <c r="I42" i="10" s="1"/>
  <c r="J42" i="10" s="1"/>
  <c r="K42" i="10" s="1"/>
  <c r="B43" i="10"/>
  <c r="C43" i="10" s="1"/>
  <c r="D43" i="10" s="1"/>
  <c r="E43" i="10" s="1"/>
  <c r="F43" i="10" s="1"/>
  <c r="G43" i="10"/>
  <c r="H43" i="10" s="1"/>
  <c r="I43" i="10" s="1"/>
  <c r="J43" i="10" s="1"/>
  <c r="K43" i="10" s="1"/>
  <c r="B44" i="10"/>
  <c r="C44" i="10" s="1"/>
  <c r="D44" i="10" s="1"/>
  <c r="E44" i="10"/>
  <c r="F44" i="10" s="1"/>
  <c r="G44" i="10" s="1"/>
  <c r="H44" i="10" s="1"/>
  <c r="I44" i="10" s="1"/>
  <c r="J44" i="10" s="1"/>
  <c r="K44" i="10" s="1"/>
  <c r="B45" i="10"/>
  <c r="C45" i="10"/>
  <c r="D45" i="10" s="1"/>
  <c r="E45" i="10" s="1"/>
  <c r="F45" i="10" s="1"/>
  <c r="G45" i="10" s="1"/>
  <c r="H45" i="10" s="1"/>
  <c r="I45" i="10" s="1"/>
  <c r="J45" i="10" s="1"/>
  <c r="K45" i="10" s="1"/>
  <c r="B46" i="10"/>
  <c r="C46" i="10"/>
  <c r="D46" i="10" s="1"/>
  <c r="E46" i="10" s="1"/>
  <c r="F46" i="10" s="1"/>
  <c r="G46" i="10" s="1"/>
  <c r="H46" i="10" s="1"/>
  <c r="I46" i="10" s="1"/>
  <c r="J46" i="10" s="1"/>
  <c r="K46" i="10" s="1"/>
  <c r="B47" i="10"/>
  <c r="C47" i="10"/>
  <c r="D47" i="10"/>
  <c r="E47" i="10" s="1"/>
  <c r="F47" i="10" s="1"/>
  <c r="G47" i="10" s="1"/>
  <c r="H47" i="10" s="1"/>
  <c r="I47" i="10"/>
  <c r="J47" i="10" s="1"/>
  <c r="K47" i="10" s="1"/>
  <c r="B48" i="10"/>
  <c r="C48" i="10" s="1"/>
  <c r="D48" i="10" s="1"/>
  <c r="E48" i="10"/>
  <c r="F48" i="10"/>
  <c r="G48" i="10"/>
  <c r="H48" i="10" s="1"/>
  <c r="I48" i="10" s="1"/>
  <c r="J48" i="10" s="1"/>
  <c r="K48" i="10" s="1"/>
  <c r="B49" i="10"/>
  <c r="C49" i="10"/>
  <c r="D49" i="10"/>
  <c r="E49" i="10"/>
  <c r="F49" i="10"/>
  <c r="G49" i="10" s="1"/>
  <c r="H49" i="10" s="1"/>
  <c r="I49" i="10" s="1"/>
  <c r="J49" i="10" s="1"/>
  <c r="K49" i="10"/>
  <c r="B50" i="10"/>
  <c r="C50" i="10"/>
  <c r="D50" i="10"/>
  <c r="E50" i="10"/>
  <c r="F50" i="10"/>
  <c r="G50" i="10" s="1"/>
  <c r="H50" i="10" s="1"/>
  <c r="I50" i="10" s="1"/>
  <c r="J50" i="10" s="1"/>
  <c r="K50" i="10"/>
  <c r="B51" i="10"/>
  <c r="C51" i="10"/>
  <c r="D51" i="10"/>
  <c r="E51" i="10" s="1"/>
  <c r="F51" i="10" s="1"/>
  <c r="G51" i="10"/>
  <c r="H51" i="10"/>
  <c r="I51" i="10" s="1"/>
  <c r="J51" i="10" s="1"/>
  <c r="K51" i="10"/>
  <c r="B52" i="10"/>
  <c r="C52" i="10" s="1"/>
  <c r="D52" i="10" s="1"/>
  <c r="E52" i="10"/>
  <c r="F52" i="10"/>
  <c r="G52" i="10"/>
  <c r="H52" i="10"/>
  <c r="I52" i="10" s="1"/>
  <c r="J52" i="10" s="1"/>
  <c r="K52" i="10" s="1"/>
  <c r="B53" i="10"/>
  <c r="C53" i="10"/>
  <c r="D53" i="10"/>
  <c r="E53" i="10"/>
  <c r="F53" i="10"/>
  <c r="G53" i="10"/>
  <c r="H53" i="10" s="1"/>
  <c r="I53" i="10" s="1"/>
  <c r="J53" i="10" s="1"/>
  <c r="K53" i="10" s="1"/>
  <c r="B54" i="10"/>
  <c r="C54" i="10"/>
  <c r="D54" i="10"/>
  <c r="E54" i="10"/>
  <c r="F54" i="10"/>
  <c r="G54" i="10" s="1"/>
  <c r="H54" i="10" s="1"/>
  <c r="I54" i="10" s="1"/>
  <c r="J54" i="10"/>
  <c r="K54" i="10" s="1"/>
  <c r="B55" i="10"/>
  <c r="C55" i="10"/>
  <c r="D55" i="10"/>
  <c r="E55" i="10" s="1"/>
  <c r="F55" i="10"/>
  <c r="G55" i="10"/>
  <c r="H55" i="10" s="1"/>
  <c r="I55" i="10" s="1"/>
  <c r="J55" i="10" s="1"/>
  <c r="K55" i="10" s="1"/>
  <c r="B56" i="10"/>
  <c r="C56" i="10" s="1"/>
  <c r="D56" i="10"/>
  <c r="E56" i="10" s="1"/>
  <c r="F56" i="10" s="1"/>
  <c r="G56" i="10" s="1"/>
  <c r="H56" i="10" s="1"/>
  <c r="I56" i="10" s="1"/>
  <c r="J56" i="10" s="1"/>
  <c r="K56" i="10" s="1"/>
  <c r="B57" i="10"/>
  <c r="C57" i="10"/>
  <c r="D57" i="10" s="1"/>
  <c r="E57" i="10" s="1"/>
  <c r="F57" i="10" s="1"/>
  <c r="G57" i="10" s="1"/>
  <c r="H57" i="10" s="1"/>
  <c r="I57" i="10" s="1"/>
  <c r="J57" i="10" s="1"/>
  <c r="K57" i="10" s="1"/>
  <c r="B58" i="10"/>
  <c r="C58" i="10" s="1"/>
  <c r="D58" i="10" s="1"/>
  <c r="E58" i="10" s="1"/>
  <c r="F58" i="10" s="1"/>
  <c r="G58" i="10" s="1"/>
  <c r="H58" i="10" s="1"/>
  <c r="I58" i="10" s="1"/>
  <c r="J58" i="10" s="1"/>
  <c r="K58" i="10" s="1"/>
  <c r="B59" i="10"/>
  <c r="C59" i="10" s="1"/>
  <c r="D59" i="10"/>
  <c r="E59" i="10" s="1"/>
  <c r="F59" i="10"/>
  <c r="G59" i="10" s="1"/>
  <c r="H59" i="10" s="1"/>
  <c r="I59" i="10" s="1"/>
  <c r="J59" i="10" s="1"/>
  <c r="K59" i="10" s="1"/>
  <c r="B60" i="10"/>
  <c r="C60" i="10" s="1"/>
  <c r="D60" i="10"/>
  <c r="E60" i="10" s="1"/>
  <c r="F60" i="10" s="1"/>
  <c r="G60" i="10" s="1"/>
  <c r="H60" i="10" s="1"/>
  <c r="I60" i="10" s="1"/>
  <c r="J60" i="10" s="1"/>
  <c r="K60" i="10" s="1"/>
  <c r="B61" i="10"/>
  <c r="C61" i="10" s="1"/>
  <c r="D61" i="10" s="1"/>
  <c r="E61" i="10" s="1"/>
  <c r="F61" i="10" s="1"/>
  <c r="G61" i="10" s="1"/>
  <c r="H61" i="10" s="1"/>
  <c r="I61" i="10" s="1"/>
  <c r="J61" i="10"/>
  <c r="K61" i="10" s="1"/>
  <c r="B62" i="10"/>
  <c r="C62" i="10"/>
  <c r="D62" i="10" s="1"/>
  <c r="E62" i="10" s="1"/>
  <c r="F62" i="10" s="1"/>
  <c r="G62" i="10" s="1"/>
  <c r="H62" i="10" s="1"/>
  <c r="I62" i="10" s="1"/>
  <c r="J62" i="10" s="1"/>
  <c r="K62" i="10" s="1"/>
  <c r="B63" i="10"/>
  <c r="C63" i="10" s="1"/>
  <c r="D63" i="10" s="1"/>
  <c r="E63" i="10" s="1"/>
  <c r="F63" i="10"/>
  <c r="G63" i="10" s="1"/>
  <c r="H63" i="10" s="1"/>
  <c r="I63" i="10" s="1"/>
  <c r="J63" i="10" s="1"/>
  <c r="K63" i="10" s="1"/>
  <c r="B64" i="10"/>
  <c r="C64" i="10" s="1"/>
  <c r="D64" i="10" s="1"/>
  <c r="E64" i="10" s="1"/>
  <c r="F64" i="10" s="1"/>
  <c r="G64" i="10" s="1"/>
  <c r="H64" i="10" s="1"/>
  <c r="I64" i="10" s="1"/>
  <c r="J64" i="10" s="1"/>
  <c r="K64" i="10" s="1"/>
  <c r="B65" i="10"/>
  <c r="C65" i="10" s="1"/>
  <c r="D65" i="10" s="1"/>
  <c r="E65" i="10"/>
  <c r="F65" i="10"/>
  <c r="G65" i="10" s="1"/>
  <c r="H65" i="10" s="1"/>
  <c r="I65" i="10" s="1"/>
  <c r="J65" i="10" s="1"/>
  <c r="K65" i="10" s="1"/>
  <c r="B66" i="10"/>
  <c r="C66" i="10"/>
  <c r="D66" i="10"/>
  <c r="E66" i="10" s="1"/>
  <c r="F66" i="10" s="1"/>
  <c r="G66" i="10" s="1"/>
  <c r="H66" i="10" s="1"/>
  <c r="I66" i="10" s="1"/>
  <c r="J66" i="10" s="1"/>
  <c r="K66" i="10" s="1"/>
  <c r="B67" i="10"/>
  <c r="C67" i="10"/>
  <c r="D67" i="10" s="1"/>
  <c r="E67" i="10" s="1"/>
  <c r="F67" i="10" s="1"/>
  <c r="G67" i="10"/>
  <c r="H67" i="10" s="1"/>
  <c r="I67" i="10" s="1"/>
  <c r="J67" i="10" s="1"/>
  <c r="K67" i="10" s="1"/>
  <c r="B68" i="10"/>
  <c r="C68" i="10" s="1"/>
  <c r="D68" i="10"/>
  <c r="E68" i="10"/>
  <c r="F68" i="10" s="1"/>
  <c r="G68" i="10" s="1"/>
  <c r="H68" i="10" s="1"/>
  <c r="I68" i="10" s="1"/>
  <c r="J68" i="10" s="1"/>
  <c r="K68" i="10" s="1"/>
  <c r="B69" i="10"/>
  <c r="C69" i="10" s="1"/>
  <c r="D69" i="10" s="1"/>
  <c r="E69" i="10" s="1"/>
  <c r="F69" i="10" s="1"/>
  <c r="G69" i="10" s="1"/>
  <c r="H69" i="10" s="1"/>
  <c r="I69" i="10" s="1"/>
  <c r="J69" i="10" s="1"/>
  <c r="K69" i="10" s="1"/>
  <c r="B70" i="10"/>
  <c r="C70" i="10"/>
  <c r="D70" i="10"/>
  <c r="E70" i="10" s="1"/>
  <c r="F70" i="10" s="1"/>
  <c r="G70" i="10" s="1"/>
  <c r="H70" i="10" s="1"/>
  <c r="I70" i="10" s="1"/>
  <c r="J70" i="10" s="1"/>
  <c r="K70" i="10" s="1"/>
  <c r="B71" i="10"/>
  <c r="C71" i="10" s="1"/>
  <c r="D71" i="10" s="1"/>
  <c r="E71" i="10" s="1"/>
  <c r="F71" i="10" s="1"/>
  <c r="G71" i="10" s="1"/>
  <c r="H71" i="10" s="1"/>
  <c r="I71" i="10" s="1"/>
  <c r="J71" i="10" s="1"/>
  <c r="K71" i="10" s="1"/>
  <c r="B72" i="10"/>
  <c r="C72" i="10" s="1"/>
  <c r="D72" i="10" s="1"/>
  <c r="E72" i="10" s="1"/>
  <c r="F72" i="10" s="1"/>
  <c r="G72" i="10" s="1"/>
  <c r="H72" i="10"/>
  <c r="I72" i="10" s="1"/>
  <c r="J72" i="10" s="1"/>
  <c r="K72" i="10" s="1"/>
  <c r="B73" i="10"/>
  <c r="C73" i="10" s="1"/>
  <c r="D73" i="10"/>
  <c r="E73" i="10"/>
  <c r="F73" i="10" s="1"/>
  <c r="G73" i="10" s="1"/>
  <c r="H73" i="10" s="1"/>
  <c r="I73" i="10" s="1"/>
  <c r="J73" i="10" s="1"/>
  <c r="K73" i="10" s="1"/>
  <c r="B74" i="10"/>
  <c r="C74" i="10" s="1"/>
  <c r="D74" i="10" s="1"/>
  <c r="E74" i="10" s="1"/>
  <c r="F74" i="10" s="1"/>
  <c r="G74" i="10" s="1"/>
  <c r="H74" i="10" s="1"/>
  <c r="I74" i="10" s="1"/>
  <c r="J74" i="10" s="1"/>
  <c r="K74" i="10" s="1"/>
  <c r="B75" i="10"/>
  <c r="C75" i="10" s="1"/>
  <c r="D75" i="10"/>
  <c r="E75" i="10" s="1"/>
  <c r="F75" i="10" s="1"/>
  <c r="G75" i="10" s="1"/>
  <c r="H75" i="10" s="1"/>
  <c r="I75" i="10" s="1"/>
  <c r="J75" i="10" s="1"/>
  <c r="K75" i="10" s="1"/>
  <c r="B76" i="10"/>
  <c r="C76" i="10"/>
  <c r="D76" i="10" s="1"/>
  <c r="E76" i="10" s="1"/>
  <c r="F76" i="10" s="1"/>
  <c r="G76" i="10" s="1"/>
  <c r="H76" i="10" s="1"/>
  <c r="I76" i="10" s="1"/>
  <c r="J76" i="10" s="1"/>
  <c r="K76" i="10" s="1"/>
  <c r="B77" i="10"/>
  <c r="C77" i="10" s="1"/>
  <c r="D77" i="10" s="1"/>
  <c r="E77" i="10" s="1"/>
  <c r="F77" i="10" s="1"/>
  <c r="G77" i="10" s="1"/>
  <c r="H77" i="10" s="1"/>
  <c r="I77" i="10" s="1"/>
  <c r="J77" i="10" s="1"/>
  <c r="K77" i="10" s="1"/>
  <c r="B78" i="10"/>
  <c r="C78" i="10"/>
  <c r="D78" i="10" s="1"/>
  <c r="E78" i="10" s="1"/>
  <c r="F78" i="10" s="1"/>
  <c r="G78" i="10"/>
  <c r="H78" i="10" s="1"/>
  <c r="I78" i="10" s="1"/>
  <c r="J78" i="10" s="1"/>
  <c r="K78" i="10" s="1"/>
  <c r="B79" i="10"/>
  <c r="C79" i="10"/>
  <c r="D79" i="10" s="1"/>
  <c r="E79" i="10" s="1"/>
  <c r="F79" i="10" s="1"/>
  <c r="G79" i="10" s="1"/>
  <c r="H79" i="10" s="1"/>
  <c r="I79" i="10" s="1"/>
  <c r="J79" i="10" s="1"/>
  <c r="K79" i="10" s="1"/>
  <c r="B80" i="10"/>
  <c r="C80" i="10"/>
  <c r="D80" i="10" s="1"/>
  <c r="E80" i="10" s="1"/>
  <c r="F80" i="10"/>
  <c r="G80" i="10" s="1"/>
  <c r="H80" i="10" s="1"/>
  <c r="I80" i="10" s="1"/>
  <c r="J80" i="10" s="1"/>
  <c r="K80" i="10" s="1"/>
  <c r="B81" i="10"/>
  <c r="C81" i="10" s="1"/>
  <c r="D81" i="10"/>
  <c r="E81" i="10"/>
  <c r="F81" i="10"/>
  <c r="G81" i="10" s="1"/>
  <c r="H81" i="10" s="1"/>
  <c r="I81" i="10" s="1"/>
  <c r="J81" i="10" s="1"/>
  <c r="K81" i="10" s="1"/>
  <c r="B82" i="10"/>
  <c r="C82" i="10"/>
  <c r="D82" i="10"/>
  <c r="E82" i="10" s="1"/>
  <c r="F82" i="10"/>
  <c r="G82" i="10" s="1"/>
  <c r="H82" i="10" s="1"/>
  <c r="I82" i="10" s="1"/>
  <c r="J82" i="10" s="1"/>
  <c r="K82" i="10" s="1"/>
  <c r="B83" i="10"/>
  <c r="C83" i="10"/>
  <c r="D83" i="10"/>
  <c r="E83" i="10" s="1"/>
  <c r="F83" i="10" s="1"/>
  <c r="G83" i="10" s="1"/>
  <c r="H83" i="10" s="1"/>
  <c r="I83" i="10" s="1"/>
  <c r="J83" i="10" s="1"/>
  <c r="K83" i="10" s="1"/>
  <c r="B84" i="10"/>
  <c r="C84" i="10"/>
  <c r="D84" i="10" s="1"/>
  <c r="E84" i="10" s="1"/>
  <c r="F84" i="10"/>
  <c r="G84" i="10" s="1"/>
  <c r="H84" i="10" s="1"/>
  <c r="I84" i="10" s="1"/>
  <c r="J84" i="10" s="1"/>
  <c r="K84" i="10" s="1"/>
  <c r="B85" i="10"/>
  <c r="C85" i="10" s="1"/>
  <c r="D85" i="10"/>
  <c r="E85" i="10"/>
  <c r="F85" i="10"/>
  <c r="G85" i="10" s="1"/>
  <c r="H85" i="10" s="1"/>
  <c r="I85" i="10" s="1"/>
  <c r="J85" i="10" s="1"/>
  <c r="K85" i="10" s="1"/>
  <c r="B86" i="10"/>
  <c r="C86" i="10" s="1"/>
  <c r="D86" i="10" s="1"/>
  <c r="E86" i="10"/>
  <c r="F86" i="10"/>
  <c r="G86" i="10" s="1"/>
  <c r="H86" i="10" s="1"/>
  <c r="I86" i="10" s="1"/>
  <c r="J86" i="10"/>
  <c r="K86" i="10"/>
  <c r="B87" i="10"/>
  <c r="C87" i="10" s="1"/>
  <c r="D87" i="10" s="1"/>
  <c r="E87" i="10"/>
  <c r="F87" i="10" s="1"/>
  <c r="G87" i="10" s="1"/>
  <c r="H87" i="10" s="1"/>
  <c r="I87" i="10" s="1"/>
  <c r="J87" i="10" s="1"/>
  <c r="K87" i="10" s="1"/>
  <c r="B88" i="10"/>
  <c r="C88" i="10" s="1"/>
  <c r="D88" i="10" s="1"/>
  <c r="E88" i="10" s="1"/>
  <c r="F88" i="10" s="1"/>
  <c r="G88" i="10" s="1"/>
  <c r="H88" i="10" s="1"/>
  <c r="I88" i="10" s="1"/>
  <c r="J88" i="10" s="1"/>
  <c r="K88" i="10" s="1"/>
  <c r="B89" i="10"/>
  <c r="C89" i="10" s="1"/>
  <c r="D89" i="10" s="1"/>
  <c r="E89" i="10" s="1"/>
  <c r="F89" i="10"/>
  <c r="G89" i="10" s="1"/>
  <c r="H89" i="10" s="1"/>
  <c r="I89" i="10" s="1"/>
  <c r="J89" i="10" s="1"/>
  <c r="K89" i="10" s="1"/>
  <c r="B90" i="10"/>
  <c r="C90" i="10" s="1"/>
  <c r="D90" i="10" s="1"/>
  <c r="E90" i="10" s="1"/>
  <c r="F90" i="10" s="1"/>
  <c r="G90" i="10"/>
  <c r="H90" i="10" s="1"/>
  <c r="I90" i="10" s="1"/>
  <c r="J90" i="10" s="1"/>
  <c r="K90" i="10" s="1"/>
  <c r="B91" i="10"/>
  <c r="C91" i="10"/>
  <c r="D91" i="10" s="1"/>
  <c r="E91" i="10" s="1"/>
  <c r="F91" i="10" s="1"/>
  <c r="G91" i="10" s="1"/>
  <c r="H91" i="10" s="1"/>
  <c r="I91" i="10" s="1"/>
  <c r="J91" i="10" s="1"/>
  <c r="K91" i="10" s="1"/>
  <c r="B92" i="10"/>
  <c r="C92" i="10"/>
  <c r="D92" i="10" s="1"/>
  <c r="E92" i="10" s="1"/>
  <c r="F92" i="10" s="1"/>
  <c r="G92" i="10" s="1"/>
  <c r="H92" i="10"/>
  <c r="I92" i="10" s="1"/>
  <c r="J92" i="10" s="1"/>
  <c r="K92" i="10" s="1"/>
  <c r="B93" i="10"/>
  <c r="C93" i="10" s="1"/>
  <c r="D93" i="10"/>
  <c r="E93" i="10" s="1"/>
  <c r="F93" i="10" s="1"/>
  <c r="G93" i="10" s="1"/>
  <c r="H93" i="10" s="1"/>
  <c r="I93" i="10"/>
  <c r="J93" i="10" s="1"/>
  <c r="K93" i="10" s="1"/>
  <c r="B94" i="10"/>
  <c r="C94" i="10" s="1"/>
  <c r="D94" i="10" s="1"/>
  <c r="E94" i="10" s="1"/>
  <c r="F94" i="10" s="1"/>
  <c r="G94" i="10" s="1"/>
  <c r="H94" i="10" s="1"/>
  <c r="I94" i="10" s="1"/>
  <c r="J94" i="10" s="1"/>
  <c r="K94" i="10" s="1"/>
  <c r="B95" i="10"/>
  <c r="C95" i="10" s="1"/>
  <c r="D95" i="10" s="1"/>
  <c r="E95" i="10" s="1"/>
  <c r="F95" i="10" s="1"/>
  <c r="G95" i="10" s="1"/>
  <c r="H95" i="10" s="1"/>
  <c r="I95" i="10" s="1"/>
  <c r="J95" i="10" s="1"/>
  <c r="K95" i="10" s="1"/>
  <c r="B96" i="10"/>
  <c r="C96" i="10"/>
  <c r="D96" i="10" s="1"/>
  <c r="E96" i="10" s="1"/>
  <c r="F96" i="10" s="1"/>
  <c r="G96" i="10" s="1"/>
  <c r="H96" i="10" s="1"/>
  <c r="I96" i="10" s="1"/>
  <c r="J96" i="10" s="1"/>
  <c r="K96" i="10" s="1"/>
  <c r="B97" i="10"/>
  <c r="C97" i="10" s="1"/>
  <c r="D97" i="10"/>
  <c r="E97" i="10"/>
  <c r="F97" i="10" s="1"/>
  <c r="G97" i="10" s="1"/>
  <c r="H97" i="10" s="1"/>
  <c r="I97" i="10" s="1"/>
  <c r="J97" i="10" s="1"/>
  <c r="K97" i="10" s="1"/>
  <c r="B98" i="10"/>
  <c r="C98" i="10" s="1"/>
  <c r="D98" i="10" s="1"/>
  <c r="E98" i="10" s="1"/>
  <c r="F98" i="10" s="1"/>
  <c r="G98" i="10" s="1"/>
  <c r="H98" i="10" s="1"/>
  <c r="I98" i="10" s="1"/>
  <c r="J98" i="10" s="1"/>
  <c r="K98" i="10" s="1"/>
  <c r="B99" i="10"/>
  <c r="C99" i="10" s="1"/>
  <c r="D99" i="10" s="1"/>
  <c r="E99" i="10" s="1"/>
  <c r="F99" i="10" s="1"/>
  <c r="G99" i="10" s="1"/>
  <c r="H99" i="10" s="1"/>
  <c r="I99" i="10" s="1"/>
  <c r="J99" i="10" s="1"/>
  <c r="K99" i="10" s="1"/>
  <c r="B100" i="10"/>
  <c r="C100" i="10"/>
  <c r="D100" i="10" s="1"/>
  <c r="E100" i="10" s="1"/>
  <c r="F100" i="10" s="1"/>
  <c r="G100" i="10" s="1"/>
  <c r="H100" i="10" s="1"/>
  <c r="I100" i="10" s="1"/>
  <c r="J100" i="10" s="1"/>
  <c r="K100" i="10" s="1"/>
  <c r="B101" i="10"/>
  <c r="C101" i="10" s="1"/>
  <c r="D101" i="10" s="1"/>
  <c r="E101" i="10" s="1"/>
  <c r="F101" i="10" s="1"/>
  <c r="G101" i="10" s="1"/>
  <c r="H101" i="10" s="1"/>
  <c r="I101" i="10" s="1"/>
  <c r="J101" i="10" s="1"/>
  <c r="K101" i="10" s="1"/>
  <c r="B102" i="10"/>
  <c r="C102" i="10" s="1"/>
  <c r="D102" i="10" s="1"/>
  <c r="E102" i="10" s="1"/>
  <c r="F102" i="10" s="1"/>
  <c r="G102" i="10" s="1"/>
  <c r="H102" i="10" s="1"/>
  <c r="I102" i="10" s="1"/>
  <c r="J102" i="10" s="1"/>
  <c r="K102" i="10" s="1"/>
  <c r="B103" i="10"/>
  <c r="C103" i="10" s="1"/>
  <c r="D103" i="10" s="1"/>
  <c r="E103" i="10" s="1"/>
  <c r="F103" i="10" s="1"/>
  <c r="G103" i="10" s="1"/>
  <c r="H103" i="10" s="1"/>
  <c r="I103" i="10" s="1"/>
  <c r="J103" i="10" s="1"/>
  <c r="K103" i="10" s="1"/>
  <c r="B104" i="10"/>
  <c r="C104" i="10"/>
  <c r="D104" i="10" s="1"/>
  <c r="E104" i="10" s="1"/>
  <c r="F104" i="10"/>
  <c r="G104" i="10" s="1"/>
  <c r="H104" i="10" s="1"/>
  <c r="I104" i="10" s="1"/>
  <c r="J104" i="10" s="1"/>
  <c r="K104" i="10" s="1"/>
  <c r="B105" i="10"/>
  <c r="C105" i="10" s="1"/>
  <c r="D105" i="10" s="1"/>
  <c r="E105" i="10" s="1"/>
  <c r="F105" i="10" s="1"/>
  <c r="G105" i="10" s="1"/>
  <c r="H105" i="10" s="1"/>
  <c r="I105" i="10" s="1"/>
  <c r="J105" i="10" s="1"/>
  <c r="K105" i="10" s="1"/>
  <c r="B106" i="10"/>
  <c r="C106" i="10"/>
  <c r="D106" i="10" s="1"/>
  <c r="E106" i="10" s="1"/>
  <c r="F106" i="10" s="1"/>
  <c r="G106" i="10" s="1"/>
  <c r="H106" i="10" s="1"/>
  <c r="I106" i="10" s="1"/>
  <c r="J106" i="10" s="1"/>
  <c r="K106" i="10" s="1"/>
  <c r="B107" i="10"/>
  <c r="C107" i="10" s="1"/>
  <c r="D107" i="10"/>
  <c r="E107" i="10" s="1"/>
  <c r="F107" i="10" s="1"/>
  <c r="G107" i="10" s="1"/>
  <c r="H107" i="10" s="1"/>
  <c r="I107" i="10" s="1"/>
  <c r="J107" i="10" s="1"/>
  <c r="K107" i="10" s="1"/>
  <c r="B108" i="10"/>
  <c r="C108" i="10"/>
  <c r="D108" i="10" s="1"/>
  <c r="E108" i="10" s="1"/>
  <c r="F108" i="10" s="1"/>
  <c r="G108" i="10" s="1"/>
  <c r="H108" i="10"/>
  <c r="I108" i="10" s="1"/>
  <c r="J108" i="10" s="1"/>
  <c r="K108" i="10" s="1"/>
  <c r="B109" i="10"/>
  <c r="C109" i="10"/>
  <c r="D109" i="10" s="1"/>
  <c r="E109" i="10" s="1"/>
  <c r="F109" i="10"/>
  <c r="G109" i="10" s="1"/>
  <c r="H109" i="10" s="1"/>
  <c r="I109" i="10" s="1"/>
  <c r="J109" i="10" s="1"/>
  <c r="K109" i="10" s="1"/>
  <c r="B110" i="10"/>
  <c r="C110" i="10"/>
  <c r="D110" i="10"/>
  <c r="E110" i="10" s="1"/>
  <c r="F110" i="10" s="1"/>
  <c r="G110" i="10" s="1"/>
  <c r="H110" i="10" s="1"/>
  <c r="I110" i="10" s="1"/>
  <c r="J110" i="10" s="1"/>
  <c r="K110" i="10" s="1"/>
  <c r="B111" i="10"/>
  <c r="C111" i="10"/>
  <c r="D111" i="10" s="1"/>
  <c r="E111" i="10" s="1"/>
  <c r="F111" i="10" s="1"/>
  <c r="G111" i="10" s="1"/>
  <c r="H111" i="10" s="1"/>
  <c r="I111" i="10" s="1"/>
  <c r="J111" i="10" s="1"/>
  <c r="K111" i="10" s="1"/>
  <c r="B112" i="10"/>
  <c r="C112" i="10"/>
  <c r="D112" i="10" s="1"/>
  <c r="E112" i="10" s="1"/>
  <c r="F112" i="10" s="1"/>
  <c r="G112" i="10" s="1"/>
  <c r="H112" i="10" s="1"/>
  <c r="I112" i="10" s="1"/>
  <c r="J112" i="10" s="1"/>
  <c r="K112" i="10" s="1"/>
  <c r="B113" i="10"/>
  <c r="C113" i="10"/>
  <c r="D113" i="10" s="1"/>
  <c r="E113" i="10" s="1"/>
  <c r="F113" i="10" s="1"/>
  <c r="G113" i="10" s="1"/>
  <c r="H113" i="10" s="1"/>
  <c r="I113" i="10" s="1"/>
  <c r="J113" i="10" s="1"/>
  <c r="K113" i="10" s="1"/>
  <c r="B114" i="10"/>
  <c r="C114" i="10"/>
  <c r="D114" i="10"/>
  <c r="E114" i="10" s="1"/>
  <c r="F114" i="10" s="1"/>
  <c r="G114" i="10" s="1"/>
  <c r="H114" i="10" s="1"/>
  <c r="I114" i="10" s="1"/>
  <c r="J114" i="10" s="1"/>
  <c r="K114" i="10" s="1"/>
  <c r="B115" i="10"/>
  <c r="C115" i="10"/>
  <c r="D115" i="10" s="1"/>
  <c r="E115" i="10"/>
  <c r="F115" i="10" s="1"/>
  <c r="G115" i="10" s="1"/>
  <c r="H115" i="10" s="1"/>
  <c r="I115" i="10" s="1"/>
  <c r="J115" i="10" s="1"/>
  <c r="K115" i="10" s="1"/>
  <c r="B116" i="10"/>
  <c r="C116" i="10"/>
  <c r="D116" i="10" s="1"/>
  <c r="E116" i="10" s="1"/>
  <c r="F116" i="10" s="1"/>
  <c r="G116" i="10" s="1"/>
  <c r="H116" i="10" s="1"/>
  <c r="I116" i="10" s="1"/>
  <c r="J116" i="10" s="1"/>
  <c r="K116" i="10" s="1"/>
  <c r="B117" i="10"/>
  <c r="C117" i="10"/>
  <c r="D117" i="10" s="1"/>
  <c r="E117" i="10" s="1"/>
  <c r="F117" i="10" s="1"/>
  <c r="G117" i="10" s="1"/>
  <c r="H117" i="10" s="1"/>
  <c r="I117" i="10" s="1"/>
  <c r="J117" i="10" s="1"/>
  <c r="K117" i="10" s="1"/>
  <c r="B118" i="10"/>
  <c r="C118" i="10"/>
  <c r="D118" i="10"/>
  <c r="E118" i="10" s="1"/>
  <c r="F118" i="10" s="1"/>
  <c r="G118" i="10" s="1"/>
  <c r="H118" i="10" s="1"/>
  <c r="I118" i="10" s="1"/>
  <c r="J118" i="10" s="1"/>
  <c r="K118" i="10" s="1"/>
  <c r="B119" i="10"/>
  <c r="C119" i="10"/>
  <c r="D119" i="10"/>
  <c r="E119" i="10" s="1"/>
  <c r="F119" i="10" s="1"/>
  <c r="G119" i="10" s="1"/>
  <c r="H119" i="10" s="1"/>
  <c r="I119" i="10" s="1"/>
  <c r="J119" i="10" s="1"/>
  <c r="K119" i="10" s="1"/>
  <c r="B120" i="10"/>
  <c r="C120" i="10"/>
  <c r="D120" i="10"/>
  <c r="E120" i="10" s="1"/>
  <c r="F120" i="10" s="1"/>
  <c r="G120" i="10" s="1"/>
  <c r="H120" i="10" s="1"/>
  <c r="I120" i="10" s="1"/>
  <c r="J120" i="10" s="1"/>
  <c r="K120" i="10" s="1"/>
  <c r="B121" i="10"/>
  <c r="C121" i="10"/>
  <c r="D121" i="10" s="1"/>
  <c r="E121" i="10" s="1"/>
  <c r="F121" i="10"/>
  <c r="G121" i="10" s="1"/>
  <c r="H121" i="10" s="1"/>
  <c r="I121" i="10" s="1"/>
  <c r="J121" i="10" s="1"/>
  <c r="K121" i="10" s="1"/>
  <c r="B122" i="10"/>
  <c r="C122" i="10"/>
  <c r="D122" i="10"/>
  <c r="E122" i="10"/>
  <c r="F122" i="10" s="1"/>
  <c r="G122" i="10" s="1"/>
  <c r="H122" i="10" s="1"/>
  <c r="I122" i="10" s="1"/>
  <c r="J122" i="10" s="1"/>
  <c r="K122" i="10" s="1"/>
  <c r="B123" i="10"/>
  <c r="C123" i="10"/>
  <c r="D123" i="10" s="1"/>
  <c r="E123" i="10" s="1"/>
  <c r="F123" i="10" s="1"/>
  <c r="G123" i="10" s="1"/>
  <c r="H123" i="10" s="1"/>
  <c r="I123" i="10" s="1"/>
  <c r="J123" i="10" s="1"/>
  <c r="K123" i="10" s="1"/>
  <c r="B124" i="10"/>
  <c r="C124" i="10"/>
  <c r="D124" i="10" s="1"/>
  <c r="E124" i="10" s="1"/>
  <c r="F124" i="10" s="1"/>
  <c r="G124" i="10" s="1"/>
  <c r="H124" i="10" s="1"/>
  <c r="I124" i="10" s="1"/>
  <c r="J124" i="10" s="1"/>
  <c r="K124" i="10" s="1"/>
  <c r="B125" i="10"/>
  <c r="C125" i="10"/>
  <c r="D125" i="10" s="1"/>
  <c r="E125" i="10" s="1"/>
  <c r="F125" i="10" s="1"/>
  <c r="G125" i="10" s="1"/>
  <c r="H125" i="10" s="1"/>
  <c r="I125" i="10" s="1"/>
  <c r="J125" i="10" s="1"/>
  <c r="K125" i="10" s="1"/>
  <c r="B126" i="10"/>
  <c r="C126" i="10" s="1"/>
  <c r="D126" i="10"/>
  <c r="E126" i="10" s="1"/>
  <c r="F126" i="10" s="1"/>
  <c r="G126" i="10" s="1"/>
  <c r="H126" i="10" s="1"/>
  <c r="I126" i="10" s="1"/>
  <c r="J126" i="10" s="1"/>
  <c r="K126" i="10" s="1"/>
  <c r="B127" i="10"/>
  <c r="C127" i="10"/>
  <c r="D127" i="10"/>
  <c r="E127" i="10" s="1"/>
  <c r="F127" i="10" s="1"/>
  <c r="G127" i="10" s="1"/>
  <c r="H127" i="10" s="1"/>
  <c r="I127" i="10" s="1"/>
  <c r="J127" i="10" s="1"/>
  <c r="K127" i="10" s="1"/>
  <c r="B128" i="10"/>
  <c r="C128" i="10"/>
  <c r="D128" i="10"/>
  <c r="E128" i="10"/>
  <c r="F128" i="10" s="1"/>
  <c r="G128" i="10" s="1"/>
  <c r="H128" i="10" s="1"/>
  <c r="I128" i="10" s="1"/>
  <c r="J128" i="10" s="1"/>
  <c r="K128" i="10" s="1"/>
  <c r="B129" i="10"/>
  <c r="C129" i="10"/>
  <c r="D129" i="10" s="1"/>
  <c r="E129" i="10" s="1"/>
  <c r="F129" i="10"/>
  <c r="G129" i="10"/>
  <c r="H129" i="10" s="1"/>
  <c r="I129" i="10" s="1"/>
  <c r="J129" i="10" s="1"/>
  <c r="K129" i="10" s="1"/>
  <c r="B130" i="10"/>
  <c r="C130" i="10" s="1"/>
  <c r="D130" i="10"/>
  <c r="E130" i="10"/>
  <c r="F130" i="10" s="1"/>
  <c r="G130" i="10" s="1"/>
  <c r="H130" i="10" s="1"/>
  <c r="I130" i="10" s="1"/>
  <c r="J130" i="10" s="1"/>
  <c r="K130" i="10" s="1"/>
  <c r="B131" i="10"/>
  <c r="C131" i="10" s="1"/>
  <c r="D131" i="10" s="1"/>
  <c r="E131" i="10" s="1"/>
  <c r="F131" i="10" s="1"/>
  <c r="G131" i="10" s="1"/>
  <c r="H131" i="10" s="1"/>
  <c r="I131" i="10" s="1"/>
  <c r="J131" i="10" s="1"/>
  <c r="K131" i="10" s="1"/>
  <c r="B132" i="10"/>
  <c r="C132" i="10" s="1"/>
  <c r="D132" i="10" s="1"/>
  <c r="E132" i="10" s="1"/>
  <c r="F132" i="10" s="1"/>
  <c r="G132" i="10" s="1"/>
  <c r="H132" i="10" s="1"/>
  <c r="I132" i="10" s="1"/>
  <c r="J132" i="10" s="1"/>
  <c r="K132" i="10" s="1"/>
  <c r="B133" i="10"/>
  <c r="C133" i="10" s="1"/>
  <c r="D133" i="10" s="1"/>
  <c r="E133" i="10" s="1"/>
  <c r="F133" i="10" s="1"/>
  <c r="G133" i="10" s="1"/>
  <c r="H133" i="10" s="1"/>
  <c r="I133" i="10" s="1"/>
  <c r="J133" i="10" s="1"/>
  <c r="K133" i="10" s="1"/>
  <c r="B134" i="10"/>
  <c r="C134" i="10" s="1"/>
  <c r="D134" i="10" s="1"/>
  <c r="E134" i="10" s="1"/>
  <c r="F134" i="10"/>
  <c r="G134" i="10" s="1"/>
  <c r="H134" i="10" s="1"/>
  <c r="I134" i="10" s="1"/>
  <c r="J134" i="10" s="1"/>
  <c r="K134" i="10" s="1"/>
  <c r="B135" i="10"/>
  <c r="C135" i="10"/>
  <c r="D135" i="10" s="1"/>
  <c r="E135" i="10" s="1"/>
  <c r="F135" i="10"/>
  <c r="G135" i="10" s="1"/>
  <c r="H135" i="10" s="1"/>
  <c r="I135" i="10" s="1"/>
  <c r="J135" i="10" s="1"/>
  <c r="K135" i="10" s="1"/>
  <c r="B136" i="10"/>
  <c r="C136" i="10" s="1"/>
  <c r="D136" i="10" s="1"/>
  <c r="E136" i="10" s="1"/>
  <c r="F136" i="10" s="1"/>
  <c r="G136" i="10" s="1"/>
  <c r="H136" i="10" s="1"/>
  <c r="I136" i="10" s="1"/>
  <c r="J136" i="10" s="1"/>
  <c r="K136" i="10" s="1"/>
  <c r="B137" i="10"/>
  <c r="C137" i="10" s="1"/>
  <c r="D137" i="10" s="1"/>
  <c r="E137" i="10" s="1"/>
  <c r="F137" i="10" s="1"/>
  <c r="G137" i="10" s="1"/>
  <c r="H137" i="10" s="1"/>
  <c r="I137" i="10" s="1"/>
  <c r="J137" i="10" s="1"/>
  <c r="K137" i="10" s="1"/>
  <c r="B138" i="10"/>
  <c r="C138" i="10" s="1"/>
  <c r="D138" i="10" s="1"/>
  <c r="E138" i="10" s="1"/>
  <c r="F138" i="10" s="1"/>
  <c r="G138" i="10" s="1"/>
  <c r="H138" i="10" s="1"/>
  <c r="I138" i="10" s="1"/>
  <c r="J138" i="10" s="1"/>
  <c r="K138" i="10" s="1"/>
  <c r="B139" i="10"/>
  <c r="C139" i="10" s="1"/>
  <c r="D139" i="10" s="1"/>
  <c r="E139" i="10" s="1"/>
  <c r="F139" i="10" s="1"/>
  <c r="G139" i="10" s="1"/>
  <c r="H139" i="10" s="1"/>
  <c r="I139" i="10" s="1"/>
  <c r="J139" i="10" s="1"/>
  <c r="K139" i="10" s="1"/>
  <c r="B140" i="10"/>
  <c r="C140" i="10" s="1"/>
  <c r="D140" i="10" s="1"/>
  <c r="E140" i="10" s="1"/>
  <c r="F140" i="10" s="1"/>
  <c r="G140" i="10" s="1"/>
  <c r="H140" i="10" s="1"/>
  <c r="I140" i="10" s="1"/>
  <c r="J140" i="10" s="1"/>
  <c r="K140" i="10" s="1"/>
  <c r="B141" i="10"/>
  <c r="C141" i="10"/>
  <c r="D141" i="10" s="1"/>
  <c r="E141" i="10" s="1"/>
  <c r="F141" i="10" s="1"/>
  <c r="G141" i="10" s="1"/>
  <c r="H141" i="10" s="1"/>
  <c r="I141" i="10" s="1"/>
  <c r="J141" i="10" s="1"/>
  <c r="K141" i="10" s="1"/>
  <c r="B142" i="10"/>
  <c r="C142" i="10" s="1"/>
  <c r="D142" i="10" s="1"/>
  <c r="E142" i="10" s="1"/>
  <c r="F142" i="10" s="1"/>
  <c r="G142" i="10" s="1"/>
  <c r="H142" i="10" s="1"/>
  <c r="I142" i="10" s="1"/>
  <c r="J142" i="10" s="1"/>
  <c r="K142" i="10" s="1"/>
  <c r="B143" i="10"/>
  <c r="C143" i="10" s="1"/>
  <c r="D143" i="10" s="1"/>
  <c r="E143" i="10" s="1"/>
  <c r="F143" i="10" s="1"/>
  <c r="G143" i="10" s="1"/>
  <c r="H143" i="10" s="1"/>
  <c r="I143" i="10" s="1"/>
  <c r="J143" i="10" s="1"/>
  <c r="K143" i="10" s="1"/>
  <c r="B144" i="10"/>
  <c r="C144" i="10"/>
  <c r="D144" i="10" s="1"/>
  <c r="E144" i="10" s="1"/>
  <c r="F144" i="10" s="1"/>
  <c r="G144" i="10" s="1"/>
  <c r="H144" i="10" s="1"/>
  <c r="I144" i="10" s="1"/>
  <c r="J144" i="10" s="1"/>
  <c r="K144" i="10" s="1"/>
  <c r="B145" i="10"/>
  <c r="C145" i="10" s="1"/>
  <c r="D145" i="10" s="1"/>
  <c r="E145" i="10" s="1"/>
  <c r="F145" i="10" s="1"/>
  <c r="G145" i="10" s="1"/>
  <c r="H145" i="10" s="1"/>
  <c r="I145" i="10" s="1"/>
  <c r="J145" i="10" s="1"/>
  <c r="K145" i="10" s="1"/>
  <c r="B146" i="10"/>
  <c r="C146" i="10" s="1"/>
  <c r="D146" i="10"/>
  <c r="E146" i="10" s="1"/>
  <c r="F146" i="10" s="1"/>
  <c r="G146" i="10" s="1"/>
  <c r="H146" i="10" s="1"/>
  <c r="I146" i="10" s="1"/>
  <c r="J146" i="10" s="1"/>
  <c r="K146" i="10" s="1"/>
  <c r="B147" i="10"/>
  <c r="C147" i="10" s="1"/>
  <c r="D147" i="10" s="1"/>
  <c r="E147" i="10" s="1"/>
  <c r="F147" i="10" s="1"/>
  <c r="G147" i="10" s="1"/>
  <c r="H147" i="10" s="1"/>
  <c r="I147" i="10" s="1"/>
  <c r="J147" i="10" s="1"/>
  <c r="K147" i="10" s="1"/>
  <c r="B148" i="10"/>
  <c r="C148" i="10" s="1"/>
  <c r="D148" i="10" s="1"/>
  <c r="E148" i="10" s="1"/>
  <c r="F148" i="10" s="1"/>
  <c r="G148" i="10" s="1"/>
  <c r="H148" i="10" s="1"/>
  <c r="I148" i="10" s="1"/>
  <c r="J148" i="10" s="1"/>
  <c r="K148" i="10" s="1"/>
  <c r="B149" i="10"/>
  <c r="C149" i="10" s="1"/>
  <c r="D149" i="10" s="1"/>
  <c r="E149" i="10" s="1"/>
  <c r="F149" i="10" s="1"/>
  <c r="G149" i="10" s="1"/>
  <c r="H149" i="10" s="1"/>
  <c r="I149" i="10" s="1"/>
  <c r="J149" i="10" s="1"/>
  <c r="K149" i="10" s="1"/>
  <c r="B150" i="10"/>
  <c r="C150" i="10" s="1"/>
  <c r="D150" i="10" s="1"/>
  <c r="E150" i="10" s="1"/>
  <c r="F150" i="10" s="1"/>
  <c r="G150" i="10" s="1"/>
  <c r="H150" i="10" s="1"/>
  <c r="I150" i="10" s="1"/>
  <c r="J150" i="10" s="1"/>
  <c r="K150" i="10" s="1"/>
  <c r="B151" i="10"/>
  <c r="C151" i="10"/>
  <c r="D151" i="10" s="1"/>
  <c r="E151" i="10" s="1"/>
  <c r="F151" i="10" s="1"/>
  <c r="G151" i="10" s="1"/>
  <c r="H151" i="10" s="1"/>
  <c r="I151" i="10" s="1"/>
  <c r="J151" i="10" s="1"/>
  <c r="K151" i="10" s="1"/>
  <c r="B152" i="10"/>
  <c r="C152" i="10" s="1"/>
  <c r="D152" i="10" s="1"/>
  <c r="E152" i="10" s="1"/>
  <c r="F152" i="10" s="1"/>
  <c r="G152" i="10" s="1"/>
  <c r="H152" i="10" s="1"/>
  <c r="I152" i="10" s="1"/>
  <c r="J152" i="10" s="1"/>
  <c r="K152" i="10" s="1"/>
  <c r="B153" i="10"/>
  <c r="C153" i="10"/>
  <c r="D153" i="10" s="1"/>
  <c r="E153" i="10" s="1"/>
  <c r="F153" i="10" s="1"/>
  <c r="G153" i="10" s="1"/>
  <c r="H153" i="10" s="1"/>
  <c r="I153" i="10" s="1"/>
  <c r="J153" i="10" s="1"/>
  <c r="K153" i="10" s="1"/>
  <c r="B154" i="10"/>
  <c r="C154" i="10" s="1"/>
  <c r="D154" i="10" s="1"/>
  <c r="E154" i="10" s="1"/>
  <c r="F154" i="10" s="1"/>
  <c r="G154" i="10" s="1"/>
  <c r="H154" i="10" s="1"/>
  <c r="I154" i="10" s="1"/>
  <c r="J154" i="10" s="1"/>
  <c r="K154" i="10" s="1"/>
  <c r="B155" i="10"/>
  <c r="C155" i="10"/>
  <c r="D155" i="10" s="1"/>
  <c r="E155" i="10" s="1"/>
  <c r="F155" i="10" s="1"/>
  <c r="G155" i="10" s="1"/>
  <c r="H155" i="10" s="1"/>
  <c r="I155" i="10" s="1"/>
  <c r="J155" i="10" s="1"/>
  <c r="K155" i="10" s="1"/>
  <c r="B156" i="10"/>
  <c r="C156" i="10"/>
  <c r="D156" i="10" s="1"/>
  <c r="E156" i="10" s="1"/>
  <c r="F156" i="10" s="1"/>
  <c r="G156" i="10" s="1"/>
  <c r="H156" i="10" s="1"/>
  <c r="I156" i="10" s="1"/>
  <c r="J156" i="10" s="1"/>
  <c r="K156" i="10" s="1"/>
  <c r="B157" i="10"/>
  <c r="C157" i="10"/>
  <c r="D157" i="10" s="1"/>
  <c r="E157" i="10" s="1"/>
  <c r="F157" i="10" s="1"/>
  <c r="G157" i="10" s="1"/>
  <c r="H157" i="10" s="1"/>
  <c r="I157" i="10" s="1"/>
  <c r="J157" i="10" s="1"/>
  <c r="K157" i="10" s="1"/>
  <c r="B158" i="10"/>
  <c r="C158" i="10" s="1"/>
  <c r="D158" i="10"/>
  <c r="E158" i="10"/>
  <c r="F158" i="10" s="1"/>
  <c r="G158" i="10" s="1"/>
  <c r="H158" i="10" s="1"/>
  <c r="I158" i="10" s="1"/>
  <c r="J158" i="10" s="1"/>
  <c r="K158" i="10" s="1"/>
  <c r="B159" i="10"/>
  <c r="C159" i="10"/>
  <c r="D159" i="10"/>
  <c r="E159" i="10" s="1"/>
  <c r="F159" i="10" s="1"/>
  <c r="G159" i="10" s="1"/>
  <c r="H159" i="10" s="1"/>
  <c r="I159" i="10" s="1"/>
  <c r="J159" i="10" s="1"/>
  <c r="K159" i="10" s="1"/>
  <c r="B160" i="10"/>
  <c r="C160" i="10"/>
  <c r="D160" i="10"/>
  <c r="E160" i="10" s="1"/>
  <c r="F160" i="10" s="1"/>
  <c r="G160" i="10" s="1"/>
  <c r="H160" i="10" s="1"/>
  <c r="I160" i="10" s="1"/>
  <c r="J160" i="10" s="1"/>
  <c r="K160" i="10" s="1"/>
  <c r="B161" i="10"/>
  <c r="C161" i="10"/>
  <c r="D161" i="10" s="1"/>
  <c r="E161" i="10" s="1"/>
  <c r="F161" i="10"/>
  <c r="G161" i="10"/>
  <c r="H161" i="10" s="1"/>
  <c r="I161" i="10" s="1"/>
  <c r="J161" i="10" s="1"/>
  <c r="K161" i="10" s="1"/>
  <c r="B162" i="10"/>
  <c r="C162" i="10" s="1"/>
  <c r="D162" i="10"/>
  <c r="E162" i="10"/>
  <c r="F162" i="10" s="1"/>
  <c r="G162" i="10" s="1"/>
  <c r="H162" i="10" s="1"/>
  <c r="I162" i="10" s="1"/>
  <c r="J162" i="10" s="1"/>
  <c r="K162" i="10" s="1"/>
  <c r="B163" i="10"/>
  <c r="C163" i="10" s="1"/>
  <c r="D163" i="10" s="1"/>
  <c r="E163" i="10" s="1"/>
  <c r="F163" i="10" s="1"/>
  <c r="G163" i="10" s="1"/>
  <c r="H163" i="10" s="1"/>
  <c r="I163" i="10" s="1"/>
  <c r="J163" i="10" s="1"/>
  <c r="K163" i="10" s="1"/>
  <c r="B164" i="10"/>
  <c r="C164" i="10" s="1"/>
  <c r="D164" i="10" s="1"/>
  <c r="E164" i="10" s="1"/>
  <c r="F164" i="10" s="1"/>
  <c r="G164" i="10" s="1"/>
  <c r="H164" i="10" s="1"/>
  <c r="I164" i="10" s="1"/>
  <c r="J164" i="10" s="1"/>
  <c r="K164" i="10" s="1"/>
  <c r="B165" i="10"/>
  <c r="C165" i="10" s="1"/>
  <c r="D165" i="10" s="1"/>
  <c r="E165" i="10" s="1"/>
  <c r="F165" i="10" s="1"/>
  <c r="G165" i="10" s="1"/>
  <c r="H165" i="10" s="1"/>
  <c r="I165" i="10" s="1"/>
  <c r="J165" i="10" s="1"/>
  <c r="K165" i="10" s="1"/>
  <c r="B166" i="10"/>
  <c r="C166" i="10" s="1"/>
  <c r="D166" i="10" s="1"/>
  <c r="E166" i="10" s="1"/>
  <c r="F166" i="10" s="1"/>
  <c r="G166" i="10" s="1"/>
  <c r="H166" i="10" s="1"/>
  <c r="I166" i="10" s="1"/>
  <c r="J166" i="10" s="1"/>
  <c r="K166" i="10" s="1"/>
  <c r="B167" i="10"/>
  <c r="C167" i="10" s="1"/>
  <c r="D167" i="10" s="1"/>
  <c r="E167" i="10" s="1"/>
  <c r="F167" i="10" s="1"/>
  <c r="G167" i="10" s="1"/>
  <c r="H167" i="10" s="1"/>
  <c r="I167" i="10" s="1"/>
  <c r="J167" i="10" s="1"/>
  <c r="K167" i="10" s="1"/>
  <c r="B168" i="10"/>
  <c r="C168" i="10" s="1"/>
  <c r="D168" i="10" s="1"/>
  <c r="E168" i="10" s="1"/>
  <c r="F168" i="10" s="1"/>
  <c r="G168" i="10" s="1"/>
  <c r="H168" i="10" s="1"/>
  <c r="I168" i="10" s="1"/>
  <c r="J168" i="10" s="1"/>
  <c r="K168" i="10" s="1"/>
  <c r="B169" i="10"/>
  <c r="C169" i="10" s="1"/>
  <c r="D169" i="10" s="1"/>
  <c r="E169" i="10" s="1"/>
  <c r="F169" i="10" s="1"/>
  <c r="G169" i="10" s="1"/>
  <c r="H169" i="10" s="1"/>
  <c r="I169" i="10" s="1"/>
  <c r="J169" i="10" s="1"/>
  <c r="K169" i="10" s="1"/>
  <c r="B170" i="10"/>
  <c r="C170" i="10" s="1"/>
  <c r="D170" i="10"/>
  <c r="E170" i="10" s="1"/>
  <c r="F170" i="10" s="1"/>
  <c r="G170" i="10" s="1"/>
  <c r="H170" i="10" s="1"/>
  <c r="I170" i="10" s="1"/>
  <c r="J170" i="10" s="1"/>
  <c r="K170" i="10" s="1"/>
  <c r="B171" i="10"/>
  <c r="C171" i="10"/>
  <c r="D171" i="10" s="1"/>
  <c r="E171" i="10" s="1"/>
  <c r="F171" i="10" s="1"/>
  <c r="G171" i="10" s="1"/>
  <c r="H171" i="10" s="1"/>
  <c r="I171" i="10" s="1"/>
  <c r="J171" i="10" s="1"/>
  <c r="K171" i="10" s="1"/>
  <c r="B172" i="10"/>
  <c r="C172" i="10" s="1"/>
  <c r="D172" i="10" s="1"/>
  <c r="E172" i="10" s="1"/>
  <c r="F172" i="10" s="1"/>
  <c r="G172" i="10" s="1"/>
  <c r="H172" i="10" s="1"/>
  <c r="I172" i="10" s="1"/>
  <c r="J172" i="10" s="1"/>
  <c r="K172" i="10" s="1"/>
  <c r="B173" i="10"/>
  <c r="C173" i="10"/>
  <c r="D173" i="10" s="1"/>
  <c r="E173" i="10" s="1"/>
  <c r="F173" i="10" s="1"/>
  <c r="G173" i="10" s="1"/>
  <c r="H173" i="10" s="1"/>
  <c r="I173" i="10" s="1"/>
  <c r="J173" i="10" s="1"/>
  <c r="K173" i="10" s="1"/>
  <c r="B174" i="10"/>
  <c r="C174" i="10" s="1"/>
  <c r="D174" i="10" s="1"/>
  <c r="E174" i="10" s="1"/>
  <c r="F174" i="10" s="1"/>
  <c r="G174" i="10" s="1"/>
  <c r="H174" i="10" s="1"/>
  <c r="I174" i="10" s="1"/>
  <c r="J174" i="10" s="1"/>
  <c r="K174" i="10" s="1"/>
  <c r="B175" i="10"/>
  <c r="C175" i="10" s="1"/>
  <c r="D175" i="10" s="1"/>
  <c r="E175" i="10" s="1"/>
  <c r="F175" i="10" s="1"/>
  <c r="G175" i="10" s="1"/>
  <c r="H175" i="10" s="1"/>
  <c r="I175" i="10" s="1"/>
  <c r="J175" i="10" s="1"/>
  <c r="K175" i="10" s="1"/>
  <c r="B176" i="10"/>
  <c r="C176" i="10" s="1"/>
  <c r="D176" i="10" s="1"/>
  <c r="E176" i="10" s="1"/>
  <c r="F176" i="10" s="1"/>
  <c r="G176" i="10" s="1"/>
  <c r="H176" i="10" s="1"/>
  <c r="I176" i="10" s="1"/>
  <c r="J176" i="10" s="1"/>
  <c r="K176" i="10" s="1"/>
  <c r="B177" i="10"/>
  <c r="C177" i="10"/>
  <c r="D177" i="10" s="1"/>
  <c r="E177" i="10" s="1"/>
  <c r="F177" i="10" s="1"/>
  <c r="G177" i="10" s="1"/>
  <c r="H177" i="10" s="1"/>
  <c r="I177" i="10" s="1"/>
  <c r="J177" i="10" s="1"/>
  <c r="K177" i="10" s="1"/>
  <c r="B178" i="10"/>
  <c r="C178" i="10" s="1"/>
  <c r="D178" i="10" s="1"/>
  <c r="E178" i="10" s="1"/>
  <c r="F178" i="10" s="1"/>
  <c r="G178" i="10" s="1"/>
  <c r="H178" i="10" s="1"/>
  <c r="I178" i="10" s="1"/>
  <c r="J178" i="10" s="1"/>
  <c r="K178" i="10" s="1"/>
  <c r="B179" i="10"/>
  <c r="C179" i="10" s="1"/>
  <c r="D179" i="10" s="1"/>
  <c r="E179" i="10" s="1"/>
  <c r="F179" i="10" s="1"/>
  <c r="G179" i="10" s="1"/>
  <c r="H179" i="10" s="1"/>
  <c r="I179" i="10" s="1"/>
  <c r="J179" i="10" s="1"/>
  <c r="K179" i="10" s="1"/>
  <c r="B180" i="10"/>
  <c r="C180" i="10"/>
  <c r="D180" i="10" s="1"/>
  <c r="E180" i="10" s="1"/>
  <c r="F180" i="10" s="1"/>
  <c r="G180" i="10" s="1"/>
  <c r="H180" i="10" s="1"/>
  <c r="I180" i="10" s="1"/>
  <c r="J180" i="10" s="1"/>
  <c r="K180" i="10" s="1"/>
  <c r="B181" i="10"/>
  <c r="C181" i="10" s="1"/>
  <c r="D181" i="10" s="1"/>
  <c r="E181" i="10" s="1"/>
  <c r="F181" i="10" s="1"/>
  <c r="G181" i="10" s="1"/>
  <c r="H181" i="10" s="1"/>
  <c r="I181" i="10" s="1"/>
  <c r="J181" i="10" s="1"/>
  <c r="K181" i="10" s="1"/>
  <c r="B182" i="10"/>
  <c r="C182" i="10" s="1"/>
  <c r="D182" i="10"/>
  <c r="E182" i="10" s="1"/>
  <c r="F182" i="10" s="1"/>
  <c r="G182" i="10" s="1"/>
  <c r="H182" i="10" s="1"/>
  <c r="I182" i="10" s="1"/>
  <c r="J182" i="10" s="1"/>
  <c r="K182" i="10" s="1"/>
  <c r="B183" i="10"/>
  <c r="C183" i="10" s="1"/>
  <c r="D183" i="10" s="1"/>
  <c r="E183" i="10" s="1"/>
  <c r="F183" i="10" s="1"/>
  <c r="G183" i="10" s="1"/>
  <c r="H183" i="10" s="1"/>
  <c r="I183" i="10" s="1"/>
  <c r="J183" i="10" s="1"/>
  <c r="K183" i="10" s="1"/>
  <c r="B184" i="10"/>
  <c r="C184" i="10"/>
  <c r="D184" i="10" s="1"/>
  <c r="E184" i="10" s="1"/>
  <c r="F184" i="10" s="1"/>
  <c r="G184" i="10" s="1"/>
  <c r="H184" i="10" s="1"/>
  <c r="I184" i="10" s="1"/>
  <c r="J184" i="10" s="1"/>
  <c r="K184" i="10" s="1"/>
  <c r="B185" i="10"/>
  <c r="C185" i="10" s="1"/>
  <c r="D185" i="10" s="1"/>
  <c r="E185" i="10" s="1"/>
  <c r="F185" i="10" s="1"/>
  <c r="G185" i="10" s="1"/>
  <c r="H185" i="10" s="1"/>
  <c r="I185" i="10" s="1"/>
  <c r="J185" i="10" s="1"/>
  <c r="K185" i="10" s="1"/>
  <c r="B186" i="10"/>
  <c r="C186" i="10" s="1"/>
  <c r="D186" i="10"/>
  <c r="E186" i="10" s="1"/>
  <c r="F186" i="10" s="1"/>
  <c r="G186" i="10" s="1"/>
  <c r="H186" i="10" s="1"/>
  <c r="I186" i="10" s="1"/>
  <c r="J186" i="10" s="1"/>
  <c r="K186" i="10" s="1"/>
  <c r="B187" i="10"/>
  <c r="C187" i="10"/>
  <c r="D187" i="10" s="1"/>
  <c r="E187" i="10"/>
  <c r="F187" i="10" s="1"/>
  <c r="G187" i="10" s="1"/>
  <c r="H187" i="10" s="1"/>
  <c r="I187" i="10" s="1"/>
  <c r="J187" i="10" s="1"/>
  <c r="K187" i="10" s="1"/>
  <c r="B188" i="10"/>
  <c r="C188" i="10"/>
  <c r="D188" i="10" s="1"/>
  <c r="E188" i="10" s="1"/>
  <c r="F188" i="10" s="1"/>
  <c r="G188" i="10" s="1"/>
  <c r="H188" i="10" s="1"/>
  <c r="I188" i="10" s="1"/>
  <c r="J188" i="10" s="1"/>
  <c r="K188" i="10" s="1"/>
  <c r="B189" i="10"/>
  <c r="C189" i="10"/>
  <c r="D189" i="10" s="1"/>
  <c r="E189" i="10" s="1"/>
  <c r="F189" i="10"/>
  <c r="G189" i="10" s="1"/>
  <c r="H189" i="10" s="1"/>
  <c r="I189" i="10" s="1"/>
  <c r="J189" i="10" s="1"/>
  <c r="K189" i="10" s="1"/>
  <c r="B190" i="10"/>
  <c r="C190" i="10" s="1"/>
  <c r="D190" i="10"/>
  <c r="E190" i="10"/>
  <c r="F190" i="10"/>
  <c r="G190" i="10" s="1"/>
  <c r="H190" i="10" s="1"/>
  <c r="I190" i="10" s="1"/>
  <c r="J190" i="10" s="1"/>
  <c r="K190" i="10" s="1"/>
  <c r="B191" i="10"/>
  <c r="C191" i="10"/>
  <c r="D191" i="10"/>
  <c r="E191" i="10"/>
  <c r="F191" i="10"/>
  <c r="G191" i="10" s="1"/>
  <c r="H191" i="10" s="1"/>
  <c r="I191" i="10" s="1"/>
  <c r="J191" i="10" s="1"/>
  <c r="K191" i="10" s="1"/>
  <c r="B192" i="10"/>
  <c r="C192" i="10"/>
  <c r="D192" i="10"/>
  <c r="E192" i="10"/>
  <c r="F192" i="10" s="1"/>
  <c r="G192" i="10" s="1"/>
  <c r="H192" i="10" s="1"/>
  <c r="I192" i="10" s="1"/>
  <c r="J192" i="10" s="1"/>
  <c r="K192" i="10"/>
  <c r="B193" i="10"/>
  <c r="C193" i="10"/>
  <c r="D193" i="10" s="1"/>
  <c r="E193" i="10" s="1"/>
  <c r="F193" i="10"/>
  <c r="G193" i="10"/>
  <c r="H193" i="10" s="1"/>
  <c r="I193" i="10" s="1"/>
  <c r="J193" i="10" s="1"/>
  <c r="K193" i="10"/>
  <c r="B194" i="10"/>
  <c r="C194" i="10" s="1"/>
  <c r="D194" i="10"/>
  <c r="E194" i="10"/>
  <c r="F194" i="10"/>
  <c r="G194" i="10" s="1"/>
  <c r="H194" i="10" s="1"/>
  <c r="I194" i="10" s="1"/>
  <c r="J194" i="10" s="1"/>
  <c r="K194" i="10" s="1"/>
  <c r="B195" i="10"/>
  <c r="C195" i="10" s="1"/>
  <c r="D195" i="10" s="1"/>
  <c r="E195" i="10" s="1"/>
  <c r="F195" i="10" s="1"/>
  <c r="G195" i="10" s="1"/>
  <c r="H195" i="10" s="1"/>
  <c r="I195" i="10" s="1"/>
  <c r="J195" i="10" s="1"/>
  <c r="K195" i="10" s="1"/>
  <c r="B196" i="10"/>
  <c r="C196" i="10" s="1"/>
  <c r="D196" i="10" s="1"/>
  <c r="E196" i="10" s="1"/>
  <c r="F196" i="10" s="1"/>
  <c r="G196" i="10" s="1"/>
  <c r="H196" i="10" s="1"/>
  <c r="I196" i="10" s="1"/>
  <c r="J196" i="10" s="1"/>
  <c r="K196" i="10" s="1"/>
  <c r="B197" i="10"/>
  <c r="C197" i="10" s="1"/>
  <c r="D197" i="10" s="1"/>
  <c r="E197" i="10" s="1"/>
  <c r="F197" i="10" s="1"/>
  <c r="G197" i="10" s="1"/>
  <c r="H197" i="10" s="1"/>
  <c r="I197" i="10" s="1"/>
  <c r="J197" i="10" s="1"/>
  <c r="K197" i="10" s="1"/>
  <c r="B198" i="10"/>
  <c r="C198" i="10" s="1"/>
  <c r="D198" i="10" s="1"/>
  <c r="E198" i="10" s="1"/>
  <c r="F198" i="10" s="1"/>
  <c r="G198" i="10" s="1"/>
  <c r="H198" i="10"/>
  <c r="I198" i="10" s="1"/>
  <c r="J198" i="10" s="1"/>
  <c r="K198" i="10" s="1"/>
  <c r="B199" i="10"/>
  <c r="C199" i="10" s="1"/>
  <c r="D199" i="10" s="1"/>
  <c r="E199" i="10" s="1"/>
  <c r="F199" i="10" s="1"/>
  <c r="G199" i="10" s="1"/>
  <c r="H199" i="10" s="1"/>
  <c r="I199" i="10" s="1"/>
  <c r="J199" i="10" s="1"/>
  <c r="K199" i="10" s="1"/>
  <c r="B200" i="10"/>
  <c r="C200" i="10"/>
  <c r="D200" i="10"/>
  <c r="E200" i="10" s="1"/>
  <c r="F200" i="10" s="1"/>
  <c r="G200" i="10" s="1"/>
  <c r="H200" i="10"/>
  <c r="I200" i="10" s="1"/>
  <c r="J200" i="10" s="1"/>
  <c r="K200" i="10" s="1"/>
  <c r="B201" i="10"/>
  <c r="C201" i="10"/>
  <c r="D201" i="10"/>
  <c r="E201" i="10" s="1"/>
  <c r="F201" i="10" s="1"/>
  <c r="G201" i="10" s="1"/>
  <c r="H201" i="10" s="1"/>
  <c r="I201" i="10" s="1"/>
  <c r="J201" i="10" s="1"/>
  <c r="K201" i="10" s="1"/>
  <c r="B202" i="10"/>
  <c r="C202" i="10" s="1"/>
  <c r="D202" i="10" s="1"/>
  <c r="E202" i="10" s="1"/>
  <c r="F202" i="10" s="1"/>
  <c r="G202" i="10" s="1"/>
  <c r="H202" i="10" s="1"/>
  <c r="I202" i="10" s="1"/>
  <c r="J202" i="10" s="1"/>
  <c r="K202" i="10" s="1"/>
  <c r="B203" i="10"/>
  <c r="C203" i="10" s="1"/>
  <c r="D203" i="10"/>
  <c r="E203" i="10" s="1"/>
  <c r="F203" i="10" s="1"/>
  <c r="G203" i="10" s="1"/>
  <c r="H203" i="10" s="1"/>
  <c r="I203" i="10" s="1"/>
  <c r="J203" i="10" s="1"/>
  <c r="K203" i="10" s="1"/>
  <c r="B204" i="10"/>
  <c r="C204" i="10"/>
  <c r="D204" i="10" s="1"/>
  <c r="E204" i="10" s="1"/>
  <c r="F204" i="10" s="1"/>
  <c r="G204" i="10" s="1"/>
  <c r="H204" i="10" s="1"/>
  <c r="I204" i="10" s="1"/>
  <c r="J204" i="10"/>
  <c r="K204" i="10" s="1"/>
  <c r="B205" i="10"/>
  <c r="C205" i="10"/>
  <c r="D205" i="10"/>
  <c r="E205" i="10"/>
  <c r="F205" i="10" s="1"/>
  <c r="G205" i="10" s="1"/>
  <c r="H205" i="10" s="1"/>
  <c r="I205" i="10" s="1"/>
  <c r="J205" i="10" s="1"/>
  <c r="K205" i="10" s="1"/>
  <c r="B206" i="10"/>
  <c r="C206" i="10" s="1"/>
  <c r="D206" i="10" s="1"/>
  <c r="E206" i="10" s="1"/>
  <c r="F206" i="10" s="1"/>
  <c r="G206" i="10" s="1"/>
  <c r="H206" i="10" s="1"/>
  <c r="I206" i="10" s="1"/>
  <c r="J206" i="10" s="1"/>
  <c r="K206" i="10"/>
  <c r="B207" i="10"/>
  <c r="C207" i="10" s="1"/>
  <c r="D207" i="10"/>
  <c r="E207" i="10" s="1"/>
  <c r="F207" i="10" s="1"/>
  <c r="G207" i="10" s="1"/>
  <c r="H207" i="10" s="1"/>
  <c r="I207" i="10" s="1"/>
  <c r="J207" i="10" s="1"/>
  <c r="K207" i="10" s="1"/>
  <c r="B208" i="10"/>
  <c r="C208" i="10"/>
  <c r="D208" i="10" s="1"/>
  <c r="E208" i="10" s="1"/>
  <c r="F208" i="10" s="1"/>
  <c r="G208" i="10" s="1"/>
  <c r="H208" i="10" s="1"/>
  <c r="I208" i="10" s="1"/>
  <c r="J208" i="10" s="1"/>
  <c r="K208" i="10" s="1"/>
  <c r="B209" i="10"/>
  <c r="C209" i="10"/>
  <c r="D209" i="10" s="1"/>
  <c r="E209" i="10"/>
  <c r="F209" i="10" s="1"/>
  <c r="G209" i="10" s="1"/>
  <c r="H209" i="10" s="1"/>
  <c r="I209" i="10" s="1"/>
  <c r="J209" i="10" s="1"/>
  <c r="K209" i="10" s="1"/>
  <c r="B210" i="10"/>
  <c r="C210" i="10" s="1"/>
  <c r="D210" i="10" s="1"/>
  <c r="E210" i="10" s="1"/>
  <c r="F210" i="10" s="1"/>
  <c r="G210" i="10" s="1"/>
  <c r="H210" i="10" s="1"/>
  <c r="I210" i="10"/>
  <c r="J210" i="10" s="1"/>
  <c r="K210" i="10" s="1"/>
  <c r="B211" i="10"/>
  <c r="C211" i="10" s="1"/>
  <c r="D211" i="10" s="1"/>
  <c r="E211" i="10" s="1"/>
  <c r="F211" i="10" s="1"/>
  <c r="G211" i="10" s="1"/>
  <c r="H211" i="10" s="1"/>
  <c r="I211" i="10" s="1"/>
  <c r="J211" i="10" s="1"/>
  <c r="K211" i="10" s="1"/>
  <c r="B212" i="10"/>
  <c r="C212" i="10" s="1"/>
  <c r="D212" i="10" s="1"/>
  <c r="E212" i="10" s="1"/>
  <c r="F212" i="10"/>
  <c r="G212" i="10" s="1"/>
  <c r="H212" i="10" s="1"/>
  <c r="I212" i="10" s="1"/>
  <c r="J212" i="10" s="1"/>
  <c r="K212" i="10"/>
  <c r="B213" i="10"/>
  <c r="C213" i="10"/>
  <c r="D213" i="10"/>
  <c r="E213" i="10" s="1"/>
  <c r="F213" i="10" s="1"/>
  <c r="G213" i="10" s="1"/>
  <c r="H213" i="10" s="1"/>
  <c r="I213" i="10" s="1"/>
  <c r="J213" i="10" s="1"/>
  <c r="K213" i="10" s="1"/>
  <c r="B214" i="10"/>
  <c r="C214" i="10"/>
  <c r="D214" i="10"/>
  <c r="E214" i="10" s="1"/>
  <c r="F214" i="10" s="1"/>
  <c r="G214" i="10" s="1"/>
  <c r="H214" i="10" s="1"/>
  <c r="I214" i="10" s="1"/>
  <c r="J214" i="10" s="1"/>
  <c r="K214" i="10" s="1"/>
  <c r="B215" i="10"/>
  <c r="C215" i="10" s="1"/>
  <c r="D215" i="10" s="1"/>
  <c r="E215" i="10" s="1"/>
  <c r="F215" i="10" s="1"/>
  <c r="G215" i="10" s="1"/>
  <c r="H215" i="10" s="1"/>
  <c r="I215" i="10" s="1"/>
  <c r="J215" i="10" s="1"/>
  <c r="K215" i="10" s="1"/>
  <c r="B216" i="10"/>
  <c r="C216" i="10"/>
  <c r="D216" i="10" s="1"/>
  <c r="E216" i="10" s="1"/>
  <c r="F216" i="10" s="1"/>
  <c r="G216" i="10" s="1"/>
  <c r="H216" i="10" s="1"/>
  <c r="I216" i="10" s="1"/>
  <c r="J216" i="10" s="1"/>
  <c r="K216" i="10" s="1"/>
  <c r="B217" i="10"/>
  <c r="C217" i="10"/>
  <c r="D217" i="10"/>
  <c r="E217" i="10" s="1"/>
  <c r="F217" i="10" s="1"/>
  <c r="G217" i="10" s="1"/>
  <c r="H217" i="10" s="1"/>
  <c r="I217" i="10"/>
  <c r="J217" i="10" s="1"/>
  <c r="K217" i="10" s="1"/>
  <c r="B218" i="10"/>
  <c r="C218" i="10" s="1"/>
  <c r="D218" i="10" s="1"/>
  <c r="E218" i="10" s="1"/>
  <c r="F218" i="10" s="1"/>
  <c r="G218" i="10"/>
  <c r="H218" i="10" s="1"/>
  <c r="I218" i="10" s="1"/>
  <c r="J218" i="10" s="1"/>
  <c r="K218" i="10"/>
  <c r="B219" i="10"/>
  <c r="C219" i="10" s="1"/>
  <c r="D219" i="10" s="1"/>
  <c r="E219" i="10" s="1"/>
  <c r="F219" i="10" s="1"/>
  <c r="G219" i="10" s="1"/>
  <c r="H219" i="10" s="1"/>
  <c r="I219" i="10" s="1"/>
  <c r="J219" i="10" s="1"/>
  <c r="K219" i="10" s="1"/>
  <c r="B220" i="10"/>
  <c r="C220" i="10" s="1"/>
  <c r="D220" i="10" s="1"/>
  <c r="E220" i="10" s="1"/>
  <c r="F220" i="10" s="1"/>
  <c r="G220" i="10" s="1"/>
  <c r="H220" i="10" s="1"/>
  <c r="I220" i="10" s="1"/>
  <c r="J220" i="10"/>
  <c r="K220" i="10" s="1"/>
  <c r="B221" i="10"/>
  <c r="C221" i="10"/>
  <c r="D221" i="10"/>
  <c r="E221" i="10" s="1"/>
  <c r="F221" i="10" s="1"/>
  <c r="G221" i="10" s="1"/>
  <c r="H221" i="10"/>
  <c r="I221" i="10" s="1"/>
  <c r="J221" i="10" s="1"/>
  <c r="K221" i="10" s="1"/>
  <c r="B222" i="10"/>
  <c r="C222" i="10"/>
  <c r="D222" i="10" s="1"/>
  <c r="E222" i="10" s="1"/>
  <c r="F222" i="10" s="1"/>
  <c r="G222" i="10" s="1"/>
  <c r="H222" i="10" s="1"/>
  <c r="I222" i="10" s="1"/>
  <c r="J222" i="10" s="1"/>
  <c r="K222" i="10" s="1"/>
  <c r="B223" i="10"/>
  <c r="C223" i="10" s="1"/>
  <c r="D223" i="10"/>
  <c r="E223" i="10" s="1"/>
  <c r="F223" i="10" s="1"/>
  <c r="G223" i="10" s="1"/>
  <c r="H223" i="10" s="1"/>
  <c r="I223" i="10" s="1"/>
  <c r="J223" i="10" s="1"/>
  <c r="K223" i="10" s="1"/>
  <c r="B224" i="10"/>
  <c r="C224" i="10" s="1"/>
  <c r="D224" i="10" s="1"/>
  <c r="E224" i="10" s="1"/>
  <c r="F224" i="10"/>
  <c r="G224" i="10" s="1"/>
  <c r="H224" i="10" s="1"/>
  <c r="I224" i="10" s="1"/>
  <c r="J224" i="10" s="1"/>
  <c r="K224" i="10" s="1"/>
  <c r="B225" i="10"/>
  <c r="C225" i="10"/>
  <c r="D225" i="10" s="1"/>
  <c r="E225" i="10" s="1"/>
  <c r="F225" i="10" s="1"/>
  <c r="G225" i="10" s="1"/>
  <c r="H225" i="10" s="1"/>
  <c r="I225" i="10" s="1"/>
  <c r="J225" i="10" s="1"/>
  <c r="K225" i="10" s="1"/>
  <c r="B226" i="10"/>
  <c r="C226" i="10" s="1"/>
  <c r="D226" i="10"/>
  <c r="E226" i="10" s="1"/>
  <c r="F226" i="10" s="1"/>
  <c r="G226" i="10" s="1"/>
  <c r="H226" i="10" s="1"/>
  <c r="I226" i="10" s="1"/>
  <c r="J226" i="10"/>
  <c r="K226" i="10" s="1"/>
  <c r="B227" i="10"/>
  <c r="C227" i="10" s="1"/>
  <c r="D227" i="10" s="1"/>
  <c r="E227" i="10" s="1"/>
  <c r="F227" i="10" s="1"/>
  <c r="G227" i="10" s="1"/>
  <c r="H227" i="10"/>
  <c r="I227" i="10" s="1"/>
  <c r="J227" i="10" s="1"/>
  <c r="K227" i="10"/>
  <c r="B228" i="10"/>
  <c r="C228" i="10" s="1"/>
  <c r="D228" i="10" s="1"/>
  <c r="E228" i="10" s="1"/>
  <c r="F228" i="10" s="1"/>
  <c r="G228" i="10" s="1"/>
  <c r="H228" i="10" s="1"/>
  <c r="I228" i="10" s="1"/>
  <c r="J228" i="10" s="1"/>
  <c r="K228" i="10" s="1"/>
  <c r="B229" i="10"/>
  <c r="C229" i="10"/>
  <c r="D229" i="10"/>
  <c r="E229" i="10" s="1"/>
  <c r="F229" i="10" s="1"/>
  <c r="G229" i="10" s="1"/>
  <c r="H229" i="10" s="1"/>
  <c r="I229" i="10" s="1"/>
  <c r="J229" i="10" s="1"/>
  <c r="K229" i="10" s="1"/>
  <c r="B230" i="10"/>
  <c r="C230" i="10"/>
  <c r="D230" i="10" s="1"/>
  <c r="E230" i="10" s="1"/>
  <c r="F230" i="10" s="1"/>
  <c r="G230" i="10"/>
  <c r="H230" i="10" s="1"/>
  <c r="I230" i="10" s="1"/>
  <c r="J230" i="10" s="1"/>
  <c r="K230" i="10" s="1"/>
  <c r="B231" i="10"/>
  <c r="C231" i="10"/>
  <c r="D231" i="10" s="1"/>
  <c r="E231" i="10" s="1"/>
  <c r="F231" i="10" s="1"/>
  <c r="G231" i="10" s="1"/>
  <c r="H231" i="10" s="1"/>
  <c r="I231" i="10" s="1"/>
  <c r="J231" i="10" s="1"/>
  <c r="K231" i="10"/>
  <c r="B232" i="10"/>
  <c r="C232" i="10" s="1"/>
  <c r="D232" i="10" s="1"/>
  <c r="E232" i="10" s="1"/>
  <c r="F232" i="10" s="1"/>
  <c r="G232" i="10" s="1"/>
  <c r="H232" i="10" s="1"/>
  <c r="I232" i="10" s="1"/>
  <c r="J232" i="10" s="1"/>
  <c r="K232" i="10" s="1"/>
  <c r="B233" i="10"/>
  <c r="C233" i="10"/>
  <c r="D233" i="10" s="1"/>
  <c r="E233" i="10"/>
  <c r="F233" i="10" s="1"/>
  <c r="G233" i="10" s="1"/>
  <c r="H233" i="10" s="1"/>
  <c r="I233" i="10" s="1"/>
  <c r="J233" i="10" s="1"/>
  <c r="K233" i="10" s="1"/>
  <c r="B234" i="10"/>
  <c r="C234" i="10"/>
  <c r="D234" i="10" s="1"/>
  <c r="E234" i="10" s="1"/>
  <c r="F234" i="10" s="1"/>
  <c r="G234" i="10" s="1"/>
  <c r="H234" i="10" s="1"/>
  <c r="I234" i="10"/>
  <c r="J234" i="10" s="1"/>
  <c r="K234" i="10" s="1"/>
  <c r="B235" i="10"/>
  <c r="C235" i="10" s="1"/>
  <c r="D235" i="10" s="1"/>
  <c r="E235" i="10" s="1"/>
  <c r="F235" i="10" s="1"/>
  <c r="G235" i="10" s="1"/>
  <c r="H235" i="10" s="1"/>
  <c r="I235" i="10" s="1"/>
  <c r="J235" i="10" s="1"/>
  <c r="K235" i="10" s="1"/>
  <c r="B236" i="10"/>
  <c r="C236" i="10" s="1"/>
  <c r="D236" i="10" s="1"/>
  <c r="E236" i="10" s="1"/>
  <c r="F236" i="10" s="1"/>
  <c r="G236" i="10" s="1"/>
  <c r="H236" i="10"/>
  <c r="I236" i="10" s="1"/>
  <c r="J236" i="10" s="1"/>
  <c r="K236" i="10" s="1"/>
  <c r="B237" i="10"/>
  <c r="C237" i="10"/>
  <c r="D237" i="10"/>
  <c r="E237" i="10" s="1"/>
  <c r="F237" i="10" s="1"/>
  <c r="G237" i="10" s="1"/>
  <c r="H237" i="10" s="1"/>
  <c r="I237" i="10" s="1"/>
  <c r="J237" i="10" s="1"/>
  <c r="K237" i="10" s="1"/>
  <c r="B238" i="10"/>
  <c r="C238" i="10"/>
  <c r="D238" i="10" s="1"/>
  <c r="E238" i="10" s="1"/>
  <c r="F238" i="10" s="1"/>
  <c r="G238" i="10" s="1"/>
  <c r="H238" i="10" s="1"/>
  <c r="I238" i="10" s="1"/>
  <c r="J238" i="10" s="1"/>
  <c r="K238" i="10" s="1"/>
  <c r="B239" i="10"/>
  <c r="C239" i="10" s="1"/>
  <c r="D239" i="10" s="1"/>
  <c r="E239" i="10" s="1"/>
  <c r="F239" i="10" s="1"/>
  <c r="G239" i="10"/>
  <c r="H239" i="10" s="1"/>
  <c r="I239" i="10" s="1"/>
  <c r="J239" i="10" s="1"/>
  <c r="K239" i="10" s="1"/>
  <c r="B240" i="10"/>
  <c r="C240" i="10" s="1"/>
  <c r="D240" i="10" s="1"/>
  <c r="E240" i="10" s="1"/>
  <c r="F240" i="10" s="1"/>
  <c r="G240" i="10" s="1"/>
  <c r="H240" i="10" s="1"/>
  <c r="I240" i="10" s="1"/>
  <c r="J240" i="10" s="1"/>
  <c r="K240" i="10" s="1"/>
  <c r="B241" i="10"/>
  <c r="C241" i="10" s="1"/>
  <c r="D241" i="10" s="1"/>
  <c r="E241" i="10" s="1"/>
  <c r="F241" i="10" s="1"/>
  <c r="G241" i="10" s="1"/>
  <c r="H241" i="10" s="1"/>
  <c r="I241" i="10"/>
  <c r="J241" i="10" s="1"/>
  <c r="K241" i="10" s="1"/>
  <c r="B242" i="10"/>
  <c r="C242" i="10" s="1"/>
  <c r="D242" i="10" s="1"/>
  <c r="E242" i="10" s="1"/>
  <c r="F242" i="10" s="1"/>
  <c r="G242" i="10" s="1"/>
  <c r="H242" i="10" s="1"/>
  <c r="I242" i="10" s="1"/>
  <c r="J242" i="10" s="1"/>
  <c r="K242" i="10" s="1"/>
  <c r="B243" i="10"/>
  <c r="C243" i="10"/>
  <c r="D243" i="10" s="1"/>
  <c r="E243" i="10" s="1"/>
  <c r="F243" i="10" s="1"/>
  <c r="G243" i="10" s="1"/>
  <c r="H243" i="10" s="1"/>
  <c r="I243" i="10" s="1"/>
  <c r="J243" i="10" s="1"/>
  <c r="K243" i="10" s="1"/>
  <c r="B244" i="10"/>
  <c r="C244" i="10"/>
  <c r="D244" i="10" s="1"/>
  <c r="E244" i="10" s="1"/>
  <c r="F244" i="10" s="1"/>
  <c r="G244" i="10" s="1"/>
  <c r="H244" i="10" s="1"/>
  <c r="I244" i="10" s="1"/>
  <c r="J244" i="10" s="1"/>
  <c r="K244" i="10" s="1"/>
  <c r="B245" i="10"/>
  <c r="C245" i="10"/>
  <c r="D245" i="10" s="1"/>
  <c r="E245" i="10" s="1"/>
  <c r="F245" i="10" s="1"/>
  <c r="G245" i="10" s="1"/>
  <c r="H245" i="10" s="1"/>
  <c r="I245" i="10" s="1"/>
  <c r="J245" i="10" s="1"/>
  <c r="K245" i="10" s="1"/>
  <c r="B246" i="10"/>
  <c r="C246" i="10" s="1"/>
  <c r="D246" i="10" s="1"/>
  <c r="E246" i="10" s="1"/>
  <c r="F246" i="10" s="1"/>
  <c r="G246" i="10" s="1"/>
  <c r="H246" i="10" s="1"/>
  <c r="I246" i="10" s="1"/>
  <c r="J246" i="10" s="1"/>
  <c r="K246" i="10" s="1"/>
  <c r="B247" i="10"/>
  <c r="C247" i="10"/>
  <c r="D247" i="10"/>
  <c r="E247" i="10" s="1"/>
  <c r="F247" i="10" s="1"/>
  <c r="G247" i="10" s="1"/>
  <c r="H247" i="10" s="1"/>
  <c r="I247" i="10" s="1"/>
  <c r="J247" i="10" s="1"/>
  <c r="K247" i="10" s="1"/>
  <c r="B248" i="10"/>
  <c r="C248" i="10"/>
  <c r="D248" i="10"/>
  <c r="E248" i="10" s="1"/>
  <c r="F248" i="10" s="1"/>
  <c r="G248" i="10" s="1"/>
  <c r="H248" i="10" s="1"/>
  <c r="I248" i="10" s="1"/>
  <c r="J248" i="10" s="1"/>
  <c r="K248" i="10" s="1"/>
  <c r="B249" i="10"/>
  <c r="C249" i="10"/>
  <c r="D249" i="10" s="1"/>
  <c r="E249" i="10" s="1"/>
  <c r="F249" i="10" s="1"/>
  <c r="G249" i="10" s="1"/>
  <c r="H249" i="10" s="1"/>
  <c r="I249" i="10" s="1"/>
  <c r="J249" i="10" s="1"/>
  <c r="K249" i="10"/>
  <c r="B250" i="10"/>
  <c r="C250" i="10" s="1"/>
  <c r="D250" i="10" s="1"/>
  <c r="E250" i="10" s="1"/>
  <c r="F250" i="10" s="1"/>
  <c r="G250" i="10" s="1"/>
  <c r="H250" i="10" s="1"/>
  <c r="I250" i="10" s="1"/>
  <c r="J250" i="10" s="1"/>
  <c r="K250" i="10" s="1"/>
  <c r="B251" i="10"/>
  <c r="C251" i="10"/>
  <c r="D251" i="10"/>
  <c r="E251" i="10"/>
  <c r="F251" i="10" s="1"/>
  <c r="G251" i="10" s="1"/>
  <c r="H251" i="10" s="1"/>
  <c r="I251" i="10" s="1"/>
  <c r="J251" i="10" s="1"/>
  <c r="K251" i="10" s="1"/>
  <c r="B252" i="10"/>
  <c r="C252" i="10"/>
  <c r="D252" i="10" s="1"/>
  <c r="E252" i="10" s="1"/>
  <c r="F252" i="10" s="1"/>
  <c r="G252" i="10" s="1"/>
  <c r="H252" i="10"/>
  <c r="I252" i="10"/>
  <c r="J252" i="10" s="1"/>
  <c r="K252" i="10" s="1"/>
  <c r="B253" i="10"/>
  <c r="C253" i="10" s="1"/>
  <c r="D253" i="10" s="1"/>
  <c r="E253" i="10" s="1"/>
  <c r="F253" i="10" s="1"/>
  <c r="G253" i="10" s="1"/>
  <c r="H253" i="10" s="1"/>
  <c r="I253" i="10" s="1"/>
  <c r="J253" i="10" s="1"/>
  <c r="K253" i="10" s="1"/>
  <c r="B254" i="10"/>
  <c r="C254" i="10" s="1"/>
  <c r="D254" i="10"/>
  <c r="E254" i="10" s="1"/>
  <c r="F254" i="10" s="1"/>
  <c r="G254" i="10" s="1"/>
  <c r="H254" i="10" s="1"/>
  <c r="I254" i="10" s="1"/>
  <c r="J254" i="10" s="1"/>
  <c r="K254" i="10" s="1"/>
  <c r="B255" i="10"/>
  <c r="C255" i="10"/>
  <c r="D255" i="10"/>
  <c r="E255" i="10"/>
  <c r="F255" i="10" s="1"/>
  <c r="G255" i="10" s="1"/>
  <c r="H255" i="10" s="1"/>
  <c r="I255" i="10" s="1"/>
  <c r="J255" i="10" s="1"/>
  <c r="K255" i="10" s="1"/>
  <c r="B256" i="10"/>
  <c r="C256" i="10"/>
  <c r="D256" i="10"/>
  <c r="E256" i="10"/>
  <c r="F256" i="10" s="1"/>
  <c r="G256" i="10" s="1"/>
  <c r="H256" i="10"/>
  <c r="I256" i="10" s="1"/>
  <c r="J256" i="10" s="1"/>
  <c r="K256" i="10" s="1"/>
  <c r="B257" i="10"/>
  <c r="C257" i="10"/>
  <c r="D257" i="10" s="1"/>
  <c r="E257" i="10" s="1"/>
  <c r="F257" i="10" s="1"/>
  <c r="G257" i="10" s="1"/>
  <c r="H257" i="10"/>
  <c r="I257" i="10"/>
  <c r="J257" i="10" s="1"/>
  <c r="K257" i="10" s="1"/>
  <c r="B258" i="10"/>
  <c r="C258" i="10" s="1"/>
  <c r="D258" i="10"/>
  <c r="E258" i="10"/>
  <c r="F258" i="10" s="1"/>
  <c r="G258" i="10" s="1"/>
  <c r="H258" i="10"/>
  <c r="I258" i="10" s="1"/>
  <c r="J258" i="10" s="1"/>
  <c r="K258" i="10" s="1"/>
  <c r="B259" i="10"/>
  <c r="C259" i="10" s="1"/>
  <c r="D259" i="10" s="1"/>
  <c r="E259" i="10" s="1"/>
  <c r="F259" i="10" s="1"/>
  <c r="G259" i="10" s="1"/>
  <c r="H259" i="10" s="1"/>
  <c r="I259" i="10" s="1"/>
  <c r="J259" i="10" s="1"/>
  <c r="K259" i="10"/>
  <c r="B260" i="10"/>
  <c r="C260" i="10" s="1"/>
  <c r="D260" i="10" s="1"/>
  <c r="E260" i="10" s="1"/>
  <c r="F260" i="10" s="1"/>
  <c r="G260" i="10" s="1"/>
  <c r="H260" i="10" s="1"/>
  <c r="I260" i="10" s="1"/>
  <c r="J260" i="10" s="1"/>
  <c r="K260" i="10" s="1"/>
  <c r="B261" i="10"/>
  <c r="C261" i="10" s="1"/>
  <c r="D261" i="10" s="1"/>
  <c r="E261" i="10" s="1"/>
  <c r="F261" i="10" s="1"/>
  <c r="G261" i="10" s="1"/>
  <c r="H261" i="10" s="1"/>
  <c r="I261" i="10" s="1"/>
  <c r="J261" i="10" s="1"/>
  <c r="K261" i="10" s="1"/>
  <c r="B262" i="10"/>
  <c r="C262" i="10" s="1"/>
  <c r="D262" i="10" s="1"/>
  <c r="E262" i="10"/>
  <c r="F262" i="10" s="1"/>
  <c r="G262" i="10" s="1"/>
  <c r="H262" i="10" s="1"/>
  <c r="I262" i="10" s="1"/>
  <c r="J262" i="10" s="1"/>
  <c r="K262" i="10" s="1"/>
  <c r="B263" i="10"/>
  <c r="C263" i="10" s="1"/>
  <c r="D263" i="10" s="1"/>
  <c r="E263" i="10" s="1"/>
  <c r="F263" i="10" s="1"/>
  <c r="G263" i="10"/>
  <c r="H263" i="10" s="1"/>
  <c r="I263" i="10" s="1"/>
  <c r="J263" i="10"/>
  <c r="K263" i="10" s="1"/>
  <c r="B264" i="10"/>
  <c r="C264" i="10" s="1"/>
  <c r="D264" i="10" s="1"/>
  <c r="E264" i="10"/>
  <c r="F264" i="10" s="1"/>
  <c r="G264" i="10" s="1"/>
  <c r="H264" i="10"/>
  <c r="I264" i="10" s="1"/>
  <c r="J264" i="10" s="1"/>
  <c r="K264" i="10"/>
  <c r="B265" i="10"/>
  <c r="C265" i="10" s="1"/>
  <c r="D265" i="10" s="1"/>
  <c r="E265" i="10" s="1"/>
  <c r="F265" i="10" s="1"/>
  <c r="G265" i="10" s="1"/>
  <c r="H265" i="10" s="1"/>
  <c r="I265" i="10" s="1"/>
  <c r="J265" i="10" s="1"/>
  <c r="K265" i="10" s="1"/>
  <c r="B266" i="10"/>
  <c r="C266" i="10" s="1"/>
  <c r="D266" i="10" s="1"/>
  <c r="E266" i="10" s="1"/>
  <c r="F266" i="10"/>
  <c r="G266" i="10"/>
  <c r="H266" i="10" s="1"/>
  <c r="I266" i="10" s="1"/>
  <c r="J266" i="10" s="1"/>
  <c r="K266" i="10" s="1"/>
  <c r="B267" i="10"/>
  <c r="C267" i="10"/>
  <c r="D267" i="10" s="1"/>
  <c r="E267" i="10" s="1"/>
  <c r="F267" i="10" s="1"/>
  <c r="G267" i="10" s="1"/>
  <c r="H267" i="10" s="1"/>
  <c r="I267" i="10" s="1"/>
  <c r="J267" i="10"/>
  <c r="K267" i="10"/>
  <c r="B268" i="10"/>
  <c r="C268" i="10" s="1"/>
  <c r="D268" i="10" s="1"/>
  <c r="E268" i="10" s="1"/>
  <c r="F268" i="10" s="1"/>
  <c r="G268" i="10" s="1"/>
  <c r="H268" i="10" s="1"/>
  <c r="I268" i="10" s="1"/>
  <c r="J268" i="10" s="1"/>
  <c r="K268" i="10" s="1"/>
  <c r="B269" i="10"/>
  <c r="C269" i="10"/>
  <c r="D269" i="10" s="1"/>
  <c r="E269" i="10" s="1"/>
  <c r="F269" i="10" s="1"/>
  <c r="G269" i="10" s="1"/>
  <c r="H269" i="10" s="1"/>
  <c r="I269" i="10" s="1"/>
  <c r="J269" i="10" s="1"/>
  <c r="K269" i="10" s="1"/>
  <c r="B270" i="10"/>
  <c r="C270" i="10" s="1"/>
  <c r="D270" i="10"/>
  <c r="E270" i="10" s="1"/>
  <c r="F270" i="10" s="1"/>
  <c r="G270" i="10" s="1"/>
  <c r="H270" i="10" s="1"/>
  <c r="I270" i="10" s="1"/>
  <c r="J270" i="10" s="1"/>
  <c r="K270" i="10" s="1"/>
  <c r="B271" i="10"/>
  <c r="C271" i="10"/>
  <c r="D271" i="10"/>
  <c r="E271" i="10" s="1"/>
  <c r="F271" i="10" s="1"/>
  <c r="G271" i="10" s="1"/>
  <c r="H271" i="10" s="1"/>
  <c r="I271" i="10" s="1"/>
  <c r="J271" i="10"/>
  <c r="K271" i="10"/>
  <c r="B272" i="10"/>
  <c r="C272" i="10" s="1"/>
  <c r="D272" i="10" s="1"/>
  <c r="E272" i="10" s="1"/>
  <c r="F272" i="10" s="1"/>
  <c r="G272" i="10" s="1"/>
  <c r="H272" i="10" s="1"/>
  <c r="I272" i="10" s="1"/>
  <c r="J272" i="10" s="1"/>
  <c r="K272" i="10" s="1"/>
  <c r="B273" i="10"/>
  <c r="C273" i="10"/>
  <c r="D273" i="10" s="1"/>
  <c r="E273" i="10" s="1"/>
  <c r="F273" i="10"/>
  <c r="G273" i="10" s="1"/>
  <c r="H273" i="10" s="1"/>
  <c r="I273" i="10" s="1"/>
  <c r="J273" i="10" s="1"/>
  <c r="K273" i="10" s="1"/>
  <c r="B274" i="10"/>
  <c r="C274" i="10" s="1"/>
  <c r="D274" i="10" s="1"/>
  <c r="E274" i="10" s="1"/>
  <c r="F274" i="10" s="1"/>
  <c r="G274" i="10" s="1"/>
  <c r="H274" i="10" s="1"/>
  <c r="I274" i="10" s="1"/>
  <c r="J274" i="10" s="1"/>
  <c r="K274" i="10" s="1"/>
  <c r="B275" i="10"/>
  <c r="C275" i="10" s="1"/>
  <c r="D275" i="10" s="1"/>
  <c r="E275" i="10" s="1"/>
  <c r="F275" i="10" s="1"/>
  <c r="G275" i="10" s="1"/>
  <c r="H275" i="10" s="1"/>
  <c r="I275" i="10" s="1"/>
  <c r="J275" i="10" s="1"/>
  <c r="K275" i="10" s="1"/>
  <c r="B276" i="10"/>
  <c r="C276" i="10" s="1"/>
  <c r="D276" i="10" s="1"/>
  <c r="E276" i="10" s="1"/>
  <c r="F276" i="10" s="1"/>
  <c r="G276" i="10" s="1"/>
  <c r="H276" i="10" s="1"/>
  <c r="I276" i="10" s="1"/>
  <c r="J276" i="10" s="1"/>
  <c r="K276" i="10" s="1"/>
  <c r="B277" i="10"/>
  <c r="C277" i="10"/>
  <c r="D277" i="10" s="1"/>
  <c r="E277" i="10" s="1"/>
  <c r="F277" i="10" s="1"/>
  <c r="G277" i="10" s="1"/>
  <c r="H277" i="10" s="1"/>
  <c r="I277" i="10" s="1"/>
  <c r="J277" i="10" s="1"/>
  <c r="K277" i="10" s="1"/>
  <c r="B278" i="10"/>
  <c r="C278" i="10" s="1"/>
  <c r="D278" i="10"/>
  <c r="E278" i="10" s="1"/>
  <c r="F278" i="10" s="1"/>
  <c r="G278" i="10" s="1"/>
  <c r="H278" i="10" s="1"/>
  <c r="I278" i="10" s="1"/>
  <c r="J278" i="10" s="1"/>
  <c r="K278" i="10" s="1"/>
  <c r="B279" i="10"/>
  <c r="C279" i="10" s="1"/>
  <c r="D279" i="10" s="1"/>
  <c r="E279" i="10" s="1"/>
  <c r="F279" i="10"/>
  <c r="G279" i="10" s="1"/>
  <c r="H279" i="10" s="1"/>
  <c r="I279" i="10" s="1"/>
  <c r="J279" i="10" s="1"/>
  <c r="K279" i="10" s="1"/>
  <c r="B280" i="10"/>
  <c r="C280" i="10" s="1"/>
  <c r="D280" i="10" s="1"/>
  <c r="E280" i="10" s="1"/>
  <c r="F280" i="10" s="1"/>
  <c r="G280" i="10" s="1"/>
  <c r="H280" i="10" s="1"/>
  <c r="I280" i="10" s="1"/>
  <c r="J280" i="10" s="1"/>
  <c r="K280" i="10" s="1"/>
  <c r="B281" i="10"/>
  <c r="C281" i="10" s="1"/>
  <c r="D281" i="10" s="1"/>
  <c r="E281" i="10" s="1"/>
  <c r="F281" i="10" s="1"/>
  <c r="G281" i="10" s="1"/>
  <c r="H281" i="10" s="1"/>
  <c r="I281" i="10" s="1"/>
  <c r="J281" i="10" s="1"/>
  <c r="K281" i="10" s="1"/>
  <c r="B282" i="10"/>
  <c r="C282" i="10" s="1"/>
  <c r="D282" i="10"/>
  <c r="E282" i="10"/>
  <c r="F282" i="10" s="1"/>
  <c r="G282" i="10"/>
  <c r="H282" i="10" s="1"/>
  <c r="I282" i="10" s="1"/>
  <c r="J282" i="10" s="1"/>
  <c r="K282" i="10" s="1"/>
  <c r="B283" i="10"/>
  <c r="C283" i="10" s="1"/>
  <c r="D283" i="10" s="1"/>
  <c r="E283" i="10" s="1"/>
  <c r="F283" i="10" s="1"/>
  <c r="G283" i="10" s="1"/>
  <c r="H283" i="10" s="1"/>
  <c r="I283" i="10" s="1"/>
  <c r="J283" i="10" s="1"/>
  <c r="K283" i="10" s="1"/>
  <c r="B284" i="10"/>
  <c r="C284" i="10"/>
  <c r="D284" i="10" s="1"/>
  <c r="E284" i="10" s="1"/>
  <c r="F284" i="10" s="1"/>
  <c r="G284" i="10" s="1"/>
  <c r="H284" i="10" s="1"/>
  <c r="I284" i="10" s="1"/>
  <c r="J284" i="10" s="1"/>
  <c r="K284" i="10" s="1"/>
  <c r="B285" i="10"/>
  <c r="C285" i="10"/>
  <c r="D285" i="10" s="1"/>
  <c r="E285" i="10" s="1"/>
  <c r="F285" i="10" s="1"/>
  <c r="G285" i="10" s="1"/>
  <c r="H285" i="10" s="1"/>
  <c r="I285" i="10" s="1"/>
  <c r="J285" i="10" s="1"/>
  <c r="K285" i="10" s="1"/>
  <c r="B286" i="10"/>
  <c r="C286" i="10" s="1"/>
  <c r="D286" i="10" s="1"/>
  <c r="E286" i="10" s="1"/>
  <c r="F286" i="10" s="1"/>
  <c r="G286" i="10" s="1"/>
  <c r="H286" i="10" s="1"/>
  <c r="I286" i="10" s="1"/>
  <c r="J286" i="10" s="1"/>
  <c r="K286" i="10" s="1"/>
  <c r="B287" i="10"/>
  <c r="C287" i="10"/>
  <c r="D287" i="10" s="1"/>
  <c r="E287" i="10" s="1"/>
  <c r="F287" i="10" s="1"/>
  <c r="G287" i="10" s="1"/>
  <c r="H287" i="10" s="1"/>
  <c r="I287" i="10" s="1"/>
  <c r="J287" i="10" s="1"/>
  <c r="K287" i="10" s="1"/>
  <c r="B288" i="10"/>
  <c r="C288" i="10"/>
  <c r="D288" i="10"/>
  <c r="E288" i="10" s="1"/>
  <c r="F288" i="10" s="1"/>
  <c r="G288" i="10" s="1"/>
  <c r="H288" i="10" s="1"/>
  <c r="I288" i="10" s="1"/>
  <c r="J288" i="10" s="1"/>
  <c r="K288" i="10" s="1"/>
  <c r="B289" i="10"/>
  <c r="C289" i="10"/>
  <c r="D289" i="10" s="1"/>
  <c r="E289" i="10" s="1"/>
  <c r="F289" i="10"/>
  <c r="G289" i="10" s="1"/>
  <c r="H289" i="10" s="1"/>
  <c r="I289" i="10" s="1"/>
  <c r="J289" i="10" s="1"/>
  <c r="K289" i="10" s="1"/>
  <c r="B290" i="10"/>
  <c r="C290" i="10" s="1"/>
  <c r="D290" i="10"/>
  <c r="E290" i="10"/>
  <c r="F290" i="10" s="1"/>
  <c r="G290" i="10" s="1"/>
  <c r="H290" i="10" s="1"/>
  <c r="I290" i="10" s="1"/>
  <c r="J290" i="10" s="1"/>
  <c r="K290" i="10" s="1"/>
  <c r="B291" i="10"/>
  <c r="C291" i="10"/>
  <c r="D291" i="10" s="1"/>
  <c r="E291" i="10" s="1"/>
  <c r="F291" i="10" s="1"/>
  <c r="G291" i="10" s="1"/>
  <c r="H291" i="10" s="1"/>
  <c r="I291" i="10" s="1"/>
  <c r="J291" i="10" s="1"/>
  <c r="K291" i="10" s="1"/>
  <c r="B292" i="10"/>
  <c r="C292" i="10"/>
  <c r="D292" i="10" s="1"/>
  <c r="E292" i="10" s="1"/>
  <c r="F292" i="10" s="1"/>
  <c r="G292" i="10" s="1"/>
  <c r="H292" i="10" s="1"/>
  <c r="I292" i="10" s="1"/>
  <c r="J292" i="10" s="1"/>
  <c r="K292" i="10" s="1"/>
  <c r="B293" i="10"/>
  <c r="C293" i="10"/>
  <c r="D293" i="10" s="1"/>
  <c r="E293" i="10" s="1"/>
  <c r="F293" i="10" s="1"/>
  <c r="G293" i="10"/>
  <c r="H293" i="10"/>
  <c r="I293" i="10" s="1"/>
  <c r="J293" i="10" s="1"/>
  <c r="K293" i="10" s="1"/>
  <c r="B294" i="10"/>
  <c r="C294" i="10" s="1"/>
  <c r="D294" i="10"/>
  <c r="E294" i="10" s="1"/>
  <c r="F294" i="10"/>
  <c r="G294" i="10" s="1"/>
  <c r="H294" i="10" s="1"/>
  <c r="I294" i="10" s="1"/>
  <c r="J294" i="10" s="1"/>
  <c r="K294" i="10" s="1"/>
  <c r="B295" i="10"/>
  <c r="C295" i="10"/>
  <c r="D295" i="10"/>
  <c r="E295" i="10" s="1"/>
  <c r="F295" i="10" s="1"/>
  <c r="G295" i="10" s="1"/>
  <c r="H295" i="10" s="1"/>
  <c r="I295" i="10" s="1"/>
  <c r="J295" i="10" s="1"/>
  <c r="K295" i="10" s="1"/>
  <c r="B296" i="10"/>
  <c r="C296" i="10"/>
  <c r="D296" i="10"/>
  <c r="E296" i="10" s="1"/>
  <c r="F296" i="10" s="1"/>
  <c r="G296" i="10" s="1"/>
  <c r="H296" i="10"/>
  <c r="I296" i="10" s="1"/>
  <c r="J296" i="10" s="1"/>
  <c r="K296" i="10" s="1"/>
  <c r="B297" i="10"/>
  <c r="C297" i="10"/>
  <c r="D297" i="10" s="1"/>
  <c r="E297" i="10" s="1"/>
  <c r="F297" i="10"/>
  <c r="G297" i="10" s="1"/>
  <c r="H297" i="10" s="1"/>
  <c r="I297" i="10" s="1"/>
  <c r="J297" i="10" s="1"/>
  <c r="K297" i="10" s="1"/>
  <c r="B298" i="10"/>
  <c r="C298" i="10" s="1"/>
  <c r="D298" i="10"/>
  <c r="E298" i="10"/>
  <c r="F298" i="10" s="1"/>
  <c r="G298" i="10"/>
  <c r="H298" i="10" s="1"/>
  <c r="I298" i="10" s="1"/>
  <c r="J298" i="10" s="1"/>
  <c r="K298" i="10" s="1"/>
  <c r="B299" i="10"/>
  <c r="C299" i="10" s="1"/>
  <c r="D299" i="10" s="1"/>
  <c r="E299" i="10"/>
  <c r="F299" i="10" s="1"/>
  <c r="G299" i="10" s="1"/>
  <c r="H299" i="10" s="1"/>
  <c r="I299" i="10" s="1"/>
  <c r="J299" i="10" s="1"/>
  <c r="K299" i="10" s="1"/>
  <c r="B300" i="10"/>
  <c r="C300" i="10" s="1"/>
  <c r="D300" i="10" s="1"/>
  <c r="E300" i="10" s="1"/>
  <c r="F300" i="10" s="1"/>
  <c r="G300" i="10" s="1"/>
  <c r="H300" i="10" s="1"/>
  <c r="I300" i="10" s="1"/>
  <c r="J300" i="10" s="1"/>
  <c r="K300" i="10" s="1"/>
  <c r="B301" i="10"/>
  <c r="C301" i="10" s="1"/>
  <c r="D301" i="10" s="1"/>
  <c r="E301" i="10" s="1"/>
  <c r="F301" i="10" s="1"/>
  <c r="G301" i="10" s="1"/>
  <c r="H301" i="10" s="1"/>
  <c r="I301" i="10" s="1"/>
  <c r="J301" i="10" s="1"/>
  <c r="K301" i="10" s="1"/>
  <c r="B302" i="10"/>
  <c r="C302" i="10" s="1"/>
  <c r="D302" i="10" s="1"/>
  <c r="E302" i="10" s="1"/>
  <c r="F302" i="10"/>
  <c r="G302" i="10" s="1"/>
  <c r="H302" i="10"/>
  <c r="I302" i="10" s="1"/>
  <c r="J302" i="10" s="1"/>
  <c r="K302" i="10" s="1"/>
  <c r="B303" i="10"/>
  <c r="C303" i="10" s="1"/>
  <c r="D303" i="10" s="1"/>
  <c r="E303" i="10" s="1"/>
  <c r="F303" i="10"/>
  <c r="G303" i="10" s="1"/>
  <c r="H303" i="10" s="1"/>
  <c r="I303" i="10" s="1"/>
  <c r="J303" i="10"/>
  <c r="K303" i="10" s="1"/>
  <c r="B304" i="10"/>
  <c r="C304" i="10" s="1"/>
  <c r="D304" i="10" s="1"/>
  <c r="E304" i="10" s="1"/>
  <c r="F304" i="10" s="1"/>
  <c r="G304" i="10" s="1"/>
  <c r="H304" i="10"/>
  <c r="I304" i="10" s="1"/>
  <c r="J304" i="10"/>
  <c r="K304" i="10" s="1"/>
  <c r="B305" i="10"/>
  <c r="C305" i="10" s="1"/>
  <c r="D305" i="10" s="1"/>
  <c r="E305" i="10" s="1"/>
  <c r="F305" i="10" s="1"/>
  <c r="G305" i="10" s="1"/>
  <c r="H305" i="10"/>
  <c r="I305" i="10" s="1"/>
  <c r="J305" i="10"/>
  <c r="K305" i="10" s="1"/>
  <c r="B306" i="10"/>
  <c r="C306" i="10" s="1"/>
  <c r="D306" i="10" s="1"/>
  <c r="E306" i="10" s="1"/>
  <c r="F306" i="10" s="1"/>
  <c r="G306" i="10"/>
  <c r="H306" i="10" s="1"/>
  <c r="I306" i="10"/>
  <c r="J306" i="10" s="1"/>
  <c r="K306" i="10" s="1"/>
  <c r="B307" i="10"/>
  <c r="C307" i="10" s="1"/>
  <c r="D307" i="10" s="1"/>
  <c r="E307" i="10" s="1"/>
  <c r="F307" i="10" s="1"/>
  <c r="G307" i="10" s="1"/>
  <c r="H307" i="10" s="1"/>
  <c r="I307" i="10" s="1"/>
  <c r="J307" i="10" s="1"/>
  <c r="K307" i="10" s="1"/>
  <c r="B308" i="10"/>
  <c r="C308" i="10" s="1"/>
  <c r="D308" i="10" s="1"/>
  <c r="E308" i="10" s="1"/>
  <c r="F308" i="10" s="1"/>
  <c r="G308" i="10" s="1"/>
  <c r="H308" i="10" s="1"/>
  <c r="I308" i="10" s="1"/>
  <c r="J308" i="10" s="1"/>
  <c r="K308" i="10" s="1"/>
  <c r="B309" i="10"/>
  <c r="C309" i="10" s="1"/>
  <c r="D309" i="10" s="1"/>
  <c r="E309" i="10" s="1"/>
  <c r="F309" i="10" s="1"/>
  <c r="G309" i="10" s="1"/>
  <c r="H309" i="10" s="1"/>
  <c r="I309" i="10" s="1"/>
  <c r="J309" i="10" s="1"/>
  <c r="K309" i="10" s="1"/>
  <c r="B310" i="10"/>
  <c r="C310" i="10" s="1"/>
  <c r="D310" i="10" s="1"/>
  <c r="E310" i="10" s="1"/>
  <c r="F310" i="10" s="1"/>
  <c r="G310" i="10" s="1"/>
  <c r="H310" i="10" s="1"/>
  <c r="I310" i="10" s="1"/>
  <c r="J310" i="10" s="1"/>
  <c r="K310" i="10" s="1"/>
  <c r="B311" i="10"/>
  <c r="C311" i="10" s="1"/>
  <c r="D311" i="10" s="1"/>
  <c r="E311" i="10" s="1"/>
  <c r="F311" i="10" s="1"/>
  <c r="G311" i="10" s="1"/>
  <c r="H311" i="10" s="1"/>
  <c r="I311" i="10" s="1"/>
  <c r="J311" i="10" s="1"/>
  <c r="K311" i="10" s="1"/>
  <c r="B312" i="10"/>
  <c r="C312" i="10" s="1"/>
  <c r="D312" i="10" s="1"/>
  <c r="E312" i="10" s="1"/>
  <c r="F312" i="10" s="1"/>
  <c r="G312" i="10" s="1"/>
  <c r="H312" i="10" s="1"/>
  <c r="I312" i="10" s="1"/>
  <c r="J312" i="10" s="1"/>
  <c r="K312" i="10" s="1"/>
  <c r="B313" i="10"/>
  <c r="C313" i="10" s="1"/>
  <c r="D313" i="10" s="1"/>
  <c r="E313" i="10" s="1"/>
  <c r="F313" i="10" s="1"/>
  <c r="G313" i="10" s="1"/>
  <c r="H313" i="10" s="1"/>
  <c r="I313" i="10" s="1"/>
  <c r="J313" i="10" s="1"/>
  <c r="K313" i="10" s="1"/>
  <c r="B314" i="10"/>
  <c r="C314" i="10" s="1"/>
  <c r="D314" i="10"/>
  <c r="E314" i="10"/>
  <c r="F314" i="10" s="1"/>
  <c r="G314" i="10" s="1"/>
  <c r="H314" i="10" s="1"/>
  <c r="I314" i="10" s="1"/>
  <c r="J314" i="10" s="1"/>
  <c r="K314" i="10" s="1"/>
  <c r="B315" i="10"/>
  <c r="C315" i="10"/>
  <c r="D315" i="10" s="1"/>
  <c r="E315" i="10" s="1"/>
  <c r="F315" i="10" s="1"/>
  <c r="G315" i="10" s="1"/>
  <c r="H315" i="10" s="1"/>
  <c r="I315" i="10" s="1"/>
  <c r="J315" i="10" s="1"/>
  <c r="K315" i="10" s="1"/>
  <c r="B316" i="10"/>
  <c r="C316" i="10"/>
  <c r="D316" i="10"/>
  <c r="E316" i="10"/>
  <c r="F316" i="10" s="1"/>
  <c r="G316" i="10" s="1"/>
  <c r="H316" i="10" s="1"/>
  <c r="I316" i="10" s="1"/>
  <c r="J316" i="10" s="1"/>
  <c r="K316" i="10" s="1"/>
  <c r="B317" i="10"/>
  <c r="C317" i="10"/>
  <c r="D317" i="10" s="1"/>
  <c r="E317" i="10" s="1"/>
  <c r="F317" i="10" s="1"/>
  <c r="G317" i="10" s="1"/>
  <c r="H317" i="10" s="1"/>
  <c r="I317" i="10" s="1"/>
  <c r="J317" i="10" s="1"/>
  <c r="K317" i="10" s="1"/>
  <c r="B318" i="10"/>
  <c r="C318" i="10" s="1"/>
  <c r="D318" i="10"/>
  <c r="E318" i="10"/>
  <c r="F318" i="10"/>
  <c r="G318" i="10" s="1"/>
  <c r="H318" i="10" s="1"/>
  <c r="I318" i="10" s="1"/>
  <c r="J318" i="10" s="1"/>
  <c r="K318" i="10" s="1"/>
  <c r="B319" i="10"/>
  <c r="C319" i="10" s="1"/>
  <c r="D319" i="10"/>
  <c r="E319" i="10"/>
  <c r="F319" i="10" s="1"/>
  <c r="G319" i="10" s="1"/>
  <c r="H319" i="10" s="1"/>
  <c r="I319" i="10" s="1"/>
  <c r="J319" i="10" s="1"/>
  <c r="K319" i="10" s="1"/>
  <c r="B320" i="10"/>
  <c r="C320" i="10" s="1"/>
  <c r="D320" i="10"/>
  <c r="E320" i="10" s="1"/>
  <c r="F320" i="10" s="1"/>
  <c r="G320" i="10" s="1"/>
  <c r="H320" i="10" s="1"/>
  <c r="I320" i="10" s="1"/>
  <c r="J320" i="10" s="1"/>
  <c r="K320" i="10" s="1"/>
  <c r="B321" i="10"/>
  <c r="C321" i="10" s="1"/>
  <c r="D321" i="10" s="1"/>
  <c r="E321" i="10" s="1"/>
  <c r="F321" i="10" s="1"/>
  <c r="G321" i="10" s="1"/>
  <c r="H321" i="10" s="1"/>
  <c r="I321" i="10" s="1"/>
  <c r="J321" i="10" s="1"/>
  <c r="K321" i="10" s="1"/>
  <c r="B322" i="10"/>
  <c r="C322" i="10" s="1"/>
  <c r="D322" i="10" s="1"/>
  <c r="E322" i="10" s="1"/>
  <c r="F322" i="10" s="1"/>
  <c r="G322" i="10"/>
  <c r="H322" i="10" s="1"/>
  <c r="I322" i="10" s="1"/>
  <c r="J322" i="10" s="1"/>
  <c r="K322" i="10" s="1"/>
  <c r="B323" i="10"/>
  <c r="C323" i="10"/>
  <c r="D323" i="10" s="1"/>
  <c r="E323" i="10"/>
  <c r="F323" i="10" s="1"/>
  <c r="G323" i="10" s="1"/>
  <c r="H323" i="10" s="1"/>
  <c r="I323" i="10" s="1"/>
  <c r="J323" i="10" s="1"/>
  <c r="K323" i="10" s="1"/>
  <c r="B324" i="10"/>
  <c r="C324" i="10"/>
  <c r="D324" i="10" s="1"/>
  <c r="E324" i="10" s="1"/>
  <c r="F324" i="10" s="1"/>
  <c r="G324" i="10" s="1"/>
  <c r="H324" i="10" s="1"/>
  <c r="I324" i="10" s="1"/>
  <c r="J324" i="10" s="1"/>
  <c r="K324" i="10" s="1"/>
  <c r="B325" i="10"/>
  <c r="C325" i="10"/>
  <c r="D325" i="10" s="1"/>
  <c r="E325" i="10" s="1"/>
  <c r="F325" i="10" s="1"/>
  <c r="G325" i="10"/>
  <c r="H325" i="10" s="1"/>
  <c r="I325" i="10" s="1"/>
  <c r="J325" i="10" s="1"/>
  <c r="K325" i="10" s="1"/>
  <c r="B326" i="10"/>
  <c r="C326" i="10" s="1"/>
  <c r="D326" i="10"/>
  <c r="E326" i="10" s="1"/>
  <c r="F326" i="10" s="1"/>
  <c r="G326" i="10" s="1"/>
  <c r="H326" i="10"/>
  <c r="I326" i="10" s="1"/>
  <c r="J326" i="10" s="1"/>
  <c r="K326" i="10" s="1"/>
  <c r="B327" i="10"/>
  <c r="C327" i="10"/>
  <c r="D327" i="10"/>
  <c r="E327" i="10" s="1"/>
  <c r="F327" i="10" s="1"/>
  <c r="G327" i="10" s="1"/>
  <c r="H327" i="10" s="1"/>
  <c r="I327" i="10" s="1"/>
  <c r="J327" i="10" s="1"/>
  <c r="K327" i="10" s="1"/>
  <c r="B328" i="10"/>
  <c r="C328" i="10"/>
  <c r="D328" i="10"/>
  <c r="E328" i="10" s="1"/>
  <c r="F328" i="10" s="1"/>
  <c r="G328" i="10" s="1"/>
  <c r="H328" i="10"/>
  <c r="I328" i="10" s="1"/>
  <c r="J328" i="10" s="1"/>
  <c r="K328" i="10" s="1"/>
  <c r="B329" i="10"/>
  <c r="C329" i="10"/>
  <c r="D329" i="10" s="1"/>
  <c r="E329" i="10" s="1"/>
  <c r="F329" i="10"/>
  <c r="G329" i="10" s="1"/>
  <c r="H329" i="10"/>
  <c r="I329" i="10"/>
  <c r="J329" i="10" s="1"/>
  <c r="K329" i="10" s="1"/>
  <c r="B330" i="10"/>
  <c r="C330" i="10" s="1"/>
  <c r="D330" i="10"/>
  <c r="E330" i="10"/>
  <c r="F330" i="10" s="1"/>
  <c r="G330" i="10" s="1"/>
  <c r="H330" i="10" s="1"/>
  <c r="I330" i="10" s="1"/>
  <c r="J330" i="10" s="1"/>
  <c r="K330" i="10" s="1"/>
  <c r="B331" i="10"/>
  <c r="C331" i="10" s="1"/>
  <c r="D331" i="10" s="1"/>
  <c r="E331" i="10" s="1"/>
  <c r="F331" i="10" s="1"/>
  <c r="G331" i="10" s="1"/>
  <c r="H331" i="10" s="1"/>
  <c r="I331" i="10" s="1"/>
  <c r="J331" i="10"/>
  <c r="K331" i="10" s="1"/>
  <c r="B332" i="10"/>
  <c r="C332" i="10" s="1"/>
  <c r="D332" i="10" s="1"/>
  <c r="E332" i="10"/>
  <c r="F332" i="10" s="1"/>
  <c r="G332" i="10" s="1"/>
  <c r="H332" i="10" s="1"/>
  <c r="I332" i="10"/>
  <c r="J332" i="10" s="1"/>
  <c r="K332" i="10" s="1"/>
  <c r="B333" i="10"/>
  <c r="C333" i="10" s="1"/>
  <c r="D333" i="10" s="1"/>
  <c r="E333" i="10" s="1"/>
  <c r="F333" i="10" s="1"/>
  <c r="G333" i="10"/>
  <c r="H333" i="10" s="1"/>
  <c r="I333" i="10" s="1"/>
  <c r="J333" i="10" s="1"/>
  <c r="K333" i="10" s="1"/>
  <c r="B334" i="10"/>
  <c r="C334" i="10" s="1"/>
  <c r="D334" i="10" s="1"/>
  <c r="E334" i="10" s="1"/>
  <c r="F334" i="10" s="1"/>
  <c r="G334" i="10" s="1"/>
  <c r="H334" i="10" s="1"/>
  <c r="I334" i="10" s="1"/>
  <c r="J334" i="10" s="1"/>
  <c r="K334" i="10" s="1"/>
  <c r="B335" i="10"/>
  <c r="C335" i="10" s="1"/>
  <c r="D335" i="10" s="1"/>
  <c r="E335" i="10" s="1"/>
  <c r="F335" i="10" s="1"/>
  <c r="G335" i="10" s="1"/>
  <c r="H335" i="10" s="1"/>
  <c r="I335" i="10" s="1"/>
  <c r="J335" i="10" s="1"/>
  <c r="K335" i="10" s="1"/>
  <c r="B336" i="10"/>
  <c r="C336" i="10" s="1"/>
  <c r="D336" i="10" s="1"/>
  <c r="E336" i="10" s="1"/>
  <c r="F336" i="10" s="1"/>
  <c r="G336" i="10" s="1"/>
  <c r="H336" i="10" s="1"/>
  <c r="I336" i="10" s="1"/>
  <c r="J336" i="10" s="1"/>
  <c r="K336" i="10" s="1"/>
  <c r="B337" i="10"/>
  <c r="C337" i="10"/>
  <c r="D337" i="10" s="1"/>
  <c r="E337" i="10" s="1"/>
  <c r="F337" i="10" s="1"/>
  <c r="G337" i="10" s="1"/>
  <c r="H337" i="10"/>
  <c r="I337" i="10" s="1"/>
  <c r="J337" i="10" s="1"/>
  <c r="K337" i="10" s="1"/>
  <c r="B338" i="10"/>
  <c r="C338" i="10" s="1"/>
  <c r="D338" i="10"/>
  <c r="E338" i="10" s="1"/>
  <c r="F338" i="10" s="1"/>
  <c r="G338" i="10" s="1"/>
  <c r="H338" i="10" s="1"/>
  <c r="I338" i="10" s="1"/>
  <c r="J338" i="10" s="1"/>
  <c r="K338" i="10" s="1"/>
  <c r="B339" i="10"/>
  <c r="C339" i="10"/>
  <c r="D339" i="10" s="1"/>
  <c r="E339" i="10" s="1"/>
  <c r="F339" i="10" s="1"/>
  <c r="G339" i="10" s="1"/>
  <c r="H339" i="10" s="1"/>
  <c r="I339" i="10" s="1"/>
  <c r="J339" i="10" s="1"/>
  <c r="K339" i="10" s="1"/>
  <c r="B340" i="10"/>
  <c r="C340" i="10" s="1"/>
  <c r="D340" i="10" s="1"/>
  <c r="E340" i="10" s="1"/>
  <c r="F340" i="10" s="1"/>
  <c r="G340" i="10" s="1"/>
  <c r="H340" i="10" s="1"/>
  <c r="I340" i="10" s="1"/>
  <c r="J340" i="10" s="1"/>
  <c r="K340" i="10" s="1"/>
  <c r="B341" i="10"/>
  <c r="C341" i="10" s="1"/>
  <c r="D341" i="10" s="1"/>
  <c r="E341" i="10" s="1"/>
  <c r="F341" i="10" s="1"/>
  <c r="G341" i="10" s="1"/>
  <c r="H341" i="10" s="1"/>
  <c r="I341" i="10"/>
  <c r="J341" i="10" s="1"/>
  <c r="K341" i="10" s="1"/>
  <c r="B342" i="10"/>
  <c r="C342" i="10" s="1"/>
  <c r="D342" i="10"/>
  <c r="E342" i="10"/>
  <c r="F342" i="10" s="1"/>
  <c r="G342" i="10" s="1"/>
  <c r="H342" i="10" s="1"/>
  <c r="I342" i="10" s="1"/>
  <c r="J342" i="10" s="1"/>
  <c r="K342" i="10" s="1"/>
  <c r="B343" i="10"/>
  <c r="C343" i="10"/>
  <c r="D343" i="10"/>
  <c r="E343" i="10" s="1"/>
  <c r="F343" i="10" s="1"/>
  <c r="G343" i="10" s="1"/>
  <c r="H343" i="10" s="1"/>
  <c r="I343" i="10" s="1"/>
  <c r="J343" i="10" s="1"/>
  <c r="K343" i="10" s="1"/>
  <c r="B344" i="10"/>
  <c r="C344" i="10"/>
  <c r="D344" i="10" s="1"/>
  <c r="E344" i="10" s="1"/>
  <c r="F344" i="10" s="1"/>
  <c r="G344" i="10" s="1"/>
  <c r="H344" i="10" s="1"/>
  <c r="I344" i="10" s="1"/>
  <c r="J344" i="10" s="1"/>
  <c r="K344" i="10" s="1"/>
  <c r="B345" i="10"/>
  <c r="C345" i="10" s="1"/>
  <c r="D345" i="10" s="1"/>
  <c r="E345" i="10" s="1"/>
  <c r="F345" i="10" s="1"/>
  <c r="G345" i="10" s="1"/>
  <c r="H345" i="10" s="1"/>
  <c r="I345" i="10" s="1"/>
  <c r="J345" i="10" s="1"/>
  <c r="K345" i="10" s="1"/>
  <c r="B346" i="10"/>
  <c r="C346" i="10" s="1"/>
  <c r="D346" i="10" s="1"/>
  <c r="E346" i="10" s="1"/>
  <c r="F346" i="10"/>
  <c r="G346" i="10" s="1"/>
  <c r="H346" i="10" s="1"/>
  <c r="I346" i="10" s="1"/>
  <c r="J346" i="10" s="1"/>
  <c r="K346" i="10" s="1"/>
  <c r="B347" i="10"/>
  <c r="C347" i="10"/>
  <c r="D347" i="10"/>
  <c r="E347" i="10" s="1"/>
  <c r="F347" i="10" s="1"/>
  <c r="G347" i="10" s="1"/>
  <c r="H347" i="10" s="1"/>
  <c r="I347" i="10" s="1"/>
  <c r="J347" i="10" s="1"/>
  <c r="K347" i="10" s="1"/>
  <c r="B348" i="10"/>
  <c r="C348" i="10" s="1"/>
  <c r="D348" i="10" s="1"/>
  <c r="E348" i="10" s="1"/>
  <c r="F348" i="10" s="1"/>
  <c r="G348" i="10" s="1"/>
  <c r="H348" i="10" s="1"/>
  <c r="I348" i="10" s="1"/>
  <c r="J348" i="10" s="1"/>
  <c r="K348" i="10" s="1"/>
  <c r="B349" i="10"/>
  <c r="C349" i="10"/>
  <c r="D349" i="10" s="1"/>
  <c r="E349" i="10" s="1"/>
  <c r="F349" i="10"/>
  <c r="G349" i="10" s="1"/>
  <c r="H349" i="10" s="1"/>
  <c r="I349" i="10" s="1"/>
  <c r="J349" i="10" s="1"/>
  <c r="K349" i="10" s="1"/>
  <c r="B350" i="10"/>
  <c r="C350" i="10" s="1"/>
  <c r="D350" i="10" s="1"/>
  <c r="E350" i="10" s="1"/>
  <c r="F350" i="10" s="1"/>
  <c r="G350" i="10" s="1"/>
  <c r="H350" i="10" s="1"/>
  <c r="I350" i="10" s="1"/>
  <c r="J350" i="10" s="1"/>
  <c r="K350" i="10" s="1"/>
  <c r="B351" i="10"/>
  <c r="C351" i="10" s="1"/>
  <c r="D351" i="10" s="1"/>
  <c r="E351" i="10" s="1"/>
  <c r="F351" i="10" s="1"/>
  <c r="G351" i="10" s="1"/>
  <c r="H351" i="10" s="1"/>
  <c r="I351" i="10" s="1"/>
  <c r="J351" i="10" s="1"/>
  <c r="K351" i="10" s="1"/>
  <c r="B352" i="10"/>
  <c r="C352" i="10"/>
  <c r="D352" i="10" s="1"/>
  <c r="E352" i="10" s="1"/>
  <c r="F352" i="10" s="1"/>
  <c r="G352" i="10" s="1"/>
  <c r="H352" i="10" s="1"/>
  <c r="I352" i="10" s="1"/>
  <c r="J352" i="10" s="1"/>
  <c r="K352" i="10" s="1"/>
  <c r="B353" i="10"/>
  <c r="C353" i="10" s="1"/>
  <c r="D353" i="10" s="1"/>
  <c r="E353" i="10" s="1"/>
  <c r="F353" i="10" s="1"/>
  <c r="G353" i="10" s="1"/>
  <c r="H353" i="10" s="1"/>
  <c r="I353" i="10" s="1"/>
  <c r="J353" i="10" s="1"/>
  <c r="K353" i="10" s="1"/>
  <c r="B354" i="10"/>
  <c r="C354" i="10" s="1"/>
  <c r="D354" i="10"/>
  <c r="E354" i="10" s="1"/>
  <c r="F354" i="10" s="1"/>
  <c r="G354" i="10" s="1"/>
  <c r="H354" i="10" s="1"/>
  <c r="I354" i="10" s="1"/>
  <c r="J354" i="10" s="1"/>
  <c r="K354" i="10" s="1"/>
  <c r="B355" i="10"/>
  <c r="C355" i="10"/>
  <c r="D355" i="10"/>
  <c r="E355" i="10"/>
  <c r="F355" i="10" s="1"/>
  <c r="G355" i="10" s="1"/>
  <c r="H355" i="10" s="1"/>
  <c r="I355" i="10" s="1"/>
  <c r="J355" i="10" s="1"/>
  <c r="K355" i="10" s="1"/>
  <c r="B356" i="10"/>
  <c r="C356" i="10"/>
  <c r="D356" i="10" s="1"/>
  <c r="E356" i="10" s="1"/>
  <c r="F356" i="10" s="1"/>
  <c r="G356" i="10" s="1"/>
  <c r="H356" i="10" s="1"/>
  <c r="I356" i="10" s="1"/>
  <c r="J356" i="10" s="1"/>
  <c r="K356" i="10" s="1"/>
  <c r="B357" i="10"/>
  <c r="C357" i="10"/>
  <c r="D357" i="10" s="1"/>
  <c r="E357" i="10" s="1"/>
  <c r="F357" i="10"/>
  <c r="G357" i="10" s="1"/>
  <c r="H357" i="10" s="1"/>
  <c r="I357" i="10" s="1"/>
  <c r="J357" i="10" s="1"/>
  <c r="K357" i="10" s="1"/>
  <c r="B358" i="10"/>
  <c r="C358" i="10" s="1"/>
  <c r="D358" i="10"/>
  <c r="E358" i="10"/>
  <c r="F358" i="10"/>
  <c r="G358" i="10" s="1"/>
  <c r="H358" i="10" s="1"/>
  <c r="I358" i="10" s="1"/>
  <c r="J358" i="10" s="1"/>
  <c r="K358" i="10" s="1"/>
  <c r="B359" i="10"/>
  <c r="C359" i="10"/>
  <c r="D359" i="10"/>
  <c r="E359" i="10"/>
  <c r="F359" i="10" s="1"/>
  <c r="G359" i="10" s="1"/>
  <c r="H359" i="10" s="1"/>
  <c r="I359" i="10" s="1"/>
  <c r="J359" i="10" s="1"/>
  <c r="K359" i="10" s="1"/>
  <c r="B360" i="10"/>
  <c r="C360" i="10"/>
  <c r="D360" i="10"/>
  <c r="E360" i="10"/>
  <c r="F360" i="10" s="1"/>
  <c r="G360" i="10" s="1"/>
  <c r="H360" i="10"/>
  <c r="I360" i="10" s="1"/>
  <c r="J360" i="10" s="1"/>
  <c r="K360" i="10" s="1"/>
  <c r="B361" i="10"/>
  <c r="C361" i="10"/>
  <c r="D361" i="10" s="1"/>
  <c r="E361" i="10" s="1"/>
  <c r="F361" i="10"/>
  <c r="G361" i="10" s="1"/>
  <c r="H361" i="10" s="1"/>
  <c r="I361" i="10" s="1"/>
  <c r="J361" i="10" s="1"/>
  <c r="K361" i="10" s="1"/>
  <c r="B362" i="10"/>
  <c r="C362" i="10" s="1"/>
  <c r="D362" i="10"/>
  <c r="E362" i="10"/>
  <c r="F362" i="10"/>
  <c r="G362" i="10" s="1"/>
  <c r="H362" i="10" s="1"/>
  <c r="I362" i="10" s="1"/>
  <c r="J362" i="10" s="1"/>
  <c r="K362" i="10" s="1"/>
  <c r="B363" i="10"/>
  <c r="C363" i="10" s="1"/>
  <c r="D363" i="10" s="1"/>
  <c r="E363" i="10" s="1"/>
  <c r="F363" i="10" s="1"/>
  <c r="G363" i="10"/>
  <c r="H363" i="10" s="1"/>
  <c r="I363" i="10" s="1"/>
  <c r="J363" i="10"/>
  <c r="K363" i="10"/>
  <c r="B364" i="10"/>
  <c r="C364" i="10" s="1"/>
  <c r="D364" i="10" s="1"/>
  <c r="E364" i="10"/>
  <c r="F364" i="10" s="1"/>
  <c r="G364" i="10" s="1"/>
  <c r="H364" i="10"/>
  <c r="I364" i="10" s="1"/>
  <c r="J364" i="10" s="1"/>
  <c r="K364" i="10" s="1"/>
  <c r="B365" i="10"/>
  <c r="C365" i="10" s="1"/>
  <c r="D365" i="10" s="1"/>
  <c r="E365" i="10" s="1"/>
  <c r="F365" i="10" s="1"/>
  <c r="G365" i="10"/>
  <c r="H365" i="10" s="1"/>
  <c r="I365" i="10" s="1"/>
  <c r="J365" i="10"/>
  <c r="K365" i="10" s="1"/>
  <c r="B366" i="10"/>
  <c r="C366" i="10" s="1"/>
  <c r="D366" i="10" s="1"/>
  <c r="E366" i="10" s="1"/>
  <c r="F366" i="10"/>
  <c r="G366" i="10" s="1"/>
  <c r="H366" i="10" s="1"/>
  <c r="I366" i="10" s="1"/>
  <c r="J366" i="10" s="1"/>
  <c r="K366" i="10" s="1"/>
  <c r="B367" i="10"/>
  <c r="C367" i="10"/>
  <c r="D367" i="10" s="1"/>
  <c r="E367" i="10" s="1"/>
  <c r="F367" i="10" s="1"/>
  <c r="G367" i="10" s="1"/>
  <c r="H367" i="10" s="1"/>
  <c r="I367" i="10" s="1"/>
  <c r="J367" i="10"/>
  <c r="K367" i="10"/>
  <c r="B368" i="10"/>
  <c r="C368" i="10" s="1"/>
  <c r="D368" i="10" s="1"/>
  <c r="E368" i="10" s="1"/>
  <c r="F368" i="10" s="1"/>
  <c r="G368" i="10" s="1"/>
  <c r="H368" i="10" s="1"/>
  <c r="I368" i="10"/>
  <c r="J368" i="10" s="1"/>
  <c r="K368" i="10" s="1"/>
  <c r="B369" i="10"/>
  <c r="C369" i="10"/>
  <c r="D369" i="10" s="1"/>
  <c r="E369" i="10" s="1"/>
  <c r="F369" i="10" s="1"/>
  <c r="G369" i="10" s="1"/>
  <c r="H369" i="10" s="1"/>
  <c r="I369" i="10" s="1"/>
  <c r="J369" i="10" s="1"/>
  <c r="K369" i="10" s="1"/>
  <c r="B370" i="10"/>
  <c r="C370" i="10" s="1"/>
  <c r="D370" i="10" s="1"/>
  <c r="E370" i="10" s="1"/>
  <c r="F370" i="10" s="1"/>
  <c r="G370" i="10"/>
  <c r="H370" i="10"/>
  <c r="I370" i="10"/>
  <c r="J370" i="10" s="1"/>
  <c r="K370" i="10" s="1"/>
  <c r="B371" i="10"/>
  <c r="C371" i="10"/>
  <c r="D371" i="10"/>
  <c r="E371" i="10" s="1"/>
  <c r="F371" i="10" s="1"/>
  <c r="G371" i="10"/>
  <c r="H371" i="10" s="1"/>
  <c r="I371" i="10" s="1"/>
  <c r="J371" i="10" s="1"/>
  <c r="K371" i="10"/>
  <c r="B372" i="10"/>
  <c r="C372" i="10"/>
  <c r="D372" i="10" s="1"/>
  <c r="E372" i="10" s="1"/>
  <c r="F372" i="10" s="1"/>
  <c r="G372" i="10" s="1"/>
  <c r="H372" i="10" s="1"/>
  <c r="I372" i="10" s="1"/>
  <c r="J372" i="10"/>
  <c r="K372" i="10" s="1"/>
  <c r="B373" i="10"/>
  <c r="C373" i="10"/>
  <c r="D373" i="10" s="1"/>
  <c r="E373" i="10" s="1"/>
  <c r="F373" i="10"/>
  <c r="G373" i="10" s="1"/>
  <c r="H373" i="10" s="1"/>
  <c r="I373" i="10"/>
  <c r="J373" i="10" s="1"/>
  <c r="K373" i="10" s="1"/>
  <c r="B374" i="10"/>
  <c r="C374" i="10" s="1"/>
  <c r="D374" i="10"/>
  <c r="E374" i="10" s="1"/>
  <c r="F374" i="10" s="1"/>
  <c r="G374" i="10" s="1"/>
  <c r="H374" i="10"/>
  <c r="I374" i="10" s="1"/>
  <c r="J374" i="10" s="1"/>
  <c r="K374" i="10" s="1"/>
  <c r="B375" i="10"/>
  <c r="C375" i="10" s="1"/>
  <c r="D375" i="10" s="1"/>
  <c r="E375" i="10" s="1"/>
  <c r="F375" i="10" s="1"/>
  <c r="G375" i="10" s="1"/>
  <c r="H375" i="10" s="1"/>
  <c r="I375" i="10" s="1"/>
  <c r="J375" i="10" s="1"/>
  <c r="K375" i="10" s="1"/>
  <c r="B376" i="10"/>
  <c r="C376" i="10"/>
  <c r="D376" i="10"/>
  <c r="E376" i="10" s="1"/>
  <c r="F376" i="10" s="1"/>
  <c r="G376" i="10" s="1"/>
  <c r="H376" i="10" s="1"/>
  <c r="I376" i="10" s="1"/>
  <c r="J376" i="10" s="1"/>
  <c r="K376" i="10"/>
  <c r="B377" i="10"/>
  <c r="C377" i="10" s="1"/>
  <c r="D377" i="10" s="1"/>
  <c r="E377" i="10" s="1"/>
  <c r="F377" i="10"/>
  <c r="G377" i="10" s="1"/>
  <c r="H377" i="10" s="1"/>
  <c r="I377" i="10" s="1"/>
  <c r="J377" i="10" s="1"/>
  <c r="K377" i="10" s="1"/>
  <c r="B378" i="10"/>
  <c r="C378" i="10" s="1"/>
  <c r="D378" i="10"/>
  <c r="E378" i="10"/>
  <c r="F378" i="10" s="1"/>
  <c r="G378" i="10" s="1"/>
  <c r="H378" i="10" s="1"/>
  <c r="I378" i="10"/>
  <c r="J378" i="10" s="1"/>
  <c r="K378" i="10" s="1"/>
  <c r="B379" i="10"/>
  <c r="C379" i="10"/>
  <c r="D379" i="10" s="1"/>
  <c r="E379" i="10" s="1"/>
  <c r="F379" i="10" s="1"/>
  <c r="G379" i="10" s="1"/>
  <c r="H379" i="10" s="1"/>
  <c r="I379" i="10" s="1"/>
  <c r="J379" i="10" s="1"/>
  <c r="K379" i="10" s="1"/>
  <c r="B380" i="10"/>
  <c r="C380" i="10"/>
  <c r="D380" i="10"/>
  <c r="E380" i="10"/>
  <c r="F380" i="10" s="1"/>
  <c r="G380" i="10" s="1"/>
  <c r="H380" i="10" s="1"/>
  <c r="I380" i="10" s="1"/>
  <c r="J380" i="10" s="1"/>
  <c r="K380" i="10" s="1"/>
  <c r="B381" i="10"/>
  <c r="C381" i="10"/>
  <c r="D381" i="10" s="1"/>
  <c r="E381" i="10" s="1"/>
  <c r="F381" i="10" s="1"/>
  <c r="G381" i="10" s="1"/>
  <c r="H381" i="10" s="1"/>
  <c r="I381" i="10" s="1"/>
  <c r="J381" i="10" s="1"/>
  <c r="K381" i="10" s="1"/>
  <c r="B382" i="10"/>
  <c r="C382" i="10" s="1"/>
  <c r="D382" i="10"/>
  <c r="E382" i="10"/>
  <c r="F382" i="10" s="1"/>
  <c r="G382" i="10" s="1"/>
  <c r="H382" i="10" s="1"/>
  <c r="I382" i="10" s="1"/>
  <c r="J382" i="10" s="1"/>
  <c r="K382" i="10" s="1"/>
  <c r="B383" i="10"/>
  <c r="C383" i="10" s="1"/>
  <c r="D383" i="10" s="1"/>
  <c r="E383" i="10" s="1"/>
  <c r="F383" i="10" s="1"/>
  <c r="G383" i="10" s="1"/>
  <c r="H383" i="10" s="1"/>
  <c r="I383" i="10" s="1"/>
  <c r="J383" i="10" s="1"/>
  <c r="K383" i="10" s="1"/>
  <c r="B384" i="10"/>
  <c r="C384" i="10" s="1"/>
  <c r="D384" i="10"/>
  <c r="E384" i="10"/>
  <c r="F384" i="10" s="1"/>
  <c r="G384" i="10" s="1"/>
  <c r="H384" i="10" s="1"/>
  <c r="I384" i="10" s="1"/>
  <c r="J384" i="10" s="1"/>
  <c r="K384" i="10" s="1"/>
  <c r="B385" i="10"/>
  <c r="C385" i="10"/>
  <c r="D385" i="10" s="1"/>
  <c r="E385" i="10" s="1"/>
  <c r="F385" i="10"/>
  <c r="G385" i="10" s="1"/>
  <c r="H385" i="10"/>
  <c r="I385" i="10"/>
  <c r="J385" i="10" s="1"/>
  <c r="K385" i="10" s="1"/>
  <c r="B386" i="10"/>
  <c r="C386" i="10" s="1"/>
  <c r="D386" i="10" s="1"/>
  <c r="E386" i="10" s="1"/>
  <c r="F386" i="10"/>
  <c r="G386" i="10" s="1"/>
  <c r="H386" i="10" s="1"/>
  <c r="I386" i="10" s="1"/>
  <c r="J386" i="10" s="1"/>
  <c r="K386" i="10" s="1"/>
  <c r="B387" i="10"/>
  <c r="C387" i="10"/>
  <c r="D387" i="10"/>
  <c r="E387" i="10" s="1"/>
  <c r="F387" i="10" s="1"/>
  <c r="G387" i="10"/>
  <c r="H387" i="10" s="1"/>
  <c r="I387" i="10" s="1"/>
  <c r="J387" i="10"/>
  <c r="K387" i="10" s="1"/>
  <c r="B388" i="10"/>
  <c r="C388" i="10"/>
  <c r="D388" i="10" s="1"/>
  <c r="E388" i="10" s="1"/>
  <c r="F388" i="10" s="1"/>
  <c r="G388" i="10" s="1"/>
  <c r="H388" i="10" s="1"/>
  <c r="I388" i="10" s="1"/>
  <c r="J388" i="10" s="1"/>
  <c r="K388" i="10" s="1"/>
  <c r="B389" i="10"/>
  <c r="C389" i="10"/>
  <c r="D389" i="10" s="1"/>
  <c r="E389" i="10" s="1"/>
  <c r="F389" i="10"/>
  <c r="G389" i="10"/>
  <c r="H389" i="10"/>
  <c r="I389" i="10" s="1"/>
  <c r="J389" i="10" s="1"/>
  <c r="K389" i="10" s="1"/>
  <c r="B390" i="10"/>
  <c r="C390" i="10" s="1"/>
  <c r="D390" i="10"/>
  <c r="E390" i="10" s="1"/>
  <c r="F390" i="10" s="1"/>
  <c r="G390" i="10" s="1"/>
  <c r="H390" i="10" s="1"/>
  <c r="I390" i="10" s="1"/>
  <c r="J390" i="10" s="1"/>
  <c r="K390" i="10" s="1"/>
  <c r="B391" i="10"/>
  <c r="C391" i="10"/>
  <c r="D391" i="10"/>
  <c r="E391" i="10" s="1"/>
  <c r="F391" i="10" s="1"/>
  <c r="G391" i="10" s="1"/>
  <c r="H391" i="10" s="1"/>
  <c r="I391" i="10" s="1"/>
  <c r="J391" i="10" s="1"/>
  <c r="K391" i="10" s="1"/>
  <c r="B392" i="10"/>
  <c r="C392" i="10"/>
  <c r="D392" i="10"/>
  <c r="E392" i="10" s="1"/>
  <c r="F392" i="10" s="1"/>
  <c r="G392" i="10" s="1"/>
  <c r="H392" i="10"/>
  <c r="I392" i="10"/>
  <c r="J392" i="10" s="1"/>
  <c r="K392" i="10" s="1"/>
  <c r="B393" i="10"/>
  <c r="C393" i="10"/>
  <c r="D393" i="10" s="1"/>
  <c r="E393" i="10" s="1"/>
  <c r="F393" i="10"/>
  <c r="G393" i="10" s="1"/>
  <c r="H393" i="10"/>
  <c r="I393" i="10"/>
  <c r="J393" i="10"/>
  <c r="K393" i="10" s="1"/>
  <c r="B394" i="10"/>
  <c r="C394" i="10" s="1"/>
  <c r="D394" i="10"/>
  <c r="E394" i="10"/>
  <c r="F394" i="10" s="1"/>
  <c r="G394" i="10" s="1"/>
  <c r="H394" i="10" s="1"/>
  <c r="I394" i="10" s="1"/>
  <c r="J394" i="10" s="1"/>
  <c r="K394" i="10" s="1"/>
  <c r="B395" i="10"/>
  <c r="C395" i="10" s="1"/>
  <c r="D395" i="10" s="1"/>
  <c r="E395" i="10"/>
  <c r="F395" i="10"/>
  <c r="G395" i="10" s="1"/>
  <c r="H395" i="10" s="1"/>
  <c r="I395" i="10" s="1"/>
  <c r="J395" i="10" s="1"/>
  <c r="K395" i="10" s="1"/>
  <c r="B396" i="10"/>
  <c r="C396" i="10" s="1"/>
  <c r="D396" i="10" s="1"/>
  <c r="E396" i="10"/>
  <c r="F396" i="10" s="1"/>
  <c r="G396" i="10" s="1"/>
  <c r="H396" i="10" s="1"/>
  <c r="I396" i="10"/>
  <c r="J396" i="10"/>
  <c r="K396" i="10" s="1"/>
  <c r="B397" i="10"/>
  <c r="C397" i="10"/>
  <c r="D397" i="10"/>
  <c r="E397" i="10" s="1"/>
  <c r="F397" i="10" s="1"/>
  <c r="G397" i="10" s="1"/>
  <c r="H397" i="10"/>
  <c r="I397" i="10" s="1"/>
  <c r="J397" i="10" s="1"/>
  <c r="K397" i="10" s="1"/>
  <c r="B398" i="10"/>
  <c r="C398" i="10"/>
  <c r="D398" i="10"/>
  <c r="E398" i="10" s="1"/>
  <c r="F398" i="10" s="1"/>
  <c r="G398" i="10"/>
  <c r="H398" i="10"/>
  <c r="I398" i="10" s="1"/>
  <c r="J398" i="10" s="1"/>
  <c r="K398" i="10" s="1"/>
  <c r="B399" i="10"/>
  <c r="C399" i="10" s="1"/>
  <c r="D399" i="10" s="1"/>
  <c r="E399" i="10" s="1"/>
  <c r="F399" i="10" s="1"/>
  <c r="G399" i="10" s="1"/>
  <c r="H399" i="10" s="1"/>
  <c r="I399" i="10" s="1"/>
  <c r="J399" i="10" s="1"/>
  <c r="K399" i="10" s="1"/>
  <c r="B400" i="10"/>
  <c r="C400" i="10" s="1"/>
  <c r="D400" i="10" s="1"/>
  <c r="E400" i="10" s="1"/>
  <c r="F400" i="10" s="1"/>
  <c r="G400" i="10" s="1"/>
  <c r="H400" i="10" s="1"/>
  <c r="I400" i="10" s="1"/>
  <c r="J400" i="10" s="1"/>
  <c r="K400" i="10" s="1"/>
  <c r="B401" i="10"/>
  <c r="C401" i="10" s="1"/>
  <c r="D401" i="10" s="1"/>
  <c r="E401" i="10"/>
  <c r="F401" i="10"/>
  <c r="G401" i="10" s="1"/>
  <c r="H401" i="10" s="1"/>
  <c r="I401" i="10" s="1"/>
  <c r="J401" i="10" s="1"/>
  <c r="K401" i="10" s="1"/>
  <c r="B402" i="10"/>
  <c r="C402" i="10"/>
  <c r="D402" i="10"/>
  <c r="E402" i="10"/>
  <c r="F402" i="10" s="1"/>
  <c r="G402" i="10" s="1"/>
  <c r="H402" i="10"/>
  <c r="I402" i="10" s="1"/>
  <c r="J402" i="10" s="1"/>
  <c r="K402" i="10"/>
  <c r="B403" i="10"/>
  <c r="C403" i="10"/>
  <c r="D403" i="10" s="1"/>
  <c r="E403" i="10" s="1"/>
  <c r="F403" i="10" s="1"/>
  <c r="G403" i="10" s="1"/>
  <c r="H403" i="10" s="1"/>
  <c r="I403" i="10" s="1"/>
  <c r="J403" i="10" s="1"/>
  <c r="K403" i="10" s="1"/>
  <c r="B404" i="10"/>
  <c r="C404" i="10"/>
  <c r="D404" i="10" s="1"/>
  <c r="E404" i="10" s="1"/>
  <c r="F404" i="10" s="1"/>
  <c r="G404" i="10" s="1"/>
  <c r="H404" i="10" s="1"/>
  <c r="I404" i="10" s="1"/>
  <c r="J404" i="10" s="1"/>
  <c r="K404" i="10" s="1"/>
  <c r="B405" i="10"/>
  <c r="C405" i="10" s="1"/>
  <c r="D405" i="10" s="1"/>
  <c r="E405" i="10"/>
  <c r="F405" i="10"/>
  <c r="G405" i="10"/>
  <c r="H405" i="10" s="1"/>
  <c r="I405" i="10" s="1"/>
  <c r="J405" i="10" s="1"/>
  <c r="K405" i="10" s="1"/>
  <c r="B406" i="10"/>
  <c r="C406" i="10"/>
  <c r="D406" i="10"/>
  <c r="E406" i="10"/>
  <c r="F406" i="10"/>
  <c r="G406" i="10" s="1"/>
  <c r="H406" i="10" s="1"/>
  <c r="I406" i="10" s="1"/>
  <c r="J406" i="10" s="1"/>
  <c r="K406" i="10"/>
  <c r="B407" i="10"/>
  <c r="C407" i="10" s="1"/>
  <c r="D407" i="10" s="1"/>
  <c r="E407" i="10" s="1"/>
  <c r="F407" i="10" s="1"/>
  <c r="G407" i="10" s="1"/>
  <c r="H407" i="10" s="1"/>
  <c r="I407" i="10" s="1"/>
  <c r="J407" i="10" s="1"/>
  <c r="K407" i="10" s="1"/>
  <c r="B408" i="10"/>
  <c r="C408" i="10"/>
  <c r="D408" i="10"/>
  <c r="E408" i="10" s="1"/>
  <c r="F408" i="10" s="1"/>
  <c r="G408" i="10" s="1"/>
  <c r="H408" i="10" s="1"/>
  <c r="I408" i="10" s="1"/>
  <c r="J408" i="10" s="1"/>
  <c r="K408" i="10" s="1"/>
  <c r="B409" i="10"/>
  <c r="C409" i="10" s="1"/>
  <c r="D409" i="10" s="1"/>
  <c r="E409" i="10"/>
  <c r="F409" i="10"/>
  <c r="G409" i="10"/>
  <c r="H409" i="10"/>
  <c r="I409" i="10" s="1"/>
  <c r="J409" i="10" s="1"/>
  <c r="K409" i="10" s="1"/>
  <c r="B410" i="10"/>
  <c r="C410" i="10"/>
  <c r="D410" i="10" s="1"/>
  <c r="E410" i="10" s="1"/>
  <c r="F410" i="10" s="1"/>
  <c r="G410" i="10" s="1"/>
  <c r="H410" i="10" s="1"/>
  <c r="I410" i="10" s="1"/>
  <c r="J410" i="10" s="1"/>
  <c r="K410" i="10" s="1"/>
  <c r="B411" i="10"/>
  <c r="C411" i="10" s="1"/>
  <c r="D411" i="10" s="1"/>
  <c r="E411" i="10" s="1"/>
  <c r="F411" i="10" s="1"/>
  <c r="G411" i="10" s="1"/>
  <c r="H411" i="10" s="1"/>
  <c r="I411" i="10" s="1"/>
  <c r="J411" i="10" s="1"/>
  <c r="K411" i="10" s="1"/>
  <c r="B412" i="10"/>
  <c r="C412" i="10"/>
  <c r="D412" i="10" s="1"/>
  <c r="E412" i="10" s="1"/>
  <c r="F412" i="10" s="1"/>
  <c r="G412" i="10" s="1"/>
  <c r="H412" i="10" s="1"/>
  <c r="I412" i="10" s="1"/>
  <c r="J412" i="10" s="1"/>
  <c r="K412" i="10" s="1"/>
  <c r="B413" i="10"/>
  <c r="C413" i="10" s="1"/>
  <c r="D413" i="10"/>
  <c r="E413" i="10"/>
  <c r="F413" i="10" s="1"/>
  <c r="G413" i="10" s="1"/>
  <c r="H413" i="10" s="1"/>
  <c r="I413" i="10" s="1"/>
  <c r="J413" i="10" s="1"/>
  <c r="K413" i="10" s="1"/>
  <c r="B414" i="10"/>
  <c r="C414" i="10"/>
  <c r="D414" i="10"/>
  <c r="E414" i="10" s="1"/>
  <c r="F414" i="10" s="1"/>
  <c r="G414" i="10"/>
  <c r="H414" i="10"/>
  <c r="I414" i="10" s="1"/>
  <c r="J414" i="10" s="1"/>
  <c r="K414" i="10" s="1"/>
  <c r="B415" i="10"/>
  <c r="C415" i="10"/>
  <c r="D415" i="10" s="1"/>
  <c r="E415" i="10" s="1"/>
  <c r="F415" i="10"/>
  <c r="G415" i="10" s="1"/>
  <c r="H415" i="10"/>
  <c r="I415" i="10"/>
  <c r="J415" i="10"/>
  <c r="K415" i="10" s="1"/>
  <c r="B416" i="10"/>
  <c r="C416" i="10" s="1"/>
  <c r="D416" i="10" s="1"/>
  <c r="E416" i="10" s="1"/>
  <c r="F416" i="10" s="1"/>
  <c r="G416" i="10" s="1"/>
  <c r="H416" i="10" s="1"/>
  <c r="I416" i="10" s="1"/>
  <c r="J416" i="10" s="1"/>
  <c r="K416" i="10"/>
  <c r="B417" i="10"/>
  <c r="C417" i="10" s="1"/>
  <c r="D417" i="10"/>
  <c r="E417" i="10"/>
  <c r="F417" i="10"/>
  <c r="G417" i="10"/>
  <c r="H417" i="10"/>
  <c r="I417" i="10"/>
  <c r="J417" i="10"/>
  <c r="K417" i="10" s="1"/>
  <c r="B418" i="10"/>
  <c r="C418" i="10"/>
  <c r="D418" i="10"/>
  <c r="E418" i="10"/>
  <c r="F418" i="10"/>
  <c r="G418" i="10"/>
  <c r="H418" i="10"/>
  <c r="I418" i="10" s="1"/>
  <c r="J418" i="10"/>
  <c r="K418" i="10" s="1"/>
  <c r="B419" i="10"/>
  <c r="C419" i="10"/>
  <c r="D419" i="10" s="1"/>
  <c r="E419" i="10" s="1"/>
  <c r="F419" i="10" s="1"/>
  <c r="G419" i="10" s="1"/>
  <c r="H419" i="10" s="1"/>
  <c r="I419" i="10" s="1"/>
  <c r="J419" i="10" s="1"/>
  <c r="K419" i="10" s="1"/>
  <c r="B420" i="10"/>
  <c r="C420" i="10" s="1"/>
  <c r="D420" i="10" s="1"/>
  <c r="E420" i="10" s="1"/>
  <c r="F420" i="10" s="1"/>
  <c r="G420" i="10" s="1"/>
  <c r="H420" i="10" s="1"/>
  <c r="I420" i="10" s="1"/>
  <c r="J420" i="10" s="1"/>
  <c r="K420" i="10" s="1"/>
  <c r="B421" i="10"/>
  <c r="C421" i="10" s="1"/>
  <c r="D421" i="10"/>
  <c r="E421" i="10" s="1"/>
  <c r="F421" i="10" s="1"/>
  <c r="G421" i="10" s="1"/>
  <c r="H421" i="10" s="1"/>
  <c r="I421" i="10" s="1"/>
  <c r="J421" i="10" s="1"/>
  <c r="K421" i="10" s="1"/>
  <c r="B422" i="10"/>
  <c r="C422" i="10"/>
  <c r="D422" i="10"/>
  <c r="E422" i="10"/>
  <c r="F422" i="10" s="1"/>
  <c r="G422" i="10" s="1"/>
  <c r="H422" i="10" s="1"/>
  <c r="I422" i="10" s="1"/>
  <c r="J422" i="10" s="1"/>
  <c r="K422" i="10" s="1"/>
  <c r="B423" i="10"/>
  <c r="C423" i="10"/>
  <c r="D423" i="10"/>
  <c r="E423" i="10"/>
  <c r="F423" i="10" s="1"/>
  <c r="G423" i="10" s="1"/>
  <c r="H423" i="10" s="1"/>
  <c r="I423" i="10"/>
  <c r="J423" i="10" s="1"/>
  <c r="K423" i="10" s="1"/>
  <c r="B424" i="10"/>
  <c r="C424" i="10"/>
  <c r="D424" i="10"/>
  <c r="E424" i="10" s="1"/>
  <c r="F424" i="10" s="1"/>
  <c r="G424" i="10" s="1"/>
  <c r="H424" i="10"/>
  <c r="I424" i="10"/>
  <c r="J424" i="10"/>
  <c r="K424" i="10" s="1"/>
  <c r="B425" i="10"/>
  <c r="C425" i="10" s="1"/>
  <c r="D425" i="10" s="1"/>
  <c r="E425" i="10" s="1"/>
  <c r="F425" i="10" s="1"/>
  <c r="G425" i="10" s="1"/>
  <c r="H425" i="10" s="1"/>
  <c r="I425" i="10" s="1"/>
  <c r="J425" i="10" s="1"/>
  <c r="K425" i="10" s="1"/>
  <c r="B426" i="10"/>
  <c r="C426" i="10" s="1"/>
  <c r="D426" i="10" s="1"/>
  <c r="E426" i="10" s="1"/>
  <c r="F426" i="10"/>
  <c r="G426" i="10" s="1"/>
  <c r="H426" i="10" s="1"/>
  <c r="I426" i="10" s="1"/>
  <c r="J426" i="10" s="1"/>
  <c r="K426" i="10" s="1"/>
  <c r="B427" i="10"/>
  <c r="C427" i="10" s="1"/>
  <c r="D427" i="10" s="1"/>
  <c r="E427" i="10"/>
  <c r="F427" i="10" s="1"/>
  <c r="G427" i="10" s="1"/>
  <c r="H427" i="10"/>
  <c r="I427" i="10" s="1"/>
  <c r="J427" i="10" s="1"/>
  <c r="K427" i="10" s="1"/>
  <c r="B428" i="10"/>
  <c r="C428" i="10"/>
  <c r="D428" i="10"/>
  <c r="E428" i="10" s="1"/>
  <c r="F428" i="10" s="1"/>
  <c r="G428" i="10"/>
  <c r="H428" i="10" s="1"/>
  <c r="I428" i="10" s="1"/>
  <c r="J428" i="10" s="1"/>
  <c r="K428" i="10" s="1"/>
  <c r="B429" i="10"/>
  <c r="C429" i="10" s="1"/>
  <c r="D429" i="10"/>
  <c r="E429" i="10"/>
  <c r="F429" i="10" s="1"/>
  <c r="G429" i="10"/>
  <c r="H429" i="10" s="1"/>
  <c r="I429" i="10" s="1"/>
  <c r="J429" i="10" s="1"/>
  <c r="K429" i="10" s="1"/>
  <c r="B430" i="10"/>
  <c r="C430" i="10"/>
  <c r="D430" i="10"/>
  <c r="E430" i="10"/>
  <c r="F430" i="10" s="1"/>
  <c r="G430" i="10"/>
  <c r="H430" i="10" s="1"/>
  <c r="I430" i="10" s="1"/>
  <c r="J430" i="10" s="1"/>
  <c r="K430" i="10" s="1"/>
  <c r="B431" i="10"/>
  <c r="C431" i="10"/>
  <c r="D431" i="10"/>
  <c r="E431" i="10"/>
  <c r="F431" i="10"/>
  <c r="G431" i="10" s="1"/>
  <c r="H431" i="10" s="1"/>
  <c r="I431" i="10" s="1"/>
  <c r="J431" i="10" s="1"/>
  <c r="K431" i="10" s="1"/>
  <c r="B432" i="10"/>
  <c r="C432" i="10"/>
  <c r="D432" i="10"/>
  <c r="E432" i="10" s="1"/>
  <c r="F432" i="10"/>
  <c r="G432" i="10"/>
  <c r="H432" i="10" s="1"/>
  <c r="I432" i="10" s="1"/>
  <c r="J432" i="10"/>
  <c r="K432" i="10" s="1"/>
  <c r="B433" i="10"/>
  <c r="C433" i="10" s="1"/>
  <c r="D433" i="10" s="1"/>
  <c r="E433" i="10" s="1"/>
  <c r="F433" i="10" s="1"/>
  <c r="G433" i="10" s="1"/>
  <c r="H433" i="10" s="1"/>
  <c r="I433" i="10" s="1"/>
  <c r="J433" i="10" s="1"/>
  <c r="K433" i="10" s="1"/>
  <c r="B434" i="10"/>
  <c r="C434" i="10" s="1"/>
  <c r="D434" i="10"/>
  <c r="E434" i="10" s="1"/>
  <c r="F434" i="10" s="1"/>
  <c r="G434" i="10" s="1"/>
  <c r="H434" i="10" s="1"/>
  <c r="I434" i="10" s="1"/>
  <c r="J434" i="10" s="1"/>
  <c r="K434" i="10" s="1"/>
  <c r="B435" i="10"/>
  <c r="C435" i="10"/>
  <c r="D435" i="10" s="1"/>
  <c r="E435" i="10" s="1"/>
  <c r="F435" i="10" s="1"/>
  <c r="G435" i="10" s="1"/>
  <c r="H435" i="10" s="1"/>
  <c r="I435" i="10" s="1"/>
  <c r="J435" i="10" s="1"/>
  <c r="K435" i="10" s="1"/>
  <c r="B436" i="10"/>
  <c r="C436" i="10"/>
  <c r="D436" i="10" s="1"/>
  <c r="E436" i="10" s="1"/>
  <c r="F436" i="10"/>
  <c r="G436" i="10" s="1"/>
  <c r="H436" i="10" s="1"/>
  <c r="I436" i="10" s="1"/>
  <c r="J436" i="10" s="1"/>
  <c r="K436" i="10" s="1"/>
  <c r="B437" i="10"/>
  <c r="C437" i="10"/>
  <c r="D437" i="10"/>
  <c r="E437" i="10" s="1"/>
  <c r="F437" i="10"/>
  <c r="G437" i="10" s="1"/>
  <c r="H437" i="10" s="1"/>
  <c r="I437" i="10" s="1"/>
  <c r="J437" i="10" s="1"/>
  <c r="K437" i="10" s="1"/>
  <c r="B438" i="10"/>
  <c r="C438" i="10"/>
  <c r="D438" i="10"/>
  <c r="E438" i="10" s="1"/>
  <c r="F438" i="10" s="1"/>
  <c r="G438" i="10" s="1"/>
  <c r="H438" i="10" s="1"/>
  <c r="I438" i="10" s="1"/>
  <c r="J438" i="10" s="1"/>
  <c r="K438" i="10" s="1"/>
  <c r="B439" i="10"/>
  <c r="C439" i="10"/>
  <c r="D439" i="10"/>
  <c r="E439" i="10" s="1"/>
  <c r="F439" i="10" s="1"/>
  <c r="G439" i="10" s="1"/>
  <c r="H439" i="10"/>
  <c r="I439" i="10" s="1"/>
  <c r="J439" i="10" s="1"/>
  <c r="K439" i="10" s="1"/>
  <c r="B440" i="10"/>
  <c r="C440" i="10"/>
  <c r="D440" i="10" s="1"/>
  <c r="E440" i="10" s="1"/>
  <c r="F440" i="10"/>
  <c r="G440" i="10" s="1"/>
  <c r="H440" i="10" s="1"/>
  <c r="I440" i="10" s="1"/>
  <c r="J440" i="10" s="1"/>
  <c r="K440" i="10" s="1"/>
  <c r="B441" i="10"/>
  <c r="C441" i="10"/>
  <c r="D441" i="10"/>
  <c r="E441" i="10" s="1"/>
  <c r="F441" i="10"/>
  <c r="G441" i="10" s="1"/>
  <c r="H441" i="10" s="1"/>
  <c r="I441" i="10" s="1"/>
  <c r="J441" i="10" s="1"/>
  <c r="K441" i="10" s="1"/>
  <c r="B442" i="10"/>
  <c r="C442" i="10"/>
  <c r="D442" i="10"/>
  <c r="E442" i="10" s="1"/>
  <c r="F442" i="10" s="1"/>
  <c r="G442" i="10" s="1"/>
  <c r="H442" i="10" s="1"/>
  <c r="I442" i="10" s="1"/>
  <c r="J442" i="10" s="1"/>
  <c r="K442" i="10" s="1"/>
  <c r="B443" i="10"/>
  <c r="C443" i="10"/>
  <c r="D443" i="10"/>
  <c r="E443" i="10" s="1"/>
  <c r="F443" i="10" s="1"/>
  <c r="G443" i="10" s="1"/>
  <c r="H443" i="10"/>
  <c r="I443" i="10" s="1"/>
  <c r="J443" i="10" s="1"/>
  <c r="K443" i="10" s="1"/>
  <c r="B444" i="10"/>
  <c r="C444" i="10"/>
  <c r="D444" i="10" s="1"/>
  <c r="E444" i="10" s="1"/>
  <c r="F444" i="10"/>
  <c r="G444" i="10" s="1"/>
  <c r="H444" i="10" s="1"/>
  <c r="I444" i="10" s="1"/>
  <c r="J444" i="10" s="1"/>
  <c r="K444" i="10" s="1"/>
  <c r="B445" i="10"/>
  <c r="C445" i="10"/>
  <c r="D445" i="10"/>
  <c r="E445" i="10" s="1"/>
  <c r="F445" i="10"/>
  <c r="G445" i="10" s="1"/>
  <c r="H445" i="10" s="1"/>
  <c r="I445" i="10" s="1"/>
  <c r="J445" i="10" s="1"/>
  <c r="K445" i="10" s="1"/>
  <c r="B446" i="10"/>
  <c r="C446" i="10"/>
  <c r="D446" i="10"/>
  <c r="E446" i="10" s="1"/>
  <c r="F446" i="10" s="1"/>
  <c r="G446" i="10" s="1"/>
  <c r="H446" i="10" s="1"/>
  <c r="I446" i="10" s="1"/>
  <c r="J446" i="10" s="1"/>
  <c r="K446" i="10" s="1"/>
  <c r="B447" i="10"/>
  <c r="C447" i="10"/>
  <c r="D447" i="10"/>
  <c r="E447" i="10" s="1"/>
  <c r="F447" i="10" s="1"/>
  <c r="G447" i="10" s="1"/>
  <c r="H447" i="10"/>
  <c r="I447" i="10" s="1"/>
  <c r="J447" i="10" s="1"/>
  <c r="K447" i="10" s="1"/>
  <c r="B448" i="10"/>
  <c r="C448" i="10"/>
  <c r="D448" i="10" s="1"/>
  <c r="E448" i="10" s="1"/>
  <c r="F448" i="10" s="1"/>
  <c r="G448" i="10" s="1"/>
  <c r="H448" i="10" s="1"/>
  <c r="I448" i="10" s="1"/>
  <c r="J448" i="10" s="1"/>
  <c r="K448" i="10" s="1"/>
  <c r="B449" i="10"/>
  <c r="C449" i="10"/>
  <c r="D449" i="10"/>
  <c r="E449" i="10" s="1"/>
  <c r="F449" i="10"/>
  <c r="G449" i="10" s="1"/>
  <c r="H449" i="10" s="1"/>
  <c r="I449" i="10" s="1"/>
  <c r="J449" i="10" s="1"/>
  <c r="K449" i="10" s="1"/>
  <c r="B450" i="10"/>
  <c r="C450" i="10"/>
  <c r="D450" i="10"/>
  <c r="E450" i="10" s="1"/>
  <c r="F450" i="10" s="1"/>
  <c r="G450" i="10" s="1"/>
  <c r="H450" i="10" s="1"/>
  <c r="I450" i="10" s="1"/>
  <c r="J450" i="10" s="1"/>
  <c r="K450" i="10" s="1"/>
  <c r="B451" i="10"/>
  <c r="C451" i="10"/>
  <c r="D451" i="10"/>
  <c r="E451" i="10" s="1"/>
  <c r="F451" i="10" s="1"/>
  <c r="G451" i="10" s="1"/>
  <c r="H451" i="10"/>
  <c r="I451" i="10" s="1"/>
  <c r="J451" i="10" s="1"/>
  <c r="K451" i="10" s="1"/>
  <c r="B452" i="10"/>
  <c r="C452" i="10"/>
  <c r="D452" i="10" s="1"/>
  <c r="E452" i="10" s="1"/>
  <c r="F452" i="10" s="1"/>
  <c r="G452" i="10" s="1"/>
  <c r="H452" i="10" s="1"/>
  <c r="I452" i="10" s="1"/>
  <c r="J452" i="10" s="1"/>
  <c r="K452" i="10" s="1"/>
  <c r="B453" i="10"/>
  <c r="C453" i="10"/>
  <c r="D453" i="10"/>
  <c r="E453" i="10" s="1"/>
  <c r="F453" i="10"/>
  <c r="G453" i="10" s="1"/>
  <c r="H453" i="10" s="1"/>
  <c r="I453" i="10" s="1"/>
  <c r="J453" i="10" s="1"/>
  <c r="K453" i="10" s="1"/>
  <c r="B454" i="10"/>
  <c r="C454" i="10"/>
  <c r="D454" i="10" s="1"/>
  <c r="E454" i="10" s="1"/>
  <c r="F454" i="10" s="1"/>
  <c r="G454" i="10" s="1"/>
  <c r="H454" i="10" s="1"/>
  <c r="I454" i="10" s="1"/>
  <c r="J454" i="10" s="1"/>
  <c r="K454" i="10" s="1"/>
  <c r="B455" i="10"/>
  <c r="C455" i="10"/>
  <c r="D455" i="10"/>
  <c r="E455" i="10" s="1"/>
  <c r="F455" i="10" s="1"/>
  <c r="G455" i="10" s="1"/>
  <c r="H455" i="10"/>
  <c r="I455" i="10" s="1"/>
  <c r="J455" i="10" s="1"/>
  <c r="K455" i="10" s="1"/>
  <c r="B456" i="10"/>
  <c r="C456" i="10"/>
  <c r="D456" i="10" s="1"/>
  <c r="E456" i="10" s="1"/>
  <c r="F456" i="10" s="1"/>
  <c r="G456" i="10" s="1"/>
  <c r="H456" i="10" s="1"/>
  <c r="I456" i="10" s="1"/>
  <c r="J456" i="10" s="1"/>
  <c r="K456" i="10" s="1"/>
  <c r="B457" i="10"/>
  <c r="C457" i="10" s="1"/>
  <c r="D457" i="10"/>
  <c r="E457" i="10"/>
  <c r="F457" i="10" s="1"/>
  <c r="G457" i="10"/>
  <c r="H457" i="10" s="1"/>
  <c r="I457" i="10" s="1"/>
  <c r="J457" i="10" s="1"/>
  <c r="K457" i="10" s="1"/>
  <c r="B458" i="10"/>
  <c r="C458" i="10"/>
  <c r="D458" i="10"/>
  <c r="E458" i="10" s="1"/>
  <c r="F458" i="10" s="1"/>
  <c r="G458" i="10" s="1"/>
  <c r="H458" i="10" s="1"/>
  <c r="I458" i="10" s="1"/>
  <c r="J458" i="10" s="1"/>
  <c r="K458" i="10" s="1"/>
  <c r="B459" i="10"/>
  <c r="C459" i="10"/>
  <c r="D459" i="10"/>
  <c r="E459" i="10"/>
  <c r="F459" i="10" s="1"/>
  <c r="G459" i="10" s="1"/>
  <c r="H459" i="10" s="1"/>
  <c r="I459" i="10"/>
  <c r="J459" i="10" s="1"/>
  <c r="K459" i="10" s="1"/>
  <c r="B460" i="10"/>
  <c r="C460" i="10"/>
  <c r="D460" i="10" s="1"/>
  <c r="E460" i="10" s="1"/>
  <c r="F460" i="10"/>
  <c r="G460" i="10"/>
  <c r="H460" i="10" s="1"/>
  <c r="I460" i="10"/>
  <c r="J460" i="10" s="1"/>
  <c r="K460" i="10" s="1"/>
  <c r="B461" i="10"/>
  <c r="C461" i="10" s="1"/>
  <c r="D461" i="10"/>
  <c r="E461" i="10"/>
  <c r="F461" i="10" s="1"/>
  <c r="G461" i="10" s="1"/>
  <c r="H461" i="10" s="1"/>
  <c r="I461" i="10" s="1"/>
  <c r="J461" i="10" s="1"/>
  <c r="K461" i="10" s="1"/>
  <c r="B462" i="10"/>
  <c r="C462" i="10"/>
  <c r="D462" i="10"/>
  <c r="E462" i="10"/>
  <c r="F462" i="10"/>
  <c r="G462" i="10" s="1"/>
  <c r="H462" i="10" s="1"/>
  <c r="I462" i="10" s="1"/>
  <c r="J462" i="10"/>
  <c r="K462" i="10" s="1"/>
  <c r="B463" i="10"/>
  <c r="C463" i="10"/>
  <c r="D463" i="10"/>
  <c r="E463" i="10"/>
  <c r="F463" i="10" s="1"/>
  <c r="G463" i="10" s="1"/>
  <c r="H463" i="10"/>
  <c r="I463" i="10" s="1"/>
  <c r="J463" i="10"/>
  <c r="K463" i="10" s="1"/>
  <c r="B464" i="10"/>
  <c r="C464" i="10"/>
  <c r="D464" i="10" s="1"/>
  <c r="E464" i="10" s="1"/>
  <c r="F464" i="10"/>
  <c r="G464" i="10"/>
  <c r="H464" i="10"/>
  <c r="I464" i="10" s="1"/>
  <c r="J464" i="10"/>
  <c r="K464" i="10" s="1"/>
  <c r="B465" i="10"/>
  <c r="C465" i="10" s="1"/>
  <c r="D465" i="10"/>
  <c r="E465" i="10"/>
  <c r="F465" i="10"/>
  <c r="G465" i="10" s="1"/>
  <c r="H465" i="10" s="1"/>
  <c r="I465" i="10" s="1"/>
  <c r="J465" i="10" s="1"/>
  <c r="K465" i="10" s="1"/>
  <c r="B466" i="10"/>
  <c r="C466" i="10"/>
  <c r="D466" i="10"/>
  <c r="E466" i="10"/>
  <c r="F466" i="10"/>
  <c r="G466" i="10"/>
  <c r="H466" i="10" s="1"/>
  <c r="I466" i="10" s="1"/>
  <c r="J466" i="10" s="1"/>
  <c r="K466" i="10" s="1"/>
  <c r="B467" i="10"/>
  <c r="C467" i="10"/>
  <c r="D467" i="10"/>
  <c r="E467" i="10"/>
  <c r="F467" i="10" s="1"/>
  <c r="G467" i="10" s="1"/>
  <c r="H467" i="10"/>
  <c r="I467" i="10"/>
  <c r="J467" i="10" s="1"/>
  <c r="K467" i="10"/>
  <c r="B468" i="10"/>
  <c r="C468" i="10"/>
  <c r="D468" i="10" s="1"/>
  <c r="E468" i="10" s="1"/>
  <c r="F468" i="10"/>
  <c r="G468" i="10"/>
  <c r="H468" i="10"/>
  <c r="I468" i="10"/>
  <c r="J468" i="10" s="1"/>
  <c r="K468" i="10"/>
  <c r="B469" i="10"/>
  <c r="C469" i="10" s="1"/>
  <c r="D469" i="10"/>
  <c r="E469" i="10"/>
  <c r="F469" i="10"/>
  <c r="G469" i="10"/>
  <c r="H469" i="10"/>
  <c r="I469" i="10" s="1"/>
  <c r="J469" i="10" s="1"/>
  <c r="K469" i="10" s="1"/>
  <c r="B470" i="10"/>
  <c r="C470" i="10" s="1"/>
  <c r="D470" i="10" s="1"/>
  <c r="E470" i="10" s="1"/>
  <c r="F470" i="10" s="1"/>
  <c r="G470" i="10"/>
  <c r="H470" i="10" s="1"/>
  <c r="I470" i="10" s="1"/>
  <c r="J470" i="10"/>
  <c r="K470" i="10" s="1"/>
  <c r="B471" i="10"/>
  <c r="C471" i="10" s="1"/>
  <c r="D471" i="10" s="1"/>
  <c r="E471" i="10" s="1"/>
  <c r="F471" i="10" s="1"/>
  <c r="G471" i="10" s="1"/>
  <c r="H471" i="10" s="1"/>
  <c r="I471" i="10" s="1"/>
  <c r="J471" i="10" s="1"/>
  <c r="K471" i="10" s="1"/>
  <c r="B472" i="10"/>
  <c r="C472" i="10" s="1"/>
  <c r="D472" i="10" s="1"/>
  <c r="E472" i="10" s="1"/>
  <c r="F472" i="10" s="1"/>
  <c r="G472" i="10" s="1"/>
  <c r="H472" i="10" s="1"/>
  <c r="I472" i="10"/>
  <c r="J472" i="10"/>
  <c r="K472" i="10" s="1"/>
  <c r="B473" i="10"/>
  <c r="C473" i="10" s="1"/>
  <c r="D473" i="10" s="1"/>
  <c r="E473" i="10" s="1"/>
  <c r="F473" i="10" s="1"/>
  <c r="G473" i="10" s="1"/>
  <c r="H473" i="10"/>
  <c r="I473" i="10" s="1"/>
  <c r="J473" i="10" s="1"/>
  <c r="K473" i="10" s="1"/>
  <c r="B474" i="10"/>
  <c r="C474" i="10"/>
  <c r="D474" i="10" s="1"/>
  <c r="E474" i="10" s="1"/>
  <c r="F474" i="10" s="1"/>
  <c r="G474" i="10" s="1"/>
  <c r="H474" i="10" s="1"/>
  <c r="I474" i="10" s="1"/>
  <c r="J474" i="10"/>
  <c r="K474" i="10"/>
  <c r="B475" i="10"/>
  <c r="C475" i="10"/>
  <c r="D475" i="10" s="1"/>
  <c r="E475" i="10" s="1"/>
  <c r="F475" i="10" s="1"/>
  <c r="G475" i="10" s="1"/>
  <c r="H475" i="10" s="1"/>
  <c r="I475" i="10" s="1"/>
  <c r="J475" i="10"/>
  <c r="K475" i="10" s="1"/>
  <c r="B476" i="10"/>
  <c r="C476" i="10"/>
  <c r="D476" i="10" s="1"/>
  <c r="E476" i="10" s="1"/>
  <c r="F476" i="10" s="1"/>
  <c r="G476" i="10" s="1"/>
  <c r="H476" i="10" s="1"/>
  <c r="I476" i="10" s="1"/>
  <c r="J476" i="10"/>
  <c r="K476" i="10"/>
  <c r="B477" i="10"/>
  <c r="C477" i="10" s="1"/>
  <c r="D477" i="10"/>
  <c r="E477" i="10" s="1"/>
  <c r="F477" i="10" s="1"/>
  <c r="G477" i="10" s="1"/>
  <c r="H477" i="10" s="1"/>
  <c r="I477" i="10"/>
  <c r="J477" i="10" s="1"/>
  <c r="K477" i="10" s="1"/>
  <c r="B478" i="10"/>
  <c r="C478" i="10" s="1"/>
  <c r="D478" i="10" s="1"/>
  <c r="E478" i="10" s="1"/>
  <c r="F478" i="10" s="1"/>
  <c r="G478" i="10" s="1"/>
  <c r="H478" i="10" s="1"/>
  <c r="I478" i="10" s="1"/>
  <c r="J478" i="10" s="1"/>
  <c r="K478" i="10" s="1"/>
  <c r="B479" i="10"/>
  <c r="C479" i="10" s="1"/>
  <c r="D479" i="10"/>
  <c r="E479" i="10" s="1"/>
  <c r="F479" i="10" s="1"/>
  <c r="G479" i="10" s="1"/>
  <c r="H479" i="10" s="1"/>
  <c r="I479" i="10" s="1"/>
  <c r="J479" i="10" s="1"/>
  <c r="K479" i="10"/>
  <c r="B480" i="10"/>
  <c r="C480" i="10" s="1"/>
  <c r="D480" i="10" s="1"/>
  <c r="E480" i="10" s="1"/>
  <c r="F480" i="10"/>
  <c r="G480" i="10" s="1"/>
  <c r="H480" i="10" s="1"/>
  <c r="I480" i="10" s="1"/>
  <c r="J480" i="10" s="1"/>
  <c r="K480" i="10" s="1"/>
  <c r="B481" i="10"/>
  <c r="C481" i="10" s="1"/>
  <c r="D481" i="10" s="1"/>
  <c r="E481" i="10"/>
  <c r="F481" i="10" s="1"/>
  <c r="G481" i="10" s="1"/>
  <c r="H481" i="10" s="1"/>
  <c r="I481" i="10" s="1"/>
  <c r="J481" i="10" s="1"/>
  <c r="K481" i="10" s="1"/>
  <c r="B482" i="10"/>
  <c r="C482" i="10"/>
  <c r="D482" i="10" s="1"/>
  <c r="E482" i="10"/>
  <c r="F482" i="10" s="1"/>
  <c r="G482" i="10" s="1"/>
  <c r="H482" i="10" s="1"/>
  <c r="I482" i="10" s="1"/>
  <c r="J482" i="10" s="1"/>
  <c r="K482" i="10" s="1"/>
  <c r="B483" i="10"/>
  <c r="C483" i="10"/>
  <c r="D483" i="10" s="1"/>
  <c r="E483" i="10" s="1"/>
  <c r="F483" i="10" s="1"/>
  <c r="G483" i="10" s="1"/>
  <c r="H483" i="10" s="1"/>
  <c r="I483" i="10" s="1"/>
  <c r="J483" i="10" s="1"/>
  <c r="K483" i="10" s="1"/>
  <c r="B484" i="10"/>
  <c r="C484" i="10"/>
  <c r="D484" i="10" s="1"/>
  <c r="E484" i="10" s="1"/>
  <c r="F484" i="10" s="1"/>
  <c r="G484" i="10"/>
  <c r="H484" i="10" s="1"/>
  <c r="I484" i="10" s="1"/>
  <c r="J484" i="10" s="1"/>
  <c r="K484" i="10" s="1"/>
  <c r="B485" i="10"/>
  <c r="C485" i="10" s="1"/>
  <c r="D485" i="10"/>
  <c r="E485" i="10" s="1"/>
  <c r="F485" i="10"/>
  <c r="G485" i="10" s="1"/>
  <c r="H485" i="10" s="1"/>
  <c r="I485" i="10" s="1"/>
  <c r="J485" i="10" s="1"/>
  <c r="K485" i="10" s="1"/>
  <c r="B486" i="10"/>
  <c r="C486" i="10"/>
  <c r="D486" i="10" s="1"/>
  <c r="E486" i="10" s="1"/>
  <c r="F486" i="10" s="1"/>
  <c r="G486" i="10" s="1"/>
  <c r="H486" i="10" s="1"/>
  <c r="I486" i="10" s="1"/>
  <c r="J486" i="10" s="1"/>
  <c r="K486" i="10" s="1"/>
  <c r="B487" i="10"/>
  <c r="C487" i="10"/>
  <c r="D487" i="10"/>
  <c r="E487" i="10" s="1"/>
  <c r="F487" i="10" s="1"/>
  <c r="G487" i="10" s="1"/>
  <c r="H487" i="10"/>
  <c r="I487" i="10" s="1"/>
  <c r="J487" i="10" s="1"/>
  <c r="K487" i="10" s="1"/>
  <c r="B488" i="10"/>
  <c r="C488" i="10"/>
  <c r="D488" i="10" s="1"/>
  <c r="E488" i="10" s="1"/>
  <c r="F488" i="10" s="1"/>
  <c r="G488" i="10" s="1"/>
  <c r="H488" i="10" s="1"/>
  <c r="I488" i="10" s="1"/>
  <c r="J488" i="10" s="1"/>
  <c r="K488" i="10" s="1"/>
  <c r="B489" i="10"/>
  <c r="C489" i="10" s="1"/>
  <c r="D489" i="10"/>
  <c r="E489" i="10"/>
  <c r="F489" i="10"/>
  <c r="G489" i="10" s="1"/>
  <c r="H489" i="10" s="1"/>
  <c r="I489" i="10" s="1"/>
  <c r="J489" i="10" s="1"/>
  <c r="K489" i="10" s="1"/>
  <c r="B490" i="10"/>
  <c r="C490" i="10"/>
  <c r="D490" i="10"/>
  <c r="E490" i="10"/>
  <c r="F490" i="10"/>
  <c r="G490" i="10"/>
  <c r="H490" i="10" s="1"/>
  <c r="I490" i="10" s="1"/>
  <c r="J490" i="10" s="1"/>
  <c r="K490" i="10" s="1"/>
  <c r="B491" i="10"/>
  <c r="C491" i="10"/>
  <c r="D491" i="10"/>
  <c r="E491" i="10"/>
  <c r="F491" i="10" s="1"/>
  <c r="G491" i="10" s="1"/>
  <c r="H491" i="10"/>
  <c r="I491" i="10"/>
  <c r="J491" i="10" s="1"/>
  <c r="K491" i="10" s="1"/>
  <c r="B492" i="10"/>
  <c r="C492" i="10"/>
  <c r="D492" i="10" s="1"/>
  <c r="E492" i="10" s="1"/>
  <c r="F492" i="10"/>
  <c r="G492" i="10" s="1"/>
  <c r="H492" i="10" s="1"/>
  <c r="I492" i="10" s="1"/>
  <c r="J492" i="10" s="1"/>
  <c r="K492" i="10" s="1"/>
  <c r="B493" i="10"/>
  <c r="C493" i="10" s="1"/>
  <c r="D493" i="10"/>
  <c r="E493" i="10"/>
  <c r="F493" i="10"/>
  <c r="G493" i="10"/>
  <c r="H493" i="10" s="1"/>
  <c r="I493" i="10" s="1"/>
  <c r="J493" i="10" s="1"/>
  <c r="K493" i="10" s="1"/>
  <c r="B494" i="10"/>
  <c r="C494" i="10"/>
  <c r="D494" i="10"/>
  <c r="E494" i="10"/>
  <c r="F494" i="10"/>
  <c r="G494" i="10"/>
  <c r="H494" i="10" s="1"/>
  <c r="I494" i="10" s="1"/>
  <c r="J494" i="10"/>
  <c r="K494" i="10" s="1"/>
  <c r="B495" i="10"/>
  <c r="C495" i="10"/>
  <c r="D495" i="10"/>
  <c r="E495" i="10"/>
  <c r="F495" i="10" s="1"/>
  <c r="G495" i="10" s="1"/>
  <c r="H495" i="10"/>
  <c r="I495" i="10"/>
  <c r="J495" i="10"/>
  <c r="K495" i="10" s="1"/>
  <c r="B496" i="10"/>
  <c r="C496" i="10"/>
  <c r="D496" i="10" s="1"/>
  <c r="E496" i="10" s="1"/>
  <c r="F496" i="10"/>
  <c r="G496" i="10"/>
  <c r="H496" i="10"/>
  <c r="I496" i="10"/>
  <c r="J496" i="10"/>
  <c r="K496" i="10" s="1"/>
  <c r="B497" i="10"/>
  <c r="C497" i="10" s="1"/>
  <c r="D497" i="10"/>
  <c r="E497" i="10"/>
  <c r="F497" i="10"/>
  <c r="G497" i="10"/>
  <c r="H497" i="10"/>
  <c r="I497" i="10"/>
  <c r="J497" i="10" s="1"/>
  <c r="K497" i="10" s="1"/>
  <c r="B498" i="10"/>
  <c r="C498" i="10"/>
  <c r="D498" i="10"/>
  <c r="E498" i="10"/>
  <c r="F498" i="10"/>
  <c r="G498" i="10"/>
  <c r="H498" i="10" s="1"/>
  <c r="I498" i="10" s="1"/>
  <c r="J498" i="10"/>
  <c r="K498" i="10"/>
  <c r="B499" i="10"/>
  <c r="C499" i="10"/>
  <c r="D499" i="10"/>
  <c r="E499" i="10"/>
  <c r="F499" i="10" s="1"/>
  <c r="G499" i="10" s="1"/>
  <c r="H499" i="10"/>
  <c r="I499" i="10"/>
  <c r="J499" i="10"/>
  <c r="K499" i="10"/>
  <c r="B500" i="10"/>
  <c r="C500" i="10"/>
  <c r="D500" i="10" s="1"/>
  <c r="E500" i="10" s="1"/>
  <c r="F500" i="10"/>
  <c r="G500" i="10"/>
  <c r="H500" i="10"/>
  <c r="I500" i="10"/>
  <c r="J500" i="10"/>
  <c r="K500" i="10"/>
  <c r="B501" i="10"/>
  <c r="C501" i="10" s="1"/>
  <c r="D501" i="10"/>
  <c r="E501" i="10"/>
  <c r="F501" i="10"/>
  <c r="G501" i="10"/>
  <c r="H501" i="10"/>
  <c r="I501" i="10"/>
  <c r="J501" i="10" s="1"/>
  <c r="K501" i="10" s="1"/>
  <c r="B502" i="10"/>
  <c r="C502" i="10" s="1"/>
  <c r="D502" i="10" s="1"/>
  <c r="E502" i="10" s="1"/>
  <c r="F502" i="10" s="1"/>
  <c r="G502" i="10"/>
  <c r="H502" i="10" s="1"/>
  <c r="I502" i="10" s="1"/>
  <c r="J502" i="10"/>
  <c r="K502" i="10"/>
  <c r="F3" i="10"/>
  <c r="E3" i="10"/>
  <c r="D3" i="10"/>
  <c r="B3" i="10"/>
  <c r="C3" i="10" s="1"/>
  <c r="F29" i="12" l="1"/>
  <c r="F21" i="12"/>
  <c r="F13" i="12"/>
  <c r="F28" i="12"/>
  <c r="F20" i="12"/>
  <c r="F12" i="12"/>
  <c r="F27" i="12"/>
  <c r="F19" i="12"/>
  <c r="F11" i="12"/>
  <c r="F26" i="12"/>
  <c r="F18" i="12"/>
  <c r="F10" i="12"/>
  <c r="F25" i="12"/>
  <c r="F17" i="12"/>
  <c r="F9" i="12"/>
  <c r="F32" i="12"/>
  <c r="F24" i="12"/>
  <c r="F16" i="12"/>
  <c r="F8" i="12"/>
  <c r="F31" i="12"/>
  <c r="F23" i="12"/>
  <c r="F15" i="12"/>
  <c r="G3" i="10"/>
  <c r="H3" i="10" s="1"/>
  <c r="I3" i="10" s="1"/>
  <c r="J3" i="10" s="1"/>
  <c r="K3" i="10" s="1"/>
  <c r="I415" i="8"/>
  <c r="C422" i="8"/>
  <c r="G428" i="8"/>
  <c r="E449" i="8"/>
  <c r="H450" i="8"/>
  <c r="H451" i="8"/>
  <c r="E457" i="8"/>
  <c r="E458" i="8"/>
  <c r="D459" i="8"/>
  <c r="E464" i="8"/>
  <c r="C465" i="8"/>
  <c r="K465" i="8"/>
  <c r="I470" i="8"/>
  <c r="G471" i="8"/>
  <c r="E472" i="8"/>
  <c r="K476" i="8"/>
  <c r="B477" i="8"/>
  <c r="C477" i="8"/>
  <c r="I478" i="8"/>
  <c r="E479" i="8"/>
  <c r="F479" i="8"/>
  <c r="B481" i="8"/>
  <c r="C481" i="8"/>
  <c r="I481" i="8"/>
  <c r="E483" i="8"/>
  <c r="F483" i="8"/>
  <c r="G483" i="8"/>
  <c r="C485" i="8"/>
  <c r="I485" i="8"/>
  <c r="J485" i="8"/>
  <c r="F487" i="8"/>
  <c r="G487" i="8"/>
  <c r="C488" i="8"/>
  <c r="I489" i="8"/>
  <c r="J489" i="8"/>
  <c r="K489" i="8"/>
  <c r="G491" i="8"/>
  <c r="C492" i="8"/>
  <c r="D492" i="8"/>
  <c r="J493" i="8"/>
  <c r="K493" i="8"/>
  <c r="G494" i="8"/>
  <c r="C496" i="8"/>
  <c r="D496" i="8"/>
  <c r="E496" i="8"/>
  <c r="K497" i="8"/>
  <c r="G498" i="8"/>
  <c r="H498" i="8"/>
  <c r="D500" i="8"/>
  <c r="E500" i="8"/>
  <c r="K500" i="8"/>
  <c r="G502" i="8"/>
  <c r="H502" i="8"/>
  <c r="I502" i="8"/>
  <c r="F1" i="8"/>
  <c r="J368" i="8" s="1"/>
  <c r="D1" i="8"/>
  <c r="P1" i="7"/>
  <c r="N1" i="7"/>
  <c r="J1" i="7"/>
  <c r="K502" i="6"/>
  <c r="B4" i="6"/>
  <c r="C4" i="6"/>
  <c r="D4" i="6"/>
  <c r="E4" i="6"/>
  <c r="F4" i="6"/>
  <c r="G4" i="6"/>
  <c r="H4" i="6"/>
  <c r="I4" i="6"/>
  <c r="J4" i="6"/>
  <c r="K4" i="6"/>
  <c r="B5" i="6"/>
  <c r="C5" i="6"/>
  <c r="D5" i="6"/>
  <c r="E5" i="6"/>
  <c r="F5" i="6"/>
  <c r="G5" i="6"/>
  <c r="H5" i="6"/>
  <c r="I5" i="6"/>
  <c r="J5" i="6"/>
  <c r="K5" i="6"/>
  <c r="B6" i="6"/>
  <c r="C6" i="6"/>
  <c r="D6" i="6"/>
  <c r="E6" i="6"/>
  <c r="F6" i="6"/>
  <c r="G6" i="6"/>
  <c r="H6" i="6"/>
  <c r="I6" i="6"/>
  <c r="J6" i="6"/>
  <c r="K6" i="6"/>
  <c r="B7" i="6"/>
  <c r="C7" i="6"/>
  <c r="D7" i="6"/>
  <c r="E7" i="6"/>
  <c r="F7" i="6"/>
  <c r="G7" i="6"/>
  <c r="H7" i="6"/>
  <c r="I7" i="6"/>
  <c r="J7" i="6"/>
  <c r="K7" i="6"/>
  <c r="B8" i="6"/>
  <c r="C8" i="6"/>
  <c r="D8" i="6"/>
  <c r="E8" i="6"/>
  <c r="F8" i="6"/>
  <c r="G8" i="6"/>
  <c r="H8" i="6"/>
  <c r="I8" i="6"/>
  <c r="J8" i="6"/>
  <c r="K8" i="6"/>
  <c r="B9" i="6"/>
  <c r="C9" i="6"/>
  <c r="D9" i="6"/>
  <c r="E9" i="6"/>
  <c r="F9" i="6"/>
  <c r="G9" i="6"/>
  <c r="H9" i="6"/>
  <c r="I9" i="6"/>
  <c r="J9" i="6"/>
  <c r="K9" i="6"/>
  <c r="B10" i="6"/>
  <c r="C10" i="6"/>
  <c r="D10" i="6"/>
  <c r="E10" i="6"/>
  <c r="F10" i="6"/>
  <c r="G10" i="6"/>
  <c r="H10" i="6"/>
  <c r="I10" i="6"/>
  <c r="J10" i="6"/>
  <c r="K10" i="6"/>
  <c r="B11" i="6"/>
  <c r="C11" i="6"/>
  <c r="D11" i="6"/>
  <c r="E11" i="6"/>
  <c r="F11" i="6"/>
  <c r="G11" i="6"/>
  <c r="H11" i="6"/>
  <c r="I11" i="6"/>
  <c r="J11" i="6"/>
  <c r="K11" i="6"/>
  <c r="B12" i="6"/>
  <c r="C12" i="6"/>
  <c r="D12" i="6"/>
  <c r="E12" i="6"/>
  <c r="F12" i="6"/>
  <c r="G12" i="6"/>
  <c r="H12" i="6"/>
  <c r="I12" i="6"/>
  <c r="J12" i="6"/>
  <c r="K12" i="6"/>
  <c r="B13" i="6"/>
  <c r="C13" i="6"/>
  <c r="D13" i="6"/>
  <c r="E13" i="6"/>
  <c r="F13" i="6"/>
  <c r="G13" i="6"/>
  <c r="H13" i="6"/>
  <c r="I13" i="6"/>
  <c r="J13" i="6"/>
  <c r="K13" i="6"/>
  <c r="B14" i="6"/>
  <c r="C14" i="6"/>
  <c r="D14" i="6"/>
  <c r="E14" i="6"/>
  <c r="F14" i="6"/>
  <c r="G14" i="6"/>
  <c r="H14" i="6"/>
  <c r="I14" i="6"/>
  <c r="J14" i="6"/>
  <c r="K14" i="6"/>
  <c r="B15" i="6"/>
  <c r="C15" i="6"/>
  <c r="D15" i="6"/>
  <c r="E15" i="6"/>
  <c r="F15" i="6"/>
  <c r="G15" i="6"/>
  <c r="H15" i="6"/>
  <c r="I15" i="6"/>
  <c r="J15" i="6"/>
  <c r="K15" i="6"/>
  <c r="B16" i="6"/>
  <c r="C16" i="6"/>
  <c r="D16" i="6"/>
  <c r="E16" i="6"/>
  <c r="F16" i="6"/>
  <c r="G16" i="6"/>
  <c r="H16" i="6"/>
  <c r="I16" i="6"/>
  <c r="J16" i="6"/>
  <c r="K16" i="6"/>
  <c r="B17" i="6"/>
  <c r="C17" i="6"/>
  <c r="D17" i="6"/>
  <c r="E17" i="6"/>
  <c r="F17" i="6"/>
  <c r="G17" i="6"/>
  <c r="H17" i="6"/>
  <c r="I17" i="6"/>
  <c r="J17" i="6"/>
  <c r="K17" i="6"/>
  <c r="B18" i="6"/>
  <c r="C18" i="6"/>
  <c r="D18" i="6"/>
  <c r="E18" i="6"/>
  <c r="F18" i="6"/>
  <c r="G18" i="6"/>
  <c r="H18" i="6"/>
  <c r="I18" i="6"/>
  <c r="J18" i="6"/>
  <c r="K18" i="6"/>
  <c r="B19" i="6"/>
  <c r="C19" i="6"/>
  <c r="D19" i="6"/>
  <c r="E19" i="6"/>
  <c r="F19" i="6"/>
  <c r="G19" i="6"/>
  <c r="H19" i="6"/>
  <c r="I19" i="6"/>
  <c r="J19" i="6"/>
  <c r="K19" i="6"/>
  <c r="B20" i="6"/>
  <c r="C20" i="6"/>
  <c r="D20" i="6"/>
  <c r="E20" i="6"/>
  <c r="F20" i="6"/>
  <c r="G20" i="6"/>
  <c r="H20" i="6"/>
  <c r="I20" i="6"/>
  <c r="J20" i="6"/>
  <c r="K20" i="6"/>
  <c r="B21" i="6"/>
  <c r="C21" i="6"/>
  <c r="D21" i="6"/>
  <c r="E21" i="6"/>
  <c r="F21" i="6"/>
  <c r="G21" i="6"/>
  <c r="H21" i="6"/>
  <c r="I21" i="6"/>
  <c r="J21" i="6"/>
  <c r="K21" i="6"/>
  <c r="B22" i="6"/>
  <c r="C22" i="6"/>
  <c r="D22" i="6"/>
  <c r="E22" i="6"/>
  <c r="F22" i="6"/>
  <c r="G22" i="6"/>
  <c r="H22" i="6"/>
  <c r="I22" i="6"/>
  <c r="J22" i="6"/>
  <c r="K22" i="6"/>
  <c r="B23" i="6"/>
  <c r="C23" i="6"/>
  <c r="D23" i="6"/>
  <c r="E23" i="6"/>
  <c r="F23" i="6"/>
  <c r="G23" i="6"/>
  <c r="H23" i="6"/>
  <c r="I23" i="6"/>
  <c r="J23" i="6"/>
  <c r="K23" i="6"/>
  <c r="B24" i="6"/>
  <c r="C24" i="6"/>
  <c r="D24" i="6"/>
  <c r="E24" i="6"/>
  <c r="F24" i="6"/>
  <c r="G24" i="6"/>
  <c r="H24" i="6"/>
  <c r="I24" i="6"/>
  <c r="J24" i="6"/>
  <c r="K24" i="6"/>
  <c r="B25" i="6"/>
  <c r="C25" i="6"/>
  <c r="D25" i="6"/>
  <c r="E25" i="6"/>
  <c r="F25" i="6"/>
  <c r="G25" i="6"/>
  <c r="H25" i="6"/>
  <c r="I25" i="6"/>
  <c r="J25" i="6"/>
  <c r="K25" i="6"/>
  <c r="B26" i="6"/>
  <c r="C26" i="6"/>
  <c r="D26" i="6"/>
  <c r="E26" i="6"/>
  <c r="F26" i="6"/>
  <c r="G26" i="6"/>
  <c r="H26" i="6"/>
  <c r="I26" i="6"/>
  <c r="J26" i="6"/>
  <c r="K26" i="6"/>
  <c r="B27" i="6"/>
  <c r="C27" i="6"/>
  <c r="D27" i="6"/>
  <c r="E27" i="6"/>
  <c r="F27" i="6"/>
  <c r="G27" i="6"/>
  <c r="H27" i="6"/>
  <c r="I27" i="6"/>
  <c r="J27" i="6"/>
  <c r="K27" i="6"/>
  <c r="B28" i="6"/>
  <c r="C28" i="6"/>
  <c r="D28" i="6"/>
  <c r="E28" i="6"/>
  <c r="F28" i="6"/>
  <c r="G28" i="6"/>
  <c r="H28" i="6"/>
  <c r="I28" i="6"/>
  <c r="J28" i="6"/>
  <c r="K28" i="6"/>
  <c r="B29" i="6"/>
  <c r="C29" i="6"/>
  <c r="D29" i="6"/>
  <c r="E29" i="6"/>
  <c r="F29" i="6"/>
  <c r="G29" i="6"/>
  <c r="H29" i="6"/>
  <c r="I29" i="6"/>
  <c r="J29" i="6"/>
  <c r="K29" i="6"/>
  <c r="B30" i="6"/>
  <c r="C30" i="6"/>
  <c r="D30" i="6"/>
  <c r="E30" i="6"/>
  <c r="F30" i="6"/>
  <c r="G30" i="6"/>
  <c r="H30" i="6"/>
  <c r="I30" i="6"/>
  <c r="J30" i="6"/>
  <c r="K30" i="6"/>
  <c r="B31" i="6"/>
  <c r="C31" i="6"/>
  <c r="D31" i="6"/>
  <c r="E31" i="6"/>
  <c r="F31" i="6"/>
  <c r="G31" i="6"/>
  <c r="H31" i="6"/>
  <c r="I31" i="6"/>
  <c r="J31" i="6"/>
  <c r="K31" i="6"/>
  <c r="B32" i="6"/>
  <c r="C32" i="6"/>
  <c r="D32" i="6"/>
  <c r="E32" i="6"/>
  <c r="F32" i="6"/>
  <c r="G32" i="6"/>
  <c r="H32" i="6"/>
  <c r="I32" i="6"/>
  <c r="J32" i="6"/>
  <c r="K32" i="6"/>
  <c r="B33" i="6"/>
  <c r="C33" i="6"/>
  <c r="D33" i="6"/>
  <c r="E33" i="6"/>
  <c r="F33" i="6"/>
  <c r="G33" i="6"/>
  <c r="H33" i="6"/>
  <c r="I33" i="6"/>
  <c r="J33" i="6"/>
  <c r="K33" i="6"/>
  <c r="B34" i="6"/>
  <c r="C34" i="6"/>
  <c r="D34" i="6"/>
  <c r="E34" i="6"/>
  <c r="F34" i="6"/>
  <c r="G34" i="6"/>
  <c r="H34" i="6"/>
  <c r="I34" i="6"/>
  <c r="J34" i="6"/>
  <c r="K34" i="6"/>
  <c r="B35" i="6"/>
  <c r="C35" i="6"/>
  <c r="D35" i="6"/>
  <c r="E35" i="6"/>
  <c r="F35" i="6"/>
  <c r="G35" i="6"/>
  <c r="H35" i="6"/>
  <c r="I35" i="6"/>
  <c r="J35" i="6"/>
  <c r="K35" i="6"/>
  <c r="B36" i="6"/>
  <c r="C36" i="6"/>
  <c r="D36" i="6"/>
  <c r="E36" i="6"/>
  <c r="F36" i="6"/>
  <c r="G36" i="6"/>
  <c r="H36" i="6"/>
  <c r="I36" i="6"/>
  <c r="J36" i="6"/>
  <c r="K36" i="6"/>
  <c r="B37" i="6"/>
  <c r="C37" i="6"/>
  <c r="D37" i="6"/>
  <c r="E37" i="6"/>
  <c r="F37" i="6"/>
  <c r="G37" i="6"/>
  <c r="H37" i="6"/>
  <c r="I37" i="6"/>
  <c r="J37" i="6"/>
  <c r="K37" i="6"/>
  <c r="B38" i="6"/>
  <c r="C38" i="6"/>
  <c r="D38" i="6"/>
  <c r="E38" i="6"/>
  <c r="F38" i="6"/>
  <c r="G38" i="6"/>
  <c r="H38" i="6"/>
  <c r="I38" i="6"/>
  <c r="J38" i="6"/>
  <c r="K38" i="6"/>
  <c r="B39" i="6"/>
  <c r="C39" i="6"/>
  <c r="D39" i="6"/>
  <c r="E39" i="6"/>
  <c r="F39" i="6"/>
  <c r="G39" i="6"/>
  <c r="H39" i="6"/>
  <c r="I39" i="6"/>
  <c r="J39" i="6"/>
  <c r="K39" i="6"/>
  <c r="B40" i="6"/>
  <c r="C40" i="6"/>
  <c r="D40" i="6"/>
  <c r="E40" i="6"/>
  <c r="F40" i="6"/>
  <c r="G40" i="6"/>
  <c r="H40" i="6"/>
  <c r="I40" i="6"/>
  <c r="J40" i="6"/>
  <c r="K40" i="6"/>
  <c r="B41" i="6"/>
  <c r="C41" i="6"/>
  <c r="D41" i="6"/>
  <c r="E41" i="6"/>
  <c r="F41" i="6"/>
  <c r="G41" i="6"/>
  <c r="H41" i="6"/>
  <c r="I41" i="6"/>
  <c r="J41" i="6"/>
  <c r="K41" i="6"/>
  <c r="B42" i="6"/>
  <c r="C42" i="6"/>
  <c r="D42" i="6"/>
  <c r="E42" i="6"/>
  <c r="F42" i="6"/>
  <c r="G42" i="6"/>
  <c r="H42" i="6"/>
  <c r="I42" i="6"/>
  <c r="J42" i="6"/>
  <c r="K42" i="6"/>
  <c r="B43" i="6"/>
  <c r="C43" i="6"/>
  <c r="D43" i="6"/>
  <c r="E43" i="6"/>
  <c r="F43" i="6"/>
  <c r="G43" i="6"/>
  <c r="H43" i="6"/>
  <c r="I43" i="6"/>
  <c r="J43" i="6"/>
  <c r="K43" i="6"/>
  <c r="B44" i="6"/>
  <c r="C44" i="6"/>
  <c r="D44" i="6"/>
  <c r="E44" i="6"/>
  <c r="F44" i="6"/>
  <c r="G44" i="6"/>
  <c r="H44" i="6"/>
  <c r="I44" i="6"/>
  <c r="J44" i="6"/>
  <c r="K44" i="6"/>
  <c r="B45" i="6"/>
  <c r="C45" i="6"/>
  <c r="D45" i="6"/>
  <c r="E45" i="6"/>
  <c r="F45" i="6"/>
  <c r="G45" i="6"/>
  <c r="H45" i="6"/>
  <c r="I45" i="6"/>
  <c r="J45" i="6"/>
  <c r="K45" i="6"/>
  <c r="B46" i="6"/>
  <c r="C46" i="6"/>
  <c r="D46" i="6"/>
  <c r="E46" i="6"/>
  <c r="F46" i="6"/>
  <c r="G46" i="6"/>
  <c r="H46" i="6"/>
  <c r="I46" i="6"/>
  <c r="J46" i="6"/>
  <c r="K46" i="6"/>
  <c r="B47" i="6"/>
  <c r="C47" i="6"/>
  <c r="D47" i="6"/>
  <c r="E47" i="6"/>
  <c r="F47" i="6"/>
  <c r="G47" i="6"/>
  <c r="H47" i="6"/>
  <c r="I47" i="6"/>
  <c r="J47" i="6"/>
  <c r="K47" i="6"/>
  <c r="B48" i="6"/>
  <c r="C48" i="6"/>
  <c r="D48" i="6"/>
  <c r="E48" i="6"/>
  <c r="F48" i="6"/>
  <c r="G48" i="6"/>
  <c r="H48" i="6"/>
  <c r="I48" i="6"/>
  <c r="J48" i="6"/>
  <c r="K48" i="6"/>
  <c r="B49" i="6"/>
  <c r="C49" i="6"/>
  <c r="D49" i="6"/>
  <c r="E49" i="6"/>
  <c r="F49" i="6"/>
  <c r="G49" i="6"/>
  <c r="H49" i="6"/>
  <c r="I49" i="6"/>
  <c r="J49" i="6"/>
  <c r="K49" i="6"/>
  <c r="B50" i="6"/>
  <c r="C50" i="6"/>
  <c r="D50" i="6"/>
  <c r="E50" i="6"/>
  <c r="F50" i="6"/>
  <c r="G50" i="6"/>
  <c r="H50" i="6"/>
  <c r="I50" i="6"/>
  <c r="J50" i="6"/>
  <c r="K50" i="6"/>
  <c r="B51" i="6"/>
  <c r="C51" i="6"/>
  <c r="D51" i="6"/>
  <c r="E51" i="6"/>
  <c r="F51" i="6"/>
  <c r="G51" i="6"/>
  <c r="H51" i="6"/>
  <c r="I51" i="6"/>
  <c r="J51" i="6"/>
  <c r="K51" i="6"/>
  <c r="B52" i="6"/>
  <c r="C52" i="6"/>
  <c r="D52" i="6"/>
  <c r="E52" i="6"/>
  <c r="F52" i="6"/>
  <c r="G52" i="6"/>
  <c r="H52" i="6"/>
  <c r="I52" i="6"/>
  <c r="J52" i="6"/>
  <c r="K52" i="6"/>
  <c r="B53" i="6"/>
  <c r="C53" i="6"/>
  <c r="D53" i="6"/>
  <c r="E53" i="6"/>
  <c r="F53" i="6"/>
  <c r="G53" i="6"/>
  <c r="H53" i="6"/>
  <c r="I53" i="6"/>
  <c r="J53" i="6"/>
  <c r="K53" i="6"/>
  <c r="B54" i="6"/>
  <c r="C54" i="6"/>
  <c r="D54" i="6"/>
  <c r="E54" i="6"/>
  <c r="F54" i="6"/>
  <c r="G54" i="6"/>
  <c r="H54" i="6"/>
  <c r="I54" i="6"/>
  <c r="J54" i="6"/>
  <c r="K54" i="6"/>
  <c r="B55" i="6"/>
  <c r="C55" i="6"/>
  <c r="D55" i="6"/>
  <c r="E55" i="6"/>
  <c r="F55" i="6"/>
  <c r="G55" i="6"/>
  <c r="H55" i="6"/>
  <c r="I55" i="6"/>
  <c r="J55" i="6"/>
  <c r="K55" i="6"/>
  <c r="B56" i="6"/>
  <c r="C56" i="6"/>
  <c r="D56" i="6"/>
  <c r="E56" i="6"/>
  <c r="F56" i="6"/>
  <c r="G56" i="6"/>
  <c r="H56" i="6"/>
  <c r="I56" i="6"/>
  <c r="J56" i="6"/>
  <c r="K56" i="6"/>
  <c r="B57" i="6"/>
  <c r="C57" i="6"/>
  <c r="D57" i="6"/>
  <c r="E57" i="6"/>
  <c r="F57" i="6"/>
  <c r="G57" i="6"/>
  <c r="H57" i="6"/>
  <c r="I57" i="6"/>
  <c r="J57" i="6"/>
  <c r="K57" i="6"/>
  <c r="B58" i="6"/>
  <c r="C58" i="6"/>
  <c r="D58" i="6"/>
  <c r="E58" i="6"/>
  <c r="F58" i="6"/>
  <c r="G58" i="6"/>
  <c r="H58" i="6"/>
  <c r="I58" i="6"/>
  <c r="J58" i="6"/>
  <c r="K58" i="6"/>
  <c r="B59" i="6"/>
  <c r="C59" i="6"/>
  <c r="D59" i="6"/>
  <c r="E59" i="6"/>
  <c r="F59" i="6"/>
  <c r="G59" i="6"/>
  <c r="H59" i="6"/>
  <c r="I59" i="6"/>
  <c r="J59" i="6"/>
  <c r="K59" i="6"/>
  <c r="B60" i="6"/>
  <c r="C60" i="6"/>
  <c r="D60" i="6"/>
  <c r="E60" i="6"/>
  <c r="F60" i="6"/>
  <c r="G60" i="6"/>
  <c r="H60" i="6"/>
  <c r="I60" i="6"/>
  <c r="J60" i="6"/>
  <c r="K60" i="6"/>
  <c r="B61" i="6"/>
  <c r="C61" i="6"/>
  <c r="D61" i="6"/>
  <c r="E61" i="6"/>
  <c r="F61" i="6"/>
  <c r="G61" i="6"/>
  <c r="H61" i="6"/>
  <c r="I61" i="6"/>
  <c r="J61" i="6"/>
  <c r="K61" i="6"/>
  <c r="B62" i="6"/>
  <c r="C62" i="6"/>
  <c r="D62" i="6"/>
  <c r="E62" i="6"/>
  <c r="F62" i="6"/>
  <c r="G62" i="6"/>
  <c r="H62" i="6"/>
  <c r="I62" i="6"/>
  <c r="J62" i="6"/>
  <c r="K62" i="6"/>
  <c r="B63" i="6"/>
  <c r="C63" i="6"/>
  <c r="D63" i="6"/>
  <c r="E63" i="6"/>
  <c r="F63" i="6"/>
  <c r="G63" i="6"/>
  <c r="H63" i="6"/>
  <c r="I63" i="6"/>
  <c r="J63" i="6"/>
  <c r="K63" i="6"/>
  <c r="B64" i="6"/>
  <c r="C64" i="6"/>
  <c r="D64" i="6"/>
  <c r="E64" i="6"/>
  <c r="F64" i="6"/>
  <c r="G64" i="6"/>
  <c r="H64" i="6"/>
  <c r="I64" i="6"/>
  <c r="J64" i="6"/>
  <c r="K64" i="6"/>
  <c r="B65" i="6"/>
  <c r="C65" i="6"/>
  <c r="D65" i="6"/>
  <c r="E65" i="6"/>
  <c r="F65" i="6"/>
  <c r="G65" i="6"/>
  <c r="H65" i="6"/>
  <c r="I65" i="6"/>
  <c r="J65" i="6"/>
  <c r="K65" i="6"/>
  <c r="B66" i="6"/>
  <c r="C66" i="6"/>
  <c r="D66" i="6"/>
  <c r="E66" i="6"/>
  <c r="F66" i="6"/>
  <c r="G66" i="6"/>
  <c r="H66" i="6"/>
  <c r="I66" i="6"/>
  <c r="J66" i="6"/>
  <c r="K66" i="6"/>
  <c r="B67" i="6"/>
  <c r="C67" i="6"/>
  <c r="D67" i="6"/>
  <c r="E67" i="6"/>
  <c r="F67" i="6"/>
  <c r="G67" i="6"/>
  <c r="H67" i="6"/>
  <c r="I67" i="6"/>
  <c r="J67" i="6"/>
  <c r="K67" i="6"/>
  <c r="B68" i="6"/>
  <c r="C68" i="6"/>
  <c r="D68" i="6"/>
  <c r="E68" i="6"/>
  <c r="F68" i="6"/>
  <c r="G68" i="6"/>
  <c r="H68" i="6"/>
  <c r="I68" i="6"/>
  <c r="J68" i="6"/>
  <c r="K68" i="6"/>
  <c r="B69" i="6"/>
  <c r="C69" i="6"/>
  <c r="D69" i="6"/>
  <c r="E69" i="6"/>
  <c r="F69" i="6"/>
  <c r="G69" i="6"/>
  <c r="H69" i="6"/>
  <c r="I69" i="6"/>
  <c r="J69" i="6"/>
  <c r="K69" i="6"/>
  <c r="B70" i="6"/>
  <c r="C70" i="6"/>
  <c r="D70" i="6"/>
  <c r="E70" i="6"/>
  <c r="F70" i="6"/>
  <c r="G70" i="6"/>
  <c r="H70" i="6"/>
  <c r="I70" i="6"/>
  <c r="J70" i="6"/>
  <c r="K70" i="6"/>
  <c r="B71" i="6"/>
  <c r="C71" i="6"/>
  <c r="D71" i="6"/>
  <c r="E71" i="6"/>
  <c r="F71" i="6"/>
  <c r="G71" i="6"/>
  <c r="H71" i="6"/>
  <c r="I71" i="6"/>
  <c r="J71" i="6"/>
  <c r="K71" i="6"/>
  <c r="B72" i="6"/>
  <c r="C72" i="6"/>
  <c r="D72" i="6"/>
  <c r="E72" i="6"/>
  <c r="F72" i="6"/>
  <c r="G72" i="6"/>
  <c r="H72" i="6"/>
  <c r="I72" i="6"/>
  <c r="J72" i="6"/>
  <c r="K72" i="6"/>
  <c r="B73" i="6"/>
  <c r="C73" i="6"/>
  <c r="D73" i="6"/>
  <c r="E73" i="6"/>
  <c r="F73" i="6"/>
  <c r="G73" i="6"/>
  <c r="H73" i="6"/>
  <c r="I73" i="6"/>
  <c r="J73" i="6"/>
  <c r="K73" i="6"/>
  <c r="B74" i="6"/>
  <c r="C74" i="6"/>
  <c r="D74" i="6"/>
  <c r="E74" i="6"/>
  <c r="F74" i="6"/>
  <c r="G74" i="6"/>
  <c r="H74" i="6"/>
  <c r="I74" i="6"/>
  <c r="J74" i="6"/>
  <c r="K74" i="6"/>
  <c r="B75" i="6"/>
  <c r="C75" i="6"/>
  <c r="D75" i="6"/>
  <c r="E75" i="6"/>
  <c r="F75" i="6"/>
  <c r="G75" i="6"/>
  <c r="H75" i="6"/>
  <c r="I75" i="6"/>
  <c r="J75" i="6"/>
  <c r="K75" i="6"/>
  <c r="B76" i="6"/>
  <c r="C76" i="6"/>
  <c r="D76" i="6"/>
  <c r="E76" i="6"/>
  <c r="F76" i="6"/>
  <c r="G76" i="6"/>
  <c r="H76" i="6"/>
  <c r="I76" i="6"/>
  <c r="J76" i="6"/>
  <c r="K76" i="6"/>
  <c r="B77" i="6"/>
  <c r="C77" i="6"/>
  <c r="D77" i="6"/>
  <c r="E77" i="6"/>
  <c r="F77" i="6"/>
  <c r="G77" i="6"/>
  <c r="H77" i="6"/>
  <c r="I77" i="6"/>
  <c r="J77" i="6"/>
  <c r="K77" i="6"/>
  <c r="B78" i="6"/>
  <c r="C78" i="6"/>
  <c r="D78" i="6"/>
  <c r="E78" i="6"/>
  <c r="F78" i="6"/>
  <c r="G78" i="6"/>
  <c r="H78" i="6"/>
  <c r="I78" i="6"/>
  <c r="J78" i="6"/>
  <c r="K78" i="6"/>
  <c r="B79" i="6"/>
  <c r="C79" i="6"/>
  <c r="D79" i="6"/>
  <c r="E79" i="6"/>
  <c r="F79" i="6"/>
  <c r="G79" i="6"/>
  <c r="H79" i="6"/>
  <c r="I79" i="6"/>
  <c r="J79" i="6"/>
  <c r="K79" i="6"/>
  <c r="B80" i="6"/>
  <c r="C80" i="6"/>
  <c r="D80" i="6"/>
  <c r="E80" i="6"/>
  <c r="F80" i="6"/>
  <c r="G80" i="6"/>
  <c r="H80" i="6"/>
  <c r="I80" i="6"/>
  <c r="J80" i="6"/>
  <c r="K80" i="6"/>
  <c r="B81" i="6"/>
  <c r="C81" i="6"/>
  <c r="D81" i="6"/>
  <c r="E81" i="6"/>
  <c r="F81" i="6"/>
  <c r="G81" i="6"/>
  <c r="H81" i="6"/>
  <c r="I81" i="6"/>
  <c r="J81" i="6"/>
  <c r="K81" i="6"/>
  <c r="B82" i="6"/>
  <c r="C82" i="6"/>
  <c r="D82" i="6"/>
  <c r="E82" i="6"/>
  <c r="F82" i="6"/>
  <c r="G82" i="6"/>
  <c r="H82" i="6"/>
  <c r="I82" i="6"/>
  <c r="J82" i="6"/>
  <c r="K82" i="6"/>
  <c r="B83" i="6"/>
  <c r="C83" i="6"/>
  <c r="D83" i="6"/>
  <c r="E83" i="6"/>
  <c r="F83" i="6"/>
  <c r="G83" i="6"/>
  <c r="H83" i="6"/>
  <c r="I83" i="6"/>
  <c r="J83" i="6"/>
  <c r="K83" i="6"/>
  <c r="B84" i="6"/>
  <c r="C84" i="6"/>
  <c r="D84" i="6"/>
  <c r="E84" i="6"/>
  <c r="F84" i="6"/>
  <c r="G84" i="6"/>
  <c r="H84" i="6"/>
  <c r="I84" i="6"/>
  <c r="J84" i="6"/>
  <c r="K84" i="6"/>
  <c r="B85" i="6"/>
  <c r="C85" i="6"/>
  <c r="D85" i="6"/>
  <c r="E85" i="6"/>
  <c r="F85" i="6"/>
  <c r="G85" i="6"/>
  <c r="H85" i="6"/>
  <c r="I85" i="6"/>
  <c r="J85" i="6"/>
  <c r="K85" i="6"/>
  <c r="B86" i="6"/>
  <c r="C86" i="6"/>
  <c r="D86" i="6"/>
  <c r="E86" i="6"/>
  <c r="F86" i="6"/>
  <c r="G86" i="6"/>
  <c r="H86" i="6"/>
  <c r="I86" i="6"/>
  <c r="J86" i="6"/>
  <c r="K86" i="6"/>
  <c r="B87" i="6"/>
  <c r="C87" i="6"/>
  <c r="D87" i="6"/>
  <c r="E87" i="6"/>
  <c r="F87" i="6"/>
  <c r="G87" i="6"/>
  <c r="H87" i="6"/>
  <c r="I87" i="6"/>
  <c r="J87" i="6"/>
  <c r="K87" i="6"/>
  <c r="B88" i="6"/>
  <c r="C88" i="6"/>
  <c r="D88" i="6"/>
  <c r="E88" i="6"/>
  <c r="F88" i="6"/>
  <c r="G88" i="6"/>
  <c r="H88" i="6"/>
  <c r="I88" i="6"/>
  <c r="J88" i="6"/>
  <c r="K88" i="6"/>
  <c r="B89" i="6"/>
  <c r="C89" i="6"/>
  <c r="D89" i="6"/>
  <c r="E89" i="6"/>
  <c r="F89" i="6"/>
  <c r="G89" i="6"/>
  <c r="H89" i="6"/>
  <c r="I89" i="6"/>
  <c r="J89" i="6"/>
  <c r="K89" i="6"/>
  <c r="B90" i="6"/>
  <c r="C90" i="6"/>
  <c r="D90" i="6"/>
  <c r="E90" i="6"/>
  <c r="F90" i="6"/>
  <c r="G90" i="6"/>
  <c r="H90" i="6"/>
  <c r="I90" i="6"/>
  <c r="J90" i="6"/>
  <c r="K90" i="6"/>
  <c r="B91" i="6"/>
  <c r="C91" i="6"/>
  <c r="D91" i="6"/>
  <c r="E91" i="6"/>
  <c r="F91" i="6"/>
  <c r="G91" i="6"/>
  <c r="H91" i="6"/>
  <c r="I91" i="6"/>
  <c r="J91" i="6"/>
  <c r="K91" i="6"/>
  <c r="B92" i="6"/>
  <c r="C92" i="6"/>
  <c r="D92" i="6"/>
  <c r="E92" i="6"/>
  <c r="F92" i="6"/>
  <c r="G92" i="6"/>
  <c r="H92" i="6"/>
  <c r="I92" i="6"/>
  <c r="J92" i="6"/>
  <c r="K92" i="6"/>
  <c r="B93" i="6"/>
  <c r="C93" i="6"/>
  <c r="D93" i="6"/>
  <c r="E93" i="6"/>
  <c r="F93" i="6"/>
  <c r="G93" i="6"/>
  <c r="H93" i="6"/>
  <c r="I93" i="6"/>
  <c r="J93" i="6"/>
  <c r="K93" i="6"/>
  <c r="B94" i="6"/>
  <c r="C94" i="6"/>
  <c r="D94" i="6"/>
  <c r="E94" i="6"/>
  <c r="F94" i="6"/>
  <c r="G94" i="6"/>
  <c r="H94" i="6"/>
  <c r="I94" i="6"/>
  <c r="J94" i="6"/>
  <c r="K94" i="6"/>
  <c r="B95" i="6"/>
  <c r="C95" i="6"/>
  <c r="D95" i="6"/>
  <c r="E95" i="6"/>
  <c r="F95" i="6"/>
  <c r="G95" i="6"/>
  <c r="H95" i="6"/>
  <c r="I95" i="6"/>
  <c r="J95" i="6"/>
  <c r="K95" i="6"/>
  <c r="B96" i="6"/>
  <c r="C96" i="6"/>
  <c r="D96" i="6"/>
  <c r="E96" i="6"/>
  <c r="F96" i="6"/>
  <c r="G96" i="6"/>
  <c r="H96" i="6"/>
  <c r="I96" i="6"/>
  <c r="J96" i="6"/>
  <c r="K96" i="6"/>
  <c r="B97" i="6"/>
  <c r="C97" i="6"/>
  <c r="D97" i="6"/>
  <c r="E97" i="6"/>
  <c r="F97" i="6"/>
  <c r="G97" i="6"/>
  <c r="H97" i="6"/>
  <c r="I97" i="6"/>
  <c r="J97" i="6"/>
  <c r="K97" i="6"/>
  <c r="B98" i="6"/>
  <c r="C98" i="6"/>
  <c r="D98" i="6"/>
  <c r="E98" i="6"/>
  <c r="F98" i="6"/>
  <c r="G98" i="6"/>
  <c r="H98" i="6"/>
  <c r="I98" i="6"/>
  <c r="J98" i="6"/>
  <c r="K98" i="6"/>
  <c r="B99" i="6"/>
  <c r="C99" i="6"/>
  <c r="D99" i="6"/>
  <c r="E99" i="6"/>
  <c r="F99" i="6"/>
  <c r="G99" i="6"/>
  <c r="H99" i="6"/>
  <c r="I99" i="6"/>
  <c r="J99" i="6"/>
  <c r="K99" i="6"/>
  <c r="B100" i="6"/>
  <c r="C100" i="6"/>
  <c r="D100" i="6"/>
  <c r="E100" i="6"/>
  <c r="F100" i="6"/>
  <c r="G100" i="6"/>
  <c r="H100" i="6"/>
  <c r="I100" i="6"/>
  <c r="J100" i="6"/>
  <c r="K100" i="6"/>
  <c r="B101" i="6"/>
  <c r="C101" i="6"/>
  <c r="D101" i="6"/>
  <c r="E101" i="6"/>
  <c r="F101" i="6"/>
  <c r="G101" i="6"/>
  <c r="H101" i="6"/>
  <c r="I101" i="6"/>
  <c r="J101" i="6"/>
  <c r="K101" i="6"/>
  <c r="B102" i="6"/>
  <c r="C102" i="6"/>
  <c r="D102" i="6"/>
  <c r="E102" i="6"/>
  <c r="F102" i="6"/>
  <c r="G102" i="6"/>
  <c r="H102" i="6"/>
  <c r="I102" i="6"/>
  <c r="J102" i="6"/>
  <c r="K102" i="6"/>
  <c r="B103" i="6"/>
  <c r="C103" i="6"/>
  <c r="D103" i="6"/>
  <c r="E103" i="6"/>
  <c r="F103" i="6"/>
  <c r="G103" i="6"/>
  <c r="H103" i="6"/>
  <c r="I103" i="6"/>
  <c r="J103" i="6"/>
  <c r="K103" i="6"/>
  <c r="B104" i="6"/>
  <c r="C104" i="6"/>
  <c r="D104" i="6"/>
  <c r="E104" i="6"/>
  <c r="F104" i="6"/>
  <c r="G104" i="6"/>
  <c r="H104" i="6"/>
  <c r="I104" i="6"/>
  <c r="J104" i="6"/>
  <c r="K104" i="6"/>
  <c r="B105" i="6"/>
  <c r="C105" i="6"/>
  <c r="D105" i="6"/>
  <c r="E105" i="6"/>
  <c r="F105" i="6"/>
  <c r="G105" i="6"/>
  <c r="H105" i="6"/>
  <c r="I105" i="6"/>
  <c r="J105" i="6"/>
  <c r="K105" i="6"/>
  <c r="B106" i="6"/>
  <c r="C106" i="6"/>
  <c r="D106" i="6"/>
  <c r="E106" i="6"/>
  <c r="F106" i="6"/>
  <c r="G106" i="6"/>
  <c r="H106" i="6"/>
  <c r="I106" i="6"/>
  <c r="J106" i="6"/>
  <c r="K106" i="6"/>
  <c r="B107" i="6"/>
  <c r="C107" i="6"/>
  <c r="D107" i="6"/>
  <c r="E107" i="6"/>
  <c r="F107" i="6"/>
  <c r="G107" i="6"/>
  <c r="H107" i="6"/>
  <c r="I107" i="6"/>
  <c r="J107" i="6"/>
  <c r="K107" i="6"/>
  <c r="B108" i="6"/>
  <c r="C108" i="6"/>
  <c r="D108" i="6"/>
  <c r="E108" i="6"/>
  <c r="F108" i="6"/>
  <c r="G108" i="6"/>
  <c r="H108" i="6"/>
  <c r="I108" i="6"/>
  <c r="J108" i="6"/>
  <c r="K108" i="6"/>
  <c r="B109" i="6"/>
  <c r="C109" i="6"/>
  <c r="D109" i="6"/>
  <c r="E109" i="6"/>
  <c r="F109" i="6"/>
  <c r="G109" i="6"/>
  <c r="H109" i="6"/>
  <c r="I109" i="6"/>
  <c r="J109" i="6"/>
  <c r="K109" i="6"/>
  <c r="B110" i="6"/>
  <c r="C110" i="6"/>
  <c r="D110" i="6"/>
  <c r="E110" i="6"/>
  <c r="F110" i="6"/>
  <c r="G110" i="6"/>
  <c r="H110" i="6"/>
  <c r="I110" i="6"/>
  <c r="J110" i="6"/>
  <c r="K110" i="6"/>
  <c r="B111" i="6"/>
  <c r="C111" i="6"/>
  <c r="D111" i="6"/>
  <c r="E111" i="6"/>
  <c r="F111" i="6"/>
  <c r="G111" i="6"/>
  <c r="H111" i="6"/>
  <c r="I111" i="6"/>
  <c r="J111" i="6"/>
  <c r="K111" i="6"/>
  <c r="B112" i="6"/>
  <c r="C112" i="6"/>
  <c r="D112" i="6"/>
  <c r="E112" i="6"/>
  <c r="F112" i="6"/>
  <c r="G112" i="6"/>
  <c r="H112" i="6"/>
  <c r="I112" i="6"/>
  <c r="J112" i="6"/>
  <c r="K112" i="6"/>
  <c r="B113" i="6"/>
  <c r="C113" i="6"/>
  <c r="D113" i="6"/>
  <c r="E113" i="6"/>
  <c r="F113" i="6"/>
  <c r="G113" i="6"/>
  <c r="H113" i="6"/>
  <c r="I113" i="6"/>
  <c r="J113" i="6"/>
  <c r="K113" i="6"/>
  <c r="B114" i="6"/>
  <c r="C114" i="6"/>
  <c r="D114" i="6"/>
  <c r="E114" i="6"/>
  <c r="F114" i="6"/>
  <c r="G114" i="6"/>
  <c r="H114" i="6"/>
  <c r="I114" i="6"/>
  <c r="J114" i="6"/>
  <c r="K114" i="6"/>
  <c r="B115" i="6"/>
  <c r="C115" i="6"/>
  <c r="D115" i="6"/>
  <c r="E115" i="6"/>
  <c r="F115" i="6"/>
  <c r="G115" i="6"/>
  <c r="H115" i="6"/>
  <c r="I115" i="6"/>
  <c r="J115" i="6"/>
  <c r="K115" i="6"/>
  <c r="B116" i="6"/>
  <c r="C116" i="6"/>
  <c r="D116" i="6"/>
  <c r="E116" i="6"/>
  <c r="F116" i="6"/>
  <c r="G116" i="6"/>
  <c r="H116" i="6"/>
  <c r="I116" i="6"/>
  <c r="J116" i="6"/>
  <c r="K116" i="6"/>
  <c r="B117" i="6"/>
  <c r="C117" i="6"/>
  <c r="D117" i="6"/>
  <c r="E117" i="6"/>
  <c r="F117" i="6"/>
  <c r="G117" i="6"/>
  <c r="H117" i="6"/>
  <c r="I117" i="6"/>
  <c r="J117" i="6"/>
  <c r="K117" i="6"/>
  <c r="B118" i="6"/>
  <c r="C118" i="6"/>
  <c r="D118" i="6"/>
  <c r="E118" i="6"/>
  <c r="F118" i="6"/>
  <c r="G118" i="6"/>
  <c r="H118" i="6"/>
  <c r="I118" i="6"/>
  <c r="J118" i="6"/>
  <c r="K118" i="6"/>
  <c r="B119" i="6"/>
  <c r="C119" i="6"/>
  <c r="D119" i="6"/>
  <c r="E119" i="6"/>
  <c r="F119" i="6"/>
  <c r="G119" i="6"/>
  <c r="H119" i="6"/>
  <c r="I119" i="6"/>
  <c r="J119" i="6"/>
  <c r="K119" i="6"/>
  <c r="B120" i="6"/>
  <c r="C120" i="6"/>
  <c r="D120" i="6"/>
  <c r="E120" i="6"/>
  <c r="F120" i="6"/>
  <c r="G120" i="6"/>
  <c r="H120" i="6"/>
  <c r="I120" i="6"/>
  <c r="J120" i="6"/>
  <c r="K120" i="6"/>
  <c r="B121" i="6"/>
  <c r="C121" i="6"/>
  <c r="D121" i="6"/>
  <c r="E121" i="6"/>
  <c r="F121" i="6"/>
  <c r="G121" i="6"/>
  <c r="H121" i="6"/>
  <c r="I121" i="6"/>
  <c r="J121" i="6"/>
  <c r="K121" i="6"/>
  <c r="B122" i="6"/>
  <c r="C122" i="6"/>
  <c r="D122" i="6"/>
  <c r="E122" i="6"/>
  <c r="F122" i="6"/>
  <c r="G122" i="6"/>
  <c r="H122" i="6"/>
  <c r="I122" i="6"/>
  <c r="J122" i="6"/>
  <c r="K122" i="6"/>
  <c r="B123" i="6"/>
  <c r="C123" i="6"/>
  <c r="D123" i="6"/>
  <c r="E123" i="6"/>
  <c r="F123" i="6"/>
  <c r="G123" i="6"/>
  <c r="H123" i="6"/>
  <c r="I123" i="6"/>
  <c r="J123" i="6"/>
  <c r="K123" i="6"/>
  <c r="B124" i="6"/>
  <c r="C124" i="6"/>
  <c r="D124" i="6"/>
  <c r="E124" i="6"/>
  <c r="F124" i="6"/>
  <c r="G124" i="6"/>
  <c r="H124" i="6"/>
  <c r="I124" i="6"/>
  <c r="J124" i="6"/>
  <c r="K124" i="6"/>
  <c r="B125" i="6"/>
  <c r="C125" i="6"/>
  <c r="D125" i="6"/>
  <c r="E125" i="6"/>
  <c r="F125" i="6"/>
  <c r="G125" i="6"/>
  <c r="H125" i="6"/>
  <c r="I125" i="6"/>
  <c r="J125" i="6"/>
  <c r="K125" i="6"/>
  <c r="B126" i="6"/>
  <c r="C126" i="6"/>
  <c r="D126" i="6"/>
  <c r="E126" i="6"/>
  <c r="F126" i="6"/>
  <c r="G126" i="6"/>
  <c r="H126" i="6"/>
  <c r="I126" i="6"/>
  <c r="J126" i="6"/>
  <c r="K126" i="6"/>
  <c r="B127" i="6"/>
  <c r="C127" i="6"/>
  <c r="D127" i="6"/>
  <c r="E127" i="6"/>
  <c r="F127" i="6"/>
  <c r="G127" i="6"/>
  <c r="H127" i="6"/>
  <c r="I127" i="6"/>
  <c r="J127" i="6"/>
  <c r="K127" i="6"/>
  <c r="B128" i="6"/>
  <c r="C128" i="6"/>
  <c r="D128" i="6"/>
  <c r="E128" i="6"/>
  <c r="F128" i="6"/>
  <c r="G128" i="6"/>
  <c r="H128" i="6"/>
  <c r="I128" i="6"/>
  <c r="J128" i="6"/>
  <c r="K128" i="6"/>
  <c r="B129" i="6"/>
  <c r="C129" i="6"/>
  <c r="D129" i="6"/>
  <c r="E129" i="6"/>
  <c r="F129" i="6"/>
  <c r="G129" i="6"/>
  <c r="H129" i="6"/>
  <c r="I129" i="6"/>
  <c r="J129" i="6"/>
  <c r="K129" i="6"/>
  <c r="B130" i="6"/>
  <c r="C130" i="6"/>
  <c r="D130" i="6"/>
  <c r="E130" i="6"/>
  <c r="F130" i="6"/>
  <c r="G130" i="6"/>
  <c r="H130" i="6"/>
  <c r="I130" i="6"/>
  <c r="J130" i="6"/>
  <c r="K130" i="6"/>
  <c r="B131" i="6"/>
  <c r="C131" i="6"/>
  <c r="D131" i="6"/>
  <c r="E131" i="6"/>
  <c r="F131" i="6"/>
  <c r="G131" i="6"/>
  <c r="H131" i="6"/>
  <c r="I131" i="6"/>
  <c r="J131" i="6"/>
  <c r="K131" i="6"/>
  <c r="B132" i="6"/>
  <c r="C132" i="6"/>
  <c r="D132" i="6"/>
  <c r="E132" i="6"/>
  <c r="F132" i="6"/>
  <c r="G132" i="6"/>
  <c r="H132" i="6"/>
  <c r="I132" i="6"/>
  <c r="J132" i="6"/>
  <c r="K132" i="6"/>
  <c r="B133" i="6"/>
  <c r="C133" i="6"/>
  <c r="D133" i="6"/>
  <c r="E133" i="6"/>
  <c r="F133" i="6"/>
  <c r="G133" i="6"/>
  <c r="H133" i="6"/>
  <c r="I133" i="6"/>
  <c r="J133" i="6"/>
  <c r="K133" i="6"/>
  <c r="B134" i="6"/>
  <c r="C134" i="6"/>
  <c r="D134" i="6"/>
  <c r="E134" i="6"/>
  <c r="F134" i="6"/>
  <c r="G134" i="6"/>
  <c r="H134" i="6"/>
  <c r="I134" i="6"/>
  <c r="J134" i="6"/>
  <c r="K134" i="6"/>
  <c r="B135" i="6"/>
  <c r="C135" i="6"/>
  <c r="D135" i="6"/>
  <c r="E135" i="6"/>
  <c r="F135" i="6"/>
  <c r="G135" i="6"/>
  <c r="H135" i="6"/>
  <c r="I135" i="6"/>
  <c r="J135" i="6"/>
  <c r="K135" i="6"/>
  <c r="B136" i="6"/>
  <c r="C136" i="6"/>
  <c r="D136" i="6"/>
  <c r="E136" i="6"/>
  <c r="F136" i="6"/>
  <c r="G136" i="6"/>
  <c r="H136" i="6"/>
  <c r="I136" i="6"/>
  <c r="J136" i="6"/>
  <c r="K136" i="6"/>
  <c r="B137" i="6"/>
  <c r="C137" i="6"/>
  <c r="D137" i="6"/>
  <c r="E137" i="6"/>
  <c r="F137" i="6"/>
  <c r="G137" i="6"/>
  <c r="H137" i="6"/>
  <c r="I137" i="6"/>
  <c r="J137" i="6"/>
  <c r="K137" i="6"/>
  <c r="B138" i="6"/>
  <c r="C138" i="6"/>
  <c r="D138" i="6"/>
  <c r="E138" i="6"/>
  <c r="F138" i="6"/>
  <c r="G138" i="6"/>
  <c r="H138" i="6"/>
  <c r="I138" i="6"/>
  <c r="J138" i="6"/>
  <c r="K138" i="6"/>
  <c r="B139" i="6"/>
  <c r="C139" i="6"/>
  <c r="D139" i="6"/>
  <c r="E139" i="6"/>
  <c r="F139" i="6"/>
  <c r="G139" i="6"/>
  <c r="H139" i="6"/>
  <c r="I139" i="6"/>
  <c r="J139" i="6"/>
  <c r="K139" i="6"/>
  <c r="B140" i="6"/>
  <c r="C140" i="6"/>
  <c r="D140" i="6"/>
  <c r="E140" i="6"/>
  <c r="F140" i="6"/>
  <c r="G140" i="6"/>
  <c r="H140" i="6"/>
  <c r="I140" i="6"/>
  <c r="J140" i="6"/>
  <c r="K140" i="6"/>
  <c r="B141" i="6"/>
  <c r="C141" i="6"/>
  <c r="D141" i="6"/>
  <c r="E141" i="6"/>
  <c r="F141" i="6"/>
  <c r="G141" i="6"/>
  <c r="H141" i="6"/>
  <c r="I141" i="6"/>
  <c r="J141" i="6"/>
  <c r="K141" i="6"/>
  <c r="B142" i="6"/>
  <c r="C142" i="6"/>
  <c r="D142" i="6"/>
  <c r="E142" i="6"/>
  <c r="F142" i="6"/>
  <c r="G142" i="6"/>
  <c r="H142" i="6"/>
  <c r="I142" i="6"/>
  <c r="J142" i="6"/>
  <c r="K142" i="6"/>
  <c r="B143" i="6"/>
  <c r="C143" i="6"/>
  <c r="D143" i="6"/>
  <c r="E143" i="6"/>
  <c r="F143" i="6"/>
  <c r="G143" i="6"/>
  <c r="H143" i="6"/>
  <c r="I143" i="6"/>
  <c r="J143" i="6"/>
  <c r="K143" i="6"/>
  <c r="B144" i="6"/>
  <c r="C144" i="6"/>
  <c r="D144" i="6"/>
  <c r="E144" i="6"/>
  <c r="F144" i="6"/>
  <c r="G144" i="6"/>
  <c r="H144" i="6"/>
  <c r="I144" i="6"/>
  <c r="J144" i="6"/>
  <c r="K144" i="6"/>
  <c r="B145" i="6"/>
  <c r="C145" i="6"/>
  <c r="D145" i="6"/>
  <c r="E145" i="6"/>
  <c r="F145" i="6"/>
  <c r="G145" i="6"/>
  <c r="H145" i="6"/>
  <c r="I145" i="6"/>
  <c r="J145" i="6"/>
  <c r="K145" i="6"/>
  <c r="B146" i="6"/>
  <c r="C146" i="6"/>
  <c r="D146" i="6"/>
  <c r="E146" i="6"/>
  <c r="F146" i="6"/>
  <c r="G146" i="6"/>
  <c r="H146" i="6"/>
  <c r="I146" i="6"/>
  <c r="J146" i="6"/>
  <c r="K146" i="6"/>
  <c r="B147" i="6"/>
  <c r="C147" i="6"/>
  <c r="D147" i="6"/>
  <c r="E147" i="6"/>
  <c r="F147" i="6"/>
  <c r="G147" i="6"/>
  <c r="H147" i="6"/>
  <c r="I147" i="6"/>
  <c r="J147" i="6"/>
  <c r="K147" i="6"/>
  <c r="B148" i="6"/>
  <c r="C148" i="6"/>
  <c r="D148" i="6"/>
  <c r="E148" i="6"/>
  <c r="F148" i="6"/>
  <c r="G148" i="6"/>
  <c r="H148" i="6"/>
  <c r="I148" i="6"/>
  <c r="J148" i="6"/>
  <c r="K148" i="6"/>
  <c r="B149" i="6"/>
  <c r="C149" i="6"/>
  <c r="D149" i="6"/>
  <c r="E149" i="6"/>
  <c r="F149" i="6"/>
  <c r="G149" i="6"/>
  <c r="H149" i="6"/>
  <c r="I149" i="6"/>
  <c r="J149" i="6"/>
  <c r="K149" i="6"/>
  <c r="B150" i="6"/>
  <c r="C150" i="6"/>
  <c r="D150" i="6"/>
  <c r="E150" i="6"/>
  <c r="F150" i="6"/>
  <c r="G150" i="6"/>
  <c r="H150" i="6"/>
  <c r="I150" i="6"/>
  <c r="J150" i="6"/>
  <c r="K150" i="6"/>
  <c r="B151" i="6"/>
  <c r="C151" i="6"/>
  <c r="D151" i="6"/>
  <c r="E151" i="6"/>
  <c r="F151" i="6"/>
  <c r="G151" i="6"/>
  <c r="H151" i="6"/>
  <c r="I151" i="6"/>
  <c r="J151" i="6"/>
  <c r="K151" i="6"/>
  <c r="B152" i="6"/>
  <c r="C152" i="6"/>
  <c r="D152" i="6"/>
  <c r="E152" i="6"/>
  <c r="F152" i="6"/>
  <c r="G152" i="6"/>
  <c r="H152" i="6"/>
  <c r="I152" i="6"/>
  <c r="J152" i="6"/>
  <c r="K152" i="6"/>
  <c r="B153" i="6"/>
  <c r="C153" i="6"/>
  <c r="D153" i="6"/>
  <c r="E153" i="6"/>
  <c r="F153" i="6"/>
  <c r="G153" i="6"/>
  <c r="H153" i="6"/>
  <c r="I153" i="6"/>
  <c r="J153" i="6"/>
  <c r="K153" i="6"/>
  <c r="B154" i="6"/>
  <c r="C154" i="6"/>
  <c r="D154" i="6"/>
  <c r="E154" i="6"/>
  <c r="F154" i="6"/>
  <c r="G154" i="6"/>
  <c r="H154" i="6"/>
  <c r="I154" i="6"/>
  <c r="J154" i="6"/>
  <c r="K154" i="6"/>
  <c r="B155" i="6"/>
  <c r="C155" i="6"/>
  <c r="D155" i="6"/>
  <c r="E155" i="6"/>
  <c r="F155" i="6"/>
  <c r="G155" i="6"/>
  <c r="H155" i="6"/>
  <c r="I155" i="6"/>
  <c r="J155" i="6"/>
  <c r="K155" i="6"/>
  <c r="B156" i="6"/>
  <c r="C156" i="6"/>
  <c r="D156" i="6"/>
  <c r="E156" i="6"/>
  <c r="F156" i="6"/>
  <c r="G156" i="6"/>
  <c r="H156" i="6"/>
  <c r="I156" i="6"/>
  <c r="J156" i="6"/>
  <c r="K156" i="6"/>
  <c r="B157" i="6"/>
  <c r="C157" i="6"/>
  <c r="D157" i="6"/>
  <c r="E157" i="6"/>
  <c r="F157" i="6"/>
  <c r="G157" i="6"/>
  <c r="H157" i="6"/>
  <c r="I157" i="6"/>
  <c r="J157" i="6"/>
  <c r="K157" i="6"/>
  <c r="B158" i="6"/>
  <c r="C158" i="6"/>
  <c r="D158" i="6"/>
  <c r="E158" i="6"/>
  <c r="F158" i="6"/>
  <c r="G158" i="6"/>
  <c r="H158" i="6"/>
  <c r="I158" i="6"/>
  <c r="J158" i="6"/>
  <c r="K158" i="6"/>
  <c r="B159" i="6"/>
  <c r="C159" i="6"/>
  <c r="D159" i="6"/>
  <c r="E159" i="6"/>
  <c r="F159" i="6"/>
  <c r="G159" i="6"/>
  <c r="H159" i="6"/>
  <c r="I159" i="6"/>
  <c r="J159" i="6"/>
  <c r="K159" i="6"/>
  <c r="B160" i="6"/>
  <c r="C160" i="6"/>
  <c r="D160" i="6"/>
  <c r="E160" i="6"/>
  <c r="F160" i="6"/>
  <c r="G160" i="6"/>
  <c r="H160" i="6"/>
  <c r="I160" i="6"/>
  <c r="J160" i="6"/>
  <c r="K160" i="6"/>
  <c r="B161" i="6"/>
  <c r="C161" i="6"/>
  <c r="D161" i="6"/>
  <c r="E161" i="6"/>
  <c r="F161" i="6"/>
  <c r="G161" i="6"/>
  <c r="H161" i="6"/>
  <c r="I161" i="6"/>
  <c r="J161" i="6"/>
  <c r="K161" i="6"/>
  <c r="B162" i="6"/>
  <c r="C162" i="6"/>
  <c r="D162" i="6"/>
  <c r="E162" i="6"/>
  <c r="F162" i="6"/>
  <c r="G162" i="6"/>
  <c r="H162" i="6"/>
  <c r="I162" i="6"/>
  <c r="J162" i="6"/>
  <c r="K162" i="6"/>
  <c r="B163" i="6"/>
  <c r="C163" i="6"/>
  <c r="D163" i="6"/>
  <c r="E163" i="6"/>
  <c r="F163" i="6"/>
  <c r="G163" i="6"/>
  <c r="H163" i="6"/>
  <c r="I163" i="6"/>
  <c r="J163" i="6"/>
  <c r="K163" i="6"/>
  <c r="B164" i="6"/>
  <c r="C164" i="6"/>
  <c r="D164" i="6"/>
  <c r="E164" i="6"/>
  <c r="F164" i="6"/>
  <c r="G164" i="6"/>
  <c r="H164" i="6"/>
  <c r="I164" i="6"/>
  <c r="J164" i="6"/>
  <c r="K164" i="6"/>
  <c r="B165" i="6"/>
  <c r="C165" i="6"/>
  <c r="D165" i="6"/>
  <c r="E165" i="6"/>
  <c r="F165" i="6"/>
  <c r="G165" i="6"/>
  <c r="H165" i="6"/>
  <c r="I165" i="6"/>
  <c r="J165" i="6"/>
  <c r="K165" i="6"/>
  <c r="B166" i="6"/>
  <c r="C166" i="6"/>
  <c r="D166" i="6"/>
  <c r="E166" i="6"/>
  <c r="F166" i="6"/>
  <c r="G166" i="6"/>
  <c r="H166" i="6"/>
  <c r="I166" i="6"/>
  <c r="J166" i="6"/>
  <c r="K166" i="6"/>
  <c r="B167" i="6"/>
  <c r="C167" i="6"/>
  <c r="D167" i="6"/>
  <c r="E167" i="6"/>
  <c r="F167" i="6"/>
  <c r="G167" i="6"/>
  <c r="H167" i="6"/>
  <c r="I167" i="6"/>
  <c r="J167" i="6"/>
  <c r="K167" i="6"/>
  <c r="B168" i="6"/>
  <c r="C168" i="6"/>
  <c r="D168" i="6"/>
  <c r="E168" i="6"/>
  <c r="F168" i="6"/>
  <c r="G168" i="6"/>
  <c r="H168" i="6"/>
  <c r="I168" i="6"/>
  <c r="J168" i="6"/>
  <c r="K168" i="6"/>
  <c r="B169" i="6"/>
  <c r="C169" i="6"/>
  <c r="D169" i="6"/>
  <c r="E169" i="6"/>
  <c r="F169" i="6"/>
  <c r="G169" i="6"/>
  <c r="H169" i="6"/>
  <c r="I169" i="6"/>
  <c r="J169" i="6"/>
  <c r="K169" i="6"/>
  <c r="B170" i="6"/>
  <c r="C170" i="6"/>
  <c r="D170" i="6"/>
  <c r="E170" i="6"/>
  <c r="F170" i="6"/>
  <c r="G170" i="6"/>
  <c r="H170" i="6"/>
  <c r="I170" i="6"/>
  <c r="J170" i="6"/>
  <c r="K170" i="6"/>
  <c r="B171" i="6"/>
  <c r="C171" i="6"/>
  <c r="D171" i="6"/>
  <c r="E171" i="6"/>
  <c r="F171" i="6"/>
  <c r="G171" i="6"/>
  <c r="H171" i="6"/>
  <c r="I171" i="6"/>
  <c r="J171" i="6"/>
  <c r="K171" i="6"/>
  <c r="B172" i="6"/>
  <c r="C172" i="6"/>
  <c r="D172" i="6"/>
  <c r="E172" i="6"/>
  <c r="F172" i="6"/>
  <c r="G172" i="6"/>
  <c r="H172" i="6"/>
  <c r="I172" i="6"/>
  <c r="J172" i="6"/>
  <c r="K172" i="6"/>
  <c r="B173" i="6"/>
  <c r="C173" i="6"/>
  <c r="D173" i="6"/>
  <c r="E173" i="6"/>
  <c r="F173" i="6"/>
  <c r="G173" i="6"/>
  <c r="H173" i="6"/>
  <c r="I173" i="6"/>
  <c r="J173" i="6"/>
  <c r="K173" i="6"/>
  <c r="B174" i="6"/>
  <c r="C174" i="6"/>
  <c r="D174" i="6"/>
  <c r="E174" i="6"/>
  <c r="F174" i="6"/>
  <c r="G174" i="6"/>
  <c r="H174" i="6"/>
  <c r="I174" i="6"/>
  <c r="J174" i="6"/>
  <c r="K174" i="6"/>
  <c r="B175" i="6"/>
  <c r="C175" i="6"/>
  <c r="D175" i="6"/>
  <c r="E175" i="6"/>
  <c r="F175" i="6"/>
  <c r="G175" i="6"/>
  <c r="H175" i="6"/>
  <c r="I175" i="6"/>
  <c r="J175" i="6"/>
  <c r="K175" i="6"/>
  <c r="B176" i="6"/>
  <c r="C176" i="6"/>
  <c r="D176" i="6"/>
  <c r="E176" i="6"/>
  <c r="F176" i="6"/>
  <c r="G176" i="6"/>
  <c r="H176" i="6"/>
  <c r="I176" i="6"/>
  <c r="J176" i="6"/>
  <c r="K176" i="6"/>
  <c r="B177" i="6"/>
  <c r="C177" i="6"/>
  <c r="D177" i="6"/>
  <c r="E177" i="6"/>
  <c r="F177" i="6"/>
  <c r="G177" i="6"/>
  <c r="H177" i="6"/>
  <c r="I177" i="6"/>
  <c r="J177" i="6"/>
  <c r="K177" i="6"/>
  <c r="B178" i="6"/>
  <c r="C178" i="6"/>
  <c r="D178" i="6"/>
  <c r="E178" i="6"/>
  <c r="F178" i="6"/>
  <c r="G178" i="6"/>
  <c r="H178" i="6"/>
  <c r="I178" i="6"/>
  <c r="J178" i="6"/>
  <c r="K178" i="6"/>
  <c r="B179" i="6"/>
  <c r="C179" i="6"/>
  <c r="D179" i="6"/>
  <c r="E179" i="6"/>
  <c r="F179" i="6"/>
  <c r="G179" i="6"/>
  <c r="H179" i="6"/>
  <c r="I179" i="6"/>
  <c r="J179" i="6"/>
  <c r="K179" i="6"/>
  <c r="B180" i="6"/>
  <c r="C180" i="6"/>
  <c r="D180" i="6"/>
  <c r="E180" i="6"/>
  <c r="F180" i="6"/>
  <c r="G180" i="6"/>
  <c r="H180" i="6"/>
  <c r="I180" i="6"/>
  <c r="J180" i="6"/>
  <c r="K180" i="6"/>
  <c r="B181" i="6"/>
  <c r="C181" i="6"/>
  <c r="D181" i="6"/>
  <c r="E181" i="6"/>
  <c r="F181" i="6"/>
  <c r="G181" i="6"/>
  <c r="H181" i="6"/>
  <c r="I181" i="6"/>
  <c r="J181" i="6"/>
  <c r="K181" i="6"/>
  <c r="B182" i="6"/>
  <c r="C182" i="6"/>
  <c r="D182" i="6"/>
  <c r="E182" i="6"/>
  <c r="F182" i="6"/>
  <c r="G182" i="6"/>
  <c r="H182" i="6"/>
  <c r="I182" i="6"/>
  <c r="J182" i="6"/>
  <c r="K182" i="6"/>
  <c r="B183" i="6"/>
  <c r="C183" i="6"/>
  <c r="D183" i="6"/>
  <c r="E183" i="6"/>
  <c r="F183" i="6"/>
  <c r="G183" i="6"/>
  <c r="H183" i="6"/>
  <c r="I183" i="6"/>
  <c r="J183" i="6"/>
  <c r="K183" i="6"/>
  <c r="B184" i="6"/>
  <c r="C184" i="6"/>
  <c r="D184" i="6"/>
  <c r="E184" i="6"/>
  <c r="F184" i="6"/>
  <c r="G184" i="6"/>
  <c r="H184" i="6"/>
  <c r="I184" i="6"/>
  <c r="J184" i="6"/>
  <c r="K184" i="6"/>
  <c r="B185" i="6"/>
  <c r="C185" i="6"/>
  <c r="D185" i="6"/>
  <c r="E185" i="6"/>
  <c r="F185" i="6"/>
  <c r="G185" i="6"/>
  <c r="H185" i="6"/>
  <c r="I185" i="6"/>
  <c r="J185" i="6"/>
  <c r="K185" i="6"/>
  <c r="B186" i="6"/>
  <c r="C186" i="6"/>
  <c r="D186" i="6"/>
  <c r="E186" i="6"/>
  <c r="F186" i="6"/>
  <c r="G186" i="6"/>
  <c r="H186" i="6"/>
  <c r="I186" i="6"/>
  <c r="J186" i="6"/>
  <c r="K186" i="6"/>
  <c r="B187" i="6"/>
  <c r="C187" i="6"/>
  <c r="D187" i="6"/>
  <c r="E187" i="6"/>
  <c r="F187" i="6"/>
  <c r="G187" i="6"/>
  <c r="H187" i="6"/>
  <c r="I187" i="6"/>
  <c r="J187" i="6"/>
  <c r="K187" i="6"/>
  <c r="B188" i="6"/>
  <c r="C188" i="6"/>
  <c r="D188" i="6"/>
  <c r="E188" i="6"/>
  <c r="F188" i="6"/>
  <c r="G188" i="6"/>
  <c r="H188" i="6"/>
  <c r="I188" i="6"/>
  <c r="J188" i="6"/>
  <c r="K188" i="6"/>
  <c r="B189" i="6"/>
  <c r="C189" i="6"/>
  <c r="D189" i="6"/>
  <c r="E189" i="6"/>
  <c r="F189" i="6"/>
  <c r="G189" i="6"/>
  <c r="H189" i="6"/>
  <c r="I189" i="6"/>
  <c r="J189" i="6"/>
  <c r="K189" i="6"/>
  <c r="B190" i="6"/>
  <c r="C190" i="6"/>
  <c r="D190" i="6"/>
  <c r="E190" i="6"/>
  <c r="F190" i="6"/>
  <c r="G190" i="6"/>
  <c r="H190" i="6"/>
  <c r="I190" i="6"/>
  <c r="J190" i="6"/>
  <c r="K190" i="6"/>
  <c r="B191" i="6"/>
  <c r="C191" i="6"/>
  <c r="D191" i="6"/>
  <c r="E191" i="6"/>
  <c r="F191" i="6"/>
  <c r="G191" i="6"/>
  <c r="H191" i="6"/>
  <c r="I191" i="6"/>
  <c r="J191" i="6"/>
  <c r="K191" i="6"/>
  <c r="B192" i="6"/>
  <c r="C192" i="6"/>
  <c r="D192" i="6"/>
  <c r="E192" i="6"/>
  <c r="F192" i="6"/>
  <c r="G192" i="6"/>
  <c r="H192" i="6"/>
  <c r="I192" i="6"/>
  <c r="J192" i="6"/>
  <c r="K192" i="6"/>
  <c r="B193" i="6"/>
  <c r="C193" i="6"/>
  <c r="D193" i="6"/>
  <c r="E193" i="6"/>
  <c r="F193" i="6"/>
  <c r="G193" i="6"/>
  <c r="H193" i="6"/>
  <c r="I193" i="6"/>
  <c r="J193" i="6"/>
  <c r="K193" i="6"/>
  <c r="B194" i="6"/>
  <c r="C194" i="6"/>
  <c r="D194" i="6"/>
  <c r="E194" i="6"/>
  <c r="F194" i="6"/>
  <c r="G194" i="6"/>
  <c r="H194" i="6"/>
  <c r="I194" i="6"/>
  <c r="J194" i="6"/>
  <c r="K194" i="6"/>
  <c r="B195" i="6"/>
  <c r="C195" i="6"/>
  <c r="D195" i="6"/>
  <c r="E195" i="6"/>
  <c r="F195" i="6"/>
  <c r="G195" i="6"/>
  <c r="H195" i="6"/>
  <c r="I195" i="6"/>
  <c r="J195" i="6"/>
  <c r="K195" i="6"/>
  <c r="B196" i="6"/>
  <c r="C196" i="6"/>
  <c r="D196" i="6"/>
  <c r="E196" i="6"/>
  <c r="F196" i="6"/>
  <c r="G196" i="6"/>
  <c r="H196" i="6"/>
  <c r="I196" i="6"/>
  <c r="J196" i="6"/>
  <c r="K196" i="6"/>
  <c r="B197" i="6"/>
  <c r="C197" i="6"/>
  <c r="D197" i="6"/>
  <c r="E197" i="6"/>
  <c r="F197" i="6"/>
  <c r="G197" i="6"/>
  <c r="H197" i="6"/>
  <c r="I197" i="6"/>
  <c r="J197" i="6"/>
  <c r="K197" i="6"/>
  <c r="B198" i="6"/>
  <c r="C198" i="6"/>
  <c r="D198" i="6"/>
  <c r="E198" i="6"/>
  <c r="F198" i="6"/>
  <c r="G198" i="6"/>
  <c r="H198" i="6"/>
  <c r="I198" i="6"/>
  <c r="J198" i="6"/>
  <c r="K198" i="6"/>
  <c r="B199" i="6"/>
  <c r="C199" i="6"/>
  <c r="D199" i="6"/>
  <c r="E199" i="6"/>
  <c r="F199" i="6"/>
  <c r="G199" i="6"/>
  <c r="H199" i="6"/>
  <c r="I199" i="6"/>
  <c r="J199" i="6"/>
  <c r="K199" i="6"/>
  <c r="B200" i="6"/>
  <c r="C200" i="6"/>
  <c r="D200" i="6"/>
  <c r="E200" i="6"/>
  <c r="F200" i="6"/>
  <c r="G200" i="6"/>
  <c r="H200" i="6"/>
  <c r="I200" i="6"/>
  <c r="J200" i="6"/>
  <c r="K200" i="6"/>
  <c r="B201" i="6"/>
  <c r="C201" i="6"/>
  <c r="D201" i="6"/>
  <c r="E201" i="6"/>
  <c r="F201" i="6"/>
  <c r="G201" i="6"/>
  <c r="H201" i="6"/>
  <c r="I201" i="6"/>
  <c r="J201" i="6"/>
  <c r="K201" i="6"/>
  <c r="B202" i="6"/>
  <c r="C202" i="6"/>
  <c r="D202" i="6"/>
  <c r="E202" i="6"/>
  <c r="F202" i="6"/>
  <c r="G202" i="6"/>
  <c r="H202" i="6"/>
  <c r="I202" i="6"/>
  <c r="J202" i="6"/>
  <c r="K202" i="6"/>
  <c r="B203" i="6"/>
  <c r="C203" i="6"/>
  <c r="D203" i="6"/>
  <c r="E203" i="6"/>
  <c r="F203" i="6"/>
  <c r="G203" i="6"/>
  <c r="H203" i="6"/>
  <c r="I203" i="6"/>
  <c r="J203" i="6"/>
  <c r="K203" i="6"/>
  <c r="B204" i="6"/>
  <c r="C204" i="6"/>
  <c r="D204" i="6"/>
  <c r="E204" i="6"/>
  <c r="F204" i="6"/>
  <c r="G204" i="6"/>
  <c r="H204" i="6"/>
  <c r="I204" i="6"/>
  <c r="J204" i="6"/>
  <c r="K204" i="6"/>
  <c r="B205" i="6"/>
  <c r="C205" i="6"/>
  <c r="D205" i="6"/>
  <c r="E205" i="6"/>
  <c r="F205" i="6"/>
  <c r="G205" i="6"/>
  <c r="H205" i="6"/>
  <c r="I205" i="6"/>
  <c r="J205" i="6"/>
  <c r="K205" i="6"/>
  <c r="B206" i="6"/>
  <c r="C206" i="6"/>
  <c r="D206" i="6"/>
  <c r="E206" i="6"/>
  <c r="F206" i="6"/>
  <c r="G206" i="6"/>
  <c r="H206" i="6"/>
  <c r="I206" i="6"/>
  <c r="J206" i="6"/>
  <c r="K206" i="6"/>
  <c r="B207" i="6"/>
  <c r="C207" i="6"/>
  <c r="D207" i="6"/>
  <c r="E207" i="6"/>
  <c r="F207" i="6"/>
  <c r="G207" i="6"/>
  <c r="H207" i="6"/>
  <c r="I207" i="6"/>
  <c r="J207" i="6"/>
  <c r="K207" i="6"/>
  <c r="B208" i="6"/>
  <c r="C208" i="6"/>
  <c r="D208" i="6"/>
  <c r="E208" i="6"/>
  <c r="F208" i="6"/>
  <c r="G208" i="6"/>
  <c r="H208" i="6"/>
  <c r="I208" i="6"/>
  <c r="J208" i="6"/>
  <c r="K208" i="6"/>
  <c r="B209" i="6"/>
  <c r="C209" i="6"/>
  <c r="D209" i="6"/>
  <c r="E209" i="6"/>
  <c r="F209" i="6"/>
  <c r="G209" i="6"/>
  <c r="H209" i="6"/>
  <c r="I209" i="6"/>
  <c r="J209" i="6"/>
  <c r="K209" i="6"/>
  <c r="B210" i="6"/>
  <c r="C210" i="6"/>
  <c r="D210" i="6"/>
  <c r="E210" i="6"/>
  <c r="F210" i="6"/>
  <c r="G210" i="6"/>
  <c r="H210" i="6"/>
  <c r="I210" i="6"/>
  <c r="J210" i="6"/>
  <c r="K210" i="6"/>
  <c r="B211" i="6"/>
  <c r="C211" i="6"/>
  <c r="D211" i="6"/>
  <c r="E211" i="6"/>
  <c r="F211" i="6"/>
  <c r="G211" i="6"/>
  <c r="H211" i="6"/>
  <c r="I211" i="6"/>
  <c r="J211" i="6"/>
  <c r="K211" i="6"/>
  <c r="B212" i="6"/>
  <c r="C212" i="6"/>
  <c r="D212" i="6"/>
  <c r="E212" i="6"/>
  <c r="F212" i="6"/>
  <c r="G212" i="6"/>
  <c r="H212" i="6"/>
  <c r="I212" i="6"/>
  <c r="J212" i="6"/>
  <c r="K212" i="6"/>
  <c r="B213" i="6"/>
  <c r="C213" i="6"/>
  <c r="D213" i="6"/>
  <c r="E213" i="6"/>
  <c r="F213" i="6"/>
  <c r="G213" i="6"/>
  <c r="H213" i="6"/>
  <c r="I213" i="6"/>
  <c r="J213" i="6"/>
  <c r="K213" i="6"/>
  <c r="B214" i="6"/>
  <c r="C214" i="6"/>
  <c r="D214" i="6"/>
  <c r="E214" i="6"/>
  <c r="F214" i="6"/>
  <c r="G214" i="6"/>
  <c r="H214" i="6"/>
  <c r="I214" i="6"/>
  <c r="J214" i="6"/>
  <c r="K214" i="6"/>
  <c r="B215" i="6"/>
  <c r="C215" i="6"/>
  <c r="D215" i="6"/>
  <c r="E215" i="6"/>
  <c r="F215" i="6"/>
  <c r="G215" i="6"/>
  <c r="H215" i="6"/>
  <c r="I215" i="6"/>
  <c r="J215" i="6"/>
  <c r="K215" i="6"/>
  <c r="B216" i="6"/>
  <c r="C216" i="6"/>
  <c r="D216" i="6"/>
  <c r="E216" i="6"/>
  <c r="F216" i="6"/>
  <c r="G216" i="6"/>
  <c r="H216" i="6"/>
  <c r="I216" i="6"/>
  <c r="J216" i="6"/>
  <c r="K216" i="6"/>
  <c r="B217" i="6"/>
  <c r="C217" i="6"/>
  <c r="D217" i="6"/>
  <c r="E217" i="6"/>
  <c r="F217" i="6"/>
  <c r="G217" i="6"/>
  <c r="H217" i="6"/>
  <c r="I217" i="6"/>
  <c r="J217" i="6"/>
  <c r="K217" i="6"/>
  <c r="B218" i="6"/>
  <c r="C218" i="6"/>
  <c r="D218" i="6"/>
  <c r="E218" i="6"/>
  <c r="F218" i="6"/>
  <c r="G218" i="6"/>
  <c r="H218" i="6"/>
  <c r="I218" i="6"/>
  <c r="J218" i="6"/>
  <c r="K218" i="6"/>
  <c r="B219" i="6"/>
  <c r="C219" i="6"/>
  <c r="D219" i="6"/>
  <c r="E219" i="6"/>
  <c r="F219" i="6"/>
  <c r="G219" i="6"/>
  <c r="H219" i="6"/>
  <c r="I219" i="6"/>
  <c r="J219" i="6"/>
  <c r="K219" i="6"/>
  <c r="B220" i="6"/>
  <c r="C220" i="6"/>
  <c r="D220" i="6"/>
  <c r="E220" i="6"/>
  <c r="F220" i="6"/>
  <c r="G220" i="6"/>
  <c r="H220" i="6"/>
  <c r="I220" i="6"/>
  <c r="J220" i="6"/>
  <c r="K220" i="6"/>
  <c r="B221" i="6"/>
  <c r="C221" i="6"/>
  <c r="D221" i="6"/>
  <c r="E221" i="6"/>
  <c r="F221" i="6"/>
  <c r="G221" i="6"/>
  <c r="H221" i="6"/>
  <c r="I221" i="6"/>
  <c r="J221" i="6"/>
  <c r="K221" i="6"/>
  <c r="B222" i="6"/>
  <c r="C222" i="6"/>
  <c r="D222" i="6"/>
  <c r="E222" i="6"/>
  <c r="F222" i="6"/>
  <c r="G222" i="6"/>
  <c r="H222" i="6"/>
  <c r="I222" i="6"/>
  <c r="J222" i="6"/>
  <c r="K222" i="6"/>
  <c r="B223" i="6"/>
  <c r="C223" i="6"/>
  <c r="D223" i="6"/>
  <c r="E223" i="6"/>
  <c r="F223" i="6"/>
  <c r="G223" i="6"/>
  <c r="H223" i="6"/>
  <c r="I223" i="6"/>
  <c r="J223" i="6"/>
  <c r="K223" i="6"/>
  <c r="B224" i="6"/>
  <c r="C224" i="6"/>
  <c r="D224" i="6"/>
  <c r="E224" i="6"/>
  <c r="F224" i="6"/>
  <c r="G224" i="6"/>
  <c r="H224" i="6"/>
  <c r="I224" i="6"/>
  <c r="J224" i="6"/>
  <c r="K224" i="6"/>
  <c r="B225" i="6"/>
  <c r="C225" i="6"/>
  <c r="D225" i="6"/>
  <c r="E225" i="6"/>
  <c r="F225" i="6"/>
  <c r="G225" i="6"/>
  <c r="H225" i="6"/>
  <c r="I225" i="6"/>
  <c r="J225" i="6"/>
  <c r="K225" i="6"/>
  <c r="B226" i="6"/>
  <c r="C226" i="6"/>
  <c r="D226" i="6"/>
  <c r="E226" i="6"/>
  <c r="F226" i="6"/>
  <c r="G226" i="6"/>
  <c r="H226" i="6"/>
  <c r="I226" i="6"/>
  <c r="J226" i="6"/>
  <c r="K226" i="6"/>
  <c r="B227" i="6"/>
  <c r="C227" i="6"/>
  <c r="D227" i="6"/>
  <c r="E227" i="6"/>
  <c r="F227" i="6"/>
  <c r="G227" i="6"/>
  <c r="H227" i="6"/>
  <c r="I227" i="6"/>
  <c r="J227" i="6"/>
  <c r="K227" i="6"/>
  <c r="B228" i="6"/>
  <c r="C228" i="6"/>
  <c r="D228" i="6"/>
  <c r="E228" i="6"/>
  <c r="F228" i="6"/>
  <c r="G228" i="6"/>
  <c r="H228" i="6"/>
  <c r="I228" i="6"/>
  <c r="J228" i="6"/>
  <c r="K228" i="6"/>
  <c r="B229" i="6"/>
  <c r="C229" i="6"/>
  <c r="D229" i="6"/>
  <c r="E229" i="6"/>
  <c r="F229" i="6"/>
  <c r="G229" i="6"/>
  <c r="H229" i="6"/>
  <c r="I229" i="6"/>
  <c r="J229" i="6"/>
  <c r="K229" i="6"/>
  <c r="B230" i="6"/>
  <c r="C230" i="6"/>
  <c r="D230" i="6"/>
  <c r="E230" i="6"/>
  <c r="F230" i="6"/>
  <c r="G230" i="6"/>
  <c r="H230" i="6"/>
  <c r="I230" i="6"/>
  <c r="J230" i="6"/>
  <c r="K230" i="6"/>
  <c r="B231" i="6"/>
  <c r="C231" i="6"/>
  <c r="D231" i="6"/>
  <c r="E231" i="6"/>
  <c r="F231" i="6"/>
  <c r="G231" i="6"/>
  <c r="H231" i="6"/>
  <c r="I231" i="6"/>
  <c r="J231" i="6"/>
  <c r="K231" i="6"/>
  <c r="B232" i="6"/>
  <c r="C232" i="6"/>
  <c r="D232" i="6"/>
  <c r="E232" i="6"/>
  <c r="F232" i="6"/>
  <c r="G232" i="6"/>
  <c r="H232" i="6"/>
  <c r="I232" i="6"/>
  <c r="J232" i="6"/>
  <c r="K232" i="6"/>
  <c r="B233" i="6"/>
  <c r="C233" i="6"/>
  <c r="D233" i="6"/>
  <c r="E233" i="6"/>
  <c r="F233" i="6"/>
  <c r="G233" i="6"/>
  <c r="H233" i="6"/>
  <c r="I233" i="6"/>
  <c r="J233" i="6"/>
  <c r="K233" i="6"/>
  <c r="B234" i="6"/>
  <c r="C234" i="6"/>
  <c r="D234" i="6"/>
  <c r="E234" i="6"/>
  <c r="F234" i="6"/>
  <c r="G234" i="6"/>
  <c r="H234" i="6"/>
  <c r="I234" i="6"/>
  <c r="J234" i="6"/>
  <c r="K234" i="6"/>
  <c r="B235" i="6"/>
  <c r="C235" i="6"/>
  <c r="D235" i="6"/>
  <c r="E235" i="6"/>
  <c r="F235" i="6"/>
  <c r="G235" i="6"/>
  <c r="H235" i="6"/>
  <c r="I235" i="6"/>
  <c r="J235" i="6"/>
  <c r="K235" i="6"/>
  <c r="B236" i="6"/>
  <c r="C236" i="6"/>
  <c r="D236" i="6"/>
  <c r="E236" i="6"/>
  <c r="F236" i="6"/>
  <c r="G236" i="6"/>
  <c r="H236" i="6"/>
  <c r="I236" i="6"/>
  <c r="J236" i="6"/>
  <c r="K236" i="6"/>
  <c r="B237" i="6"/>
  <c r="C237" i="6"/>
  <c r="D237" i="6"/>
  <c r="E237" i="6"/>
  <c r="F237" i="6"/>
  <c r="G237" i="6"/>
  <c r="H237" i="6"/>
  <c r="I237" i="6"/>
  <c r="J237" i="6"/>
  <c r="K237" i="6"/>
  <c r="B238" i="6"/>
  <c r="C238" i="6"/>
  <c r="D238" i="6"/>
  <c r="E238" i="6"/>
  <c r="F238" i="6"/>
  <c r="G238" i="6"/>
  <c r="H238" i="6"/>
  <c r="I238" i="6"/>
  <c r="J238" i="6"/>
  <c r="K238" i="6"/>
  <c r="B239" i="6"/>
  <c r="C239" i="6"/>
  <c r="D239" i="6"/>
  <c r="E239" i="6"/>
  <c r="F239" i="6"/>
  <c r="G239" i="6"/>
  <c r="H239" i="6"/>
  <c r="I239" i="6"/>
  <c r="J239" i="6"/>
  <c r="K239" i="6"/>
  <c r="B240" i="6"/>
  <c r="C240" i="6"/>
  <c r="D240" i="6"/>
  <c r="E240" i="6"/>
  <c r="F240" i="6"/>
  <c r="G240" i="6"/>
  <c r="H240" i="6"/>
  <c r="I240" i="6"/>
  <c r="J240" i="6"/>
  <c r="K240" i="6"/>
  <c r="B241" i="6"/>
  <c r="C241" i="6"/>
  <c r="D241" i="6"/>
  <c r="E241" i="6"/>
  <c r="F241" i="6"/>
  <c r="G241" i="6"/>
  <c r="H241" i="6"/>
  <c r="I241" i="6"/>
  <c r="J241" i="6"/>
  <c r="K241" i="6"/>
  <c r="B242" i="6"/>
  <c r="C242" i="6"/>
  <c r="D242" i="6"/>
  <c r="E242" i="6"/>
  <c r="F242" i="6"/>
  <c r="G242" i="6"/>
  <c r="H242" i="6"/>
  <c r="I242" i="6"/>
  <c r="J242" i="6"/>
  <c r="K242" i="6"/>
  <c r="B243" i="6"/>
  <c r="C243" i="6"/>
  <c r="D243" i="6"/>
  <c r="E243" i="6"/>
  <c r="F243" i="6"/>
  <c r="G243" i="6"/>
  <c r="H243" i="6"/>
  <c r="I243" i="6"/>
  <c r="J243" i="6"/>
  <c r="K243" i="6"/>
  <c r="B244" i="6"/>
  <c r="C244" i="6"/>
  <c r="D244" i="6"/>
  <c r="E244" i="6"/>
  <c r="F244" i="6"/>
  <c r="G244" i="6"/>
  <c r="H244" i="6"/>
  <c r="I244" i="6"/>
  <c r="J244" i="6"/>
  <c r="K244" i="6"/>
  <c r="B245" i="6"/>
  <c r="C245" i="6"/>
  <c r="D245" i="6"/>
  <c r="E245" i="6"/>
  <c r="F245" i="6"/>
  <c r="G245" i="6"/>
  <c r="H245" i="6"/>
  <c r="I245" i="6"/>
  <c r="J245" i="6"/>
  <c r="K245" i="6"/>
  <c r="B246" i="6"/>
  <c r="C246" i="6"/>
  <c r="D246" i="6"/>
  <c r="E246" i="6"/>
  <c r="F246" i="6"/>
  <c r="G246" i="6"/>
  <c r="H246" i="6"/>
  <c r="I246" i="6"/>
  <c r="J246" i="6"/>
  <c r="K246" i="6"/>
  <c r="B247" i="6"/>
  <c r="C247" i="6"/>
  <c r="D247" i="6"/>
  <c r="E247" i="6"/>
  <c r="F247" i="6"/>
  <c r="G247" i="6"/>
  <c r="H247" i="6"/>
  <c r="I247" i="6"/>
  <c r="J247" i="6"/>
  <c r="K247" i="6"/>
  <c r="B248" i="6"/>
  <c r="C248" i="6"/>
  <c r="D248" i="6"/>
  <c r="E248" i="6"/>
  <c r="F248" i="6"/>
  <c r="G248" i="6"/>
  <c r="H248" i="6"/>
  <c r="I248" i="6"/>
  <c r="J248" i="6"/>
  <c r="K248" i="6"/>
  <c r="B249" i="6"/>
  <c r="C249" i="6"/>
  <c r="D249" i="6"/>
  <c r="E249" i="6"/>
  <c r="F249" i="6"/>
  <c r="G249" i="6"/>
  <c r="H249" i="6"/>
  <c r="I249" i="6"/>
  <c r="J249" i="6"/>
  <c r="K249" i="6"/>
  <c r="B250" i="6"/>
  <c r="C250" i="6"/>
  <c r="D250" i="6"/>
  <c r="E250" i="6"/>
  <c r="F250" i="6"/>
  <c r="G250" i="6"/>
  <c r="H250" i="6"/>
  <c r="I250" i="6"/>
  <c r="J250" i="6"/>
  <c r="K250" i="6"/>
  <c r="B251" i="6"/>
  <c r="C251" i="6"/>
  <c r="D251" i="6"/>
  <c r="E251" i="6"/>
  <c r="F251" i="6"/>
  <c r="G251" i="6"/>
  <c r="H251" i="6"/>
  <c r="I251" i="6"/>
  <c r="J251" i="6"/>
  <c r="K251" i="6"/>
  <c r="B252" i="6"/>
  <c r="C252" i="6"/>
  <c r="D252" i="6"/>
  <c r="E252" i="6"/>
  <c r="F252" i="6"/>
  <c r="G252" i="6"/>
  <c r="H252" i="6"/>
  <c r="I252" i="6"/>
  <c r="J252" i="6"/>
  <c r="K252" i="6"/>
  <c r="B253" i="6"/>
  <c r="C253" i="6"/>
  <c r="D253" i="6"/>
  <c r="E253" i="6"/>
  <c r="F253" i="6"/>
  <c r="G253" i="6"/>
  <c r="H253" i="6"/>
  <c r="I253" i="6"/>
  <c r="J253" i="6"/>
  <c r="K253" i="6"/>
  <c r="B254" i="6"/>
  <c r="C254" i="6"/>
  <c r="D254" i="6"/>
  <c r="E254" i="6"/>
  <c r="F254" i="6"/>
  <c r="G254" i="6"/>
  <c r="H254" i="6"/>
  <c r="I254" i="6"/>
  <c r="J254" i="6"/>
  <c r="K254" i="6"/>
  <c r="B255" i="6"/>
  <c r="C255" i="6"/>
  <c r="D255" i="6"/>
  <c r="E255" i="6"/>
  <c r="F255" i="6"/>
  <c r="G255" i="6"/>
  <c r="H255" i="6"/>
  <c r="I255" i="6"/>
  <c r="J255" i="6"/>
  <c r="K255" i="6"/>
  <c r="B256" i="6"/>
  <c r="C256" i="6"/>
  <c r="D256" i="6"/>
  <c r="E256" i="6"/>
  <c r="F256" i="6"/>
  <c r="G256" i="6"/>
  <c r="H256" i="6"/>
  <c r="I256" i="6"/>
  <c r="J256" i="6"/>
  <c r="K256" i="6"/>
  <c r="B257" i="6"/>
  <c r="C257" i="6"/>
  <c r="D257" i="6"/>
  <c r="E257" i="6"/>
  <c r="F257" i="6"/>
  <c r="G257" i="6"/>
  <c r="H257" i="6"/>
  <c r="I257" i="6"/>
  <c r="J257" i="6"/>
  <c r="K257" i="6"/>
  <c r="B258" i="6"/>
  <c r="C258" i="6"/>
  <c r="D258" i="6"/>
  <c r="E258" i="6"/>
  <c r="F258" i="6"/>
  <c r="G258" i="6"/>
  <c r="H258" i="6"/>
  <c r="I258" i="6"/>
  <c r="J258" i="6"/>
  <c r="K258" i="6"/>
  <c r="B259" i="6"/>
  <c r="C259" i="6"/>
  <c r="D259" i="6"/>
  <c r="E259" i="6"/>
  <c r="F259" i="6"/>
  <c r="G259" i="6"/>
  <c r="H259" i="6"/>
  <c r="I259" i="6"/>
  <c r="J259" i="6"/>
  <c r="K259" i="6"/>
  <c r="B260" i="6"/>
  <c r="C260" i="6"/>
  <c r="D260" i="6"/>
  <c r="E260" i="6"/>
  <c r="F260" i="6"/>
  <c r="G260" i="6"/>
  <c r="H260" i="6"/>
  <c r="I260" i="6"/>
  <c r="J260" i="6"/>
  <c r="K260" i="6"/>
  <c r="B261" i="6"/>
  <c r="C261" i="6"/>
  <c r="D261" i="6"/>
  <c r="E261" i="6"/>
  <c r="F261" i="6"/>
  <c r="G261" i="6"/>
  <c r="H261" i="6"/>
  <c r="I261" i="6"/>
  <c r="J261" i="6"/>
  <c r="K261" i="6"/>
  <c r="B262" i="6"/>
  <c r="C262" i="6"/>
  <c r="D262" i="6"/>
  <c r="E262" i="6"/>
  <c r="F262" i="6"/>
  <c r="G262" i="6"/>
  <c r="H262" i="6"/>
  <c r="I262" i="6"/>
  <c r="J262" i="6"/>
  <c r="K262" i="6"/>
  <c r="B263" i="6"/>
  <c r="C263" i="6"/>
  <c r="D263" i="6"/>
  <c r="E263" i="6"/>
  <c r="F263" i="6"/>
  <c r="G263" i="6"/>
  <c r="H263" i="6"/>
  <c r="I263" i="6"/>
  <c r="J263" i="6"/>
  <c r="K263" i="6"/>
  <c r="B264" i="6"/>
  <c r="C264" i="6"/>
  <c r="D264" i="6"/>
  <c r="E264" i="6"/>
  <c r="F264" i="6"/>
  <c r="G264" i="6"/>
  <c r="H264" i="6"/>
  <c r="I264" i="6"/>
  <c r="J264" i="6"/>
  <c r="K264" i="6"/>
  <c r="B265" i="6"/>
  <c r="C265" i="6"/>
  <c r="D265" i="6"/>
  <c r="E265" i="6"/>
  <c r="F265" i="6"/>
  <c r="G265" i="6"/>
  <c r="H265" i="6"/>
  <c r="I265" i="6"/>
  <c r="J265" i="6"/>
  <c r="K265" i="6"/>
  <c r="B266" i="6"/>
  <c r="C266" i="6"/>
  <c r="D266" i="6"/>
  <c r="E266" i="6"/>
  <c r="F266" i="6"/>
  <c r="G266" i="6"/>
  <c r="H266" i="6"/>
  <c r="I266" i="6"/>
  <c r="J266" i="6"/>
  <c r="K266" i="6"/>
  <c r="B267" i="6"/>
  <c r="C267" i="6"/>
  <c r="D267" i="6"/>
  <c r="E267" i="6"/>
  <c r="F267" i="6"/>
  <c r="G267" i="6"/>
  <c r="H267" i="6"/>
  <c r="I267" i="6"/>
  <c r="J267" i="6"/>
  <c r="K267" i="6"/>
  <c r="B268" i="6"/>
  <c r="C268" i="6"/>
  <c r="D268" i="6"/>
  <c r="E268" i="6"/>
  <c r="F268" i="6"/>
  <c r="G268" i="6"/>
  <c r="H268" i="6"/>
  <c r="I268" i="6"/>
  <c r="J268" i="6"/>
  <c r="K268" i="6"/>
  <c r="B269" i="6"/>
  <c r="C269" i="6"/>
  <c r="D269" i="6"/>
  <c r="E269" i="6"/>
  <c r="F269" i="6"/>
  <c r="G269" i="6"/>
  <c r="H269" i="6"/>
  <c r="I269" i="6"/>
  <c r="J269" i="6"/>
  <c r="K269" i="6"/>
  <c r="B270" i="6"/>
  <c r="C270" i="6"/>
  <c r="D270" i="6"/>
  <c r="E270" i="6"/>
  <c r="F270" i="6"/>
  <c r="G270" i="6"/>
  <c r="H270" i="6"/>
  <c r="I270" i="6"/>
  <c r="J270" i="6"/>
  <c r="K270" i="6"/>
  <c r="B271" i="6"/>
  <c r="C271" i="6"/>
  <c r="D271" i="6"/>
  <c r="E271" i="6"/>
  <c r="F271" i="6"/>
  <c r="G271" i="6"/>
  <c r="H271" i="6"/>
  <c r="I271" i="6"/>
  <c r="J271" i="6"/>
  <c r="K271" i="6"/>
  <c r="B272" i="6"/>
  <c r="C272" i="6"/>
  <c r="D272" i="6"/>
  <c r="E272" i="6"/>
  <c r="F272" i="6"/>
  <c r="G272" i="6"/>
  <c r="H272" i="6"/>
  <c r="I272" i="6"/>
  <c r="J272" i="6"/>
  <c r="K272" i="6"/>
  <c r="B273" i="6"/>
  <c r="C273" i="6"/>
  <c r="D273" i="6"/>
  <c r="E273" i="6"/>
  <c r="F273" i="6"/>
  <c r="G273" i="6"/>
  <c r="H273" i="6"/>
  <c r="I273" i="6"/>
  <c r="J273" i="6"/>
  <c r="K273" i="6"/>
  <c r="B274" i="6"/>
  <c r="C274" i="6"/>
  <c r="D274" i="6"/>
  <c r="E274" i="6"/>
  <c r="F274" i="6"/>
  <c r="G274" i="6"/>
  <c r="H274" i="6"/>
  <c r="I274" i="6"/>
  <c r="J274" i="6"/>
  <c r="K274" i="6"/>
  <c r="B275" i="6"/>
  <c r="C275" i="6"/>
  <c r="D275" i="6"/>
  <c r="E275" i="6"/>
  <c r="F275" i="6"/>
  <c r="G275" i="6"/>
  <c r="H275" i="6"/>
  <c r="I275" i="6"/>
  <c r="J275" i="6"/>
  <c r="K275" i="6"/>
  <c r="B276" i="6"/>
  <c r="C276" i="6"/>
  <c r="D276" i="6"/>
  <c r="E276" i="6"/>
  <c r="F276" i="6"/>
  <c r="G276" i="6"/>
  <c r="H276" i="6"/>
  <c r="I276" i="6"/>
  <c r="J276" i="6"/>
  <c r="K276" i="6"/>
  <c r="B277" i="6"/>
  <c r="C277" i="6"/>
  <c r="D277" i="6"/>
  <c r="E277" i="6"/>
  <c r="F277" i="6"/>
  <c r="G277" i="6"/>
  <c r="H277" i="6"/>
  <c r="I277" i="6"/>
  <c r="J277" i="6"/>
  <c r="K277" i="6"/>
  <c r="B278" i="6"/>
  <c r="C278" i="6"/>
  <c r="D278" i="6"/>
  <c r="E278" i="6"/>
  <c r="F278" i="6"/>
  <c r="G278" i="6"/>
  <c r="H278" i="6"/>
  <c r="I278" i="6"/>
  <c r="J278" i="6"/>
  <c r="K278" i="6"/>
  <c r="B279" i="6"/>
  <c r="C279" i="6"/>
  <c r="D279" i="6"/>
  <c r="E279" i="6"/>
  <c r="F279" i="6"/>
  <c r="G279" i="6"/>
  <c r="H279" i="6"/>
  <c r="I279" i="6"/>
  <c r="J279" i="6"/>
  <c r="K279" i="6"/>
  <c r="B280" i="6"/>
  <c r="C280" i="6"/>
  <c r="D280" i="6"/>
  <c r="E280" i="6"/>
  <c r="F280" i="6"/>
  <c r="G280" i="6"/>
  <c r="H280" i="6"/>
  <c r="I280" i="6"/>
  <c r="J280" i="6"/>
  <c r="K280" i="6"/>
  <c r="B281" i="6"/>
  <c r="C281" i="6"/>
  <c r="D281" i="6"/>
  <c r="E281" i="6"/>
  <c r="F281" i="6"/>
  <c r="G281" i="6"/>
  <c r="H281" i="6"/>
  <c r="I281" i="6"/>
  <c r="J281" i="6"/>
  <c r="K281" i="6"/>
  <c r="B282" i="6"/>
  <c r="C282" i="6"/>
  <c r="D282" i="6"/>
  <c r="E282" i="6"/>
  <c r="F282" i="6"/>
  <c r="G282" i="6"/>
  <c r="H282" i="6"/>
  <c r="I282" i="6"/>
  <c r="J282" i="6"/>
  <c r="K282" i="6"/>
  <c r="B283" i="6"/>
  <c r="C283" i="6"/>
  <c r="D283" i="6"/>
  <c r="E283" i="6"/>
  <c r="F283" i="6"/>
  <c r="G283" i="6"/>
  <c r="H283" i="6"/>
  <c r="I283" i="6"/>
  <c r="J283" i="6"/>
  <c r="K283" i="6"/>
  <c r="B284" i="6"/>
  <c r="C284" i="6"/>
  <c r="D284" i="6"/>
  <c r="E284" i="6"/>
  <c r="F284" i="6"/>
  <c r="G284" i="6"/>
  <c r="H284" i="6"/>
  <c r="I284" i="6"/>
  <c r="J284" i="6"/>
  <c r="K284" i="6"/>
  <c r="B285" i="6"/>
  <c r="C285" i="6"/>
  <c r="D285" i="6"/>
  <c r="E285" i="6"/>
  <c r="F285" i="6"/>
  <c r="G285" i="6"/>
  <c r="H285" i="6"/>
  <c r="I285" i="6"/>
  <c r="J285" i="6"/>
  <c r="K285" i="6"/>
  <c r="B286" i="6"/>
  <c r="C286" i="6"/>
  <c r="D286" i="6"/>
  <c r="E286" i="6"/>
  <c r="F286" i="6"/>
  <c r="G286" i="6"/>
  <c r="H286" i="6"/>
  <c r="I286" i="6"/>
  <c r="J286" i="6"/>
  <c r="K286" i="6"/>
  <c r="B287" i="6"/>
  <c r="C287" i="6"/>
  <c r="D287" i="6"/>
  <c r="E287" i="6"/>
  <c r="F287" i="6"/>
  <c r="G287" i="6"/>
  <c r="H287" i="6"/>
  <c r="I287" i="6"/>
  <c r="J287" i="6"/>
  <c r="K287" i="6"/>
  <c r="B288" i="6"/>
  <c r="C288" i="6"/>
  <c r="D288" i="6"/>
  <c r="E288" i="6"/>
  <c r="F288" i="6"/>
  <c r="G288" i="6"/>
  <c r="H288" i="6"/>
  <c r="I288" i="6"/>
  <c r="J288" i="6"/>
  <c r="K288" i="6"/>
  <c r="B289" i="6"/>
  <c r="C289" i="6"/>
  <c r="D289" i="6"/>
  <c r="E289" i="6"/>
  <c r="F289" i="6"/>
  <c r="G289" i="6"/>
  <c r="H289" i="6"/>
  <c r="I289" i="6"/>
  <c r="J289" i="6"/>
  <c r="K289" i="6"/>
  <c r="B290" i="6"/>
  <c r="C290" i="6"/>
  <c r="D290" i="6"/>
  <c r="E290" i="6"/>
  <c r="F290" i="6"/>
  <c r="G290" i="6"/>
  <c r="H290" i="6"/>
  <c r="I290" i="6"/>
  <c r="J290" i="6"/>
  <c r="K290" i="6"/>
  <c r="B291" i="6"/>
  <c r="C291" i="6"/>
  <c r="D291" i="6"/>
  <c r="E291" i="6"/>
  <c r="F291" i="6"/>
  <c r="G291" i="6"/>
  <c r="H291" i="6"/>
  <c r="I291" i="6"/>
  <c r="J291" i="6"/>
  <c r="K291" i="6"/>
  <c r="B292" i="6"/>
  <c r="C292" i="6"/>
  <c r="D292" i="6"/>
  <c r="E292" i="6"/>
  <c r="F292" i="6"/>
  <c r="G292" i="6"/>
  <c r="H292" i="6"/>
  <c r="I292" i="6"/>
  <c r="J292" i="6"/>
  <c r="K292" i="6"/>
  <c r="B293" i="6"/>
  <c r="C293" i="6"/>
  <c r="D293" i="6"/>
  <c r="E293" i="6"/>
  <c r="F293" i="6"/>
  <c r="G293" i="6"/>
  <c r="H293" i="6"/>
  <c r="I293" i="6"/>
  <c r="J293" i="6"/>
  <c r="K293" i="6"/>
  <c r="B294" i="6"/>
  <c r="C294" i="6"/>
  <c r="D294" i="6"/>
  <c r="E294" i="6"/>
  <c r="F294" i="6"/>
  <c r="G294" i="6"/>
  <c r="H294" i="6"/>
  <c r="I294" i="6"/>
  <c r="J294" i="6"/>
  <c r="K294" i="6"/>
  <c r="B295" i="6"/>
  <c r="C295" i="6"/>
  <c r="D295" i="6"/>
  <c r="E295" i="6"/>
  <c r="F295" i="6"/>
  <c r="G295" i="6"/>
  <c r="H295" i="6"/>
  <c r="I295" i="6"/>
  <c r="J295" i="6"/>
  <c r="K295" i="6"/>
  <c r="B296" i="6"/>
  <c r="C296" i="6"/>
  <c r="D296" i="6"/>
  <c r="E296" i="6"/>
  <c r="F296" i="6"/>
  <c r="G296" i="6"/>
  <c r="H296" i="6"/>
  <c r="I296" i="6"/>
  <c r="J296" i="6"/>
  <c r="K296" i="6"/>
  <c r="B297" i="6"/>
  <c r="C297" i="6"/>
  <c r="D297" i="6"/>
  <c r="E297" i="6"/>
  <c r="F297" i="6"/>
  <c r="G297" i="6"/>
  <c r="H297" i="6"/>
  <c r="I297" i="6"/>
  <c r="J297" i="6"/>
  <c r="K297" i="6"/>
  <c r="B298" i="6"/>
  <c r="C298" i="6"/>
  <c r="D298" i="6"/>
  <c r="E298" i="6"/>
  <c r="F298" i="6"/>
  <c r="G298" i="6"/>
  <c r="H298" i="6"/>
  <c r="I298" i="6"/>
  <c r="J298" i="6"/>
  <c r="K298" i="6"/>
  <c r="B299" i="6"/>
  <c r="C299" i="6"/>
  <c r="D299" i="6"/>
  <c r="E299" i="6"/>
  <c r="F299" i="6"/>
  <c r="G299" i="6"/>
  <c r="H299" i="6"/>
  <c r="I299" i="6"/>
  <c r="J299" i="6"/>
  <c r="K299" i="6"/>
  <c r="B300" i="6"/>
  <c r="C300" i="6"/>
  <c r="D300" i="6"/>
  <c r="E300" i="6"/>
  <c r="F300" i="6"/>
  <c r="G300" i="6"/>
  <c r="H300" i="6"/>
  <c r="I300" i="6"/>
  <c r="J300" i="6"/>
  <c r="K300" i="6"/>
  <c r="B301" i="6"/>
  <c r="C301" i="6"/>
  <c r="D301" i="6"/>
  <c r="E301" i="6"/>
  <c r="F301" i="6"/>
  <c r="G301" i="6"/>
  <c r="H301" i="6"/>
  <c r="I301" i="6"/>
  <c r="J301" i="6"/>
  <c r="K301" i="6"/>
  <c r="B302" i="6"/>
  <c r="C302" i="6"/>
  <c r="D302" i="6"/>
  <c r="E302" i="6"/>
  <c r="F302" i="6"/>
  <c r="G302" i="6"/>
  <c r="H302" i="6"/>
  <c r="I302" i="6"/>
  <c r="J302" i="6"/>
  <c r="K302" i="6"/>
  <c r="B303" i="6"/>
  <c r="C303" i="6"/>
  <c r="D303" i="6"/>
  <c r="E303" i="6"/>
  <c r="F303" i="6"/>
  <c r="G303" i="6"/>
  <c r="H303" i="6"/>
  <c r="I303" i="6"/>
  <c r="J303" i="6"/>
  <c r="K303" i="6"/>
  <c r="B304" i="6"/>
  <c r="C304" i="6"/>
  <c r="D304" i="6"/>
  <c r="E304" i="6"/>
  <c r="F304" i="6"/>
  <c r="G304" i="6"/>
  <c r="H304" i="6"/>
  <c r="I304" i="6"/>
  <c r="J304" i="6"/>
  <c r="K304" i="6"/>
  <c r="B305" i="6"/>
  <c r="C305" i="6"/>
  <c r="D305" i="6"/>
  <c r="E305" i="6"/>
  <c r="F305" i="6"/>
  <c r="G305" i="6"/>
  <c r="H305" i="6"/>
  <c r="I305" i="6"/>
  <c r="J305" i="6"/>
  <c r="K305" i="6"/>
  <c r="B306" i="6"/>
  <c r="C306" i="6"/>
  <c r="D306" i="6"/>
  <c r="E306" i="6"/>
  <c r="F306" i="6"/>
  <c r="G306" i="6"/>
  <c r="H306" i="6"/>
  <c r="I306" i="6"/>
  <c r="J306" i="6"/>
  <c r="K306" i="6"/>
  <c r="B307" i="6"/>
  <c r="C307" i="6"/>
  <c r="D307" i="6"/>
  <c r="E307" i="6"/>
  <c r="F307" i="6"/>
  <c r="G307" i="6"/>
  <c r="H307" i="6"/>
  <c r="I307" i="6"/>
  <c r="J307" i="6"/>
  <c r="K307" i="6"/>
  <c r="B308" i="6"/>
  <c r="C308" i="6"/>
  <c r="D308" i="6"/>
  <c r="E308" i="6"/>
  <c r="F308" i="6"/>
  <c r="G308" i="6"/>
  <c r="H308" i="6"/>
  <c r="I308" i="6"/>
  <c r="J308" i="6"/>
  <c r="K308" i="6"/>
  <c r="B309" i="6"/>
  <c r="C309" i="6"/>
  <c r="D309" i="6"/>
  <c r="E309" i="6"/>
  <c r="F309" i="6"/>
  <c r="G309" i="6"/>
  <c r="H309" i="6"/>
  <c r="I309" i="6"/>
  <c r="J309" i="6"/>
  <c r="K309" i="6"/>
  <c r="B310" i="6"/>
  <c r="C310" i="6"/>
  <c r="D310" i="6"/>
  <c r="E310" i="6"/>
  <c r="F310" i="6"/>
  <c r="G310" i="6"/>
  <c r="H310" i="6"/>
  <c r="I310" i="6"/>
  <c r="J310" i="6"/>
  <c r="K310" i="6"/>
  <c r="B311" i="6"/>
  <c r="C311" i="6"/>
  <c r="D311" i="6"/>
  <c r="E311" i="6"/>
  <c r="F311" i="6"/>
  <c r="G311" i="6"/>
  <c r="H311" i="6"/>
  <c r="I311" i="6"/>
  <c r="J311" i="6"/>
  <c r="K311" i="6"/>
  <c r="B312" i="6"/>
  <c r="C312" i="6"/>
  <c r="D312" i="6"/>
  <c r="E312" i="6"/>
  <c r="F312" i="6"/>
  <c r="G312" i="6"/>
  <c r="H312" i="6"/>
  <c r="I312" i="6"/>
  <c r="J312" i="6"/>
  <c r="K312" i="6"/>
  <c r="B313" i="6"/>
  <c r="C313" i="6"/>
  <c r="D313" i="6"/>
  <c r="E313" i="6"/>
  <c r="F313" i="6"/>
  <c r="G313" i="6"/>
  <c r="H313" i="6"/>
  <c r="I313" i="6"/>
  <c r="J313" i="6"/>
  <c r="K313" i="6"/>
  <c r="B314" i="6"/>
  <c r="C314" i="6"/>
  <c r="D314" i="6"/>
  <c r="E314" i="6"/>
  <c r="F314" i="6"/>
  <c r="G314" i="6"/>
  <c r="H314" i="6"/>
  <c r="I314" i="6"/>
  <c r="J314" i="6"/>
  <c r="K314" i="6"/>
  <c r="B315" i="6"/>
  <c r="C315" i="6"/>
  <c r="D315" i="6"/>
  <c r="E315" i="6"/>
  <c r="F315" i="6"/>
  <c r="G315" i="6"/>
  <c r="H315" i="6"/>
  <c r="I315" i="6"/>
  <c r="J315" i="6"/>
  <c r="K315" i="6"/>
  <c r="B316" i="6"/>
  <c r="C316" i="6"/>
  <c r="D316" i="6"/>
  <c r="E316" i="6"/>
  <c r="F316" i="6"/>
  <c r="G316" i="6"/>
  <c r="H316" i="6"/>
  <c r="I316" i="6"/>
  <c r="J316" i="6"/>
  <c r="K316" i="6"/>
  <c r="B317" i="6"/>
  <c r="C317" i="6"/>
  <c r="D317" i="6"/>
  <c r="E317" i="6"/>
  <c r="F317" i="6"/>
  <c r="G317" i="6"/>
  <c r="H317" i="6"/>
  <c r="I317" i="6"/>
  <c r="J317" i="6"/>
  <c r="K317" i="6"/>
  <c r="B318" i="6"/>
  <c r="C318" i="6"/>
  <c r="D318" i="6"/>
  <c r="E318" i="6"/>
  <c r="F318" i="6"/>
  <c r="G318" i="6"/>
  <c r="H318" i="6"/>
  <c r="I318" i="6"/>
  <c r="J318" i="6"/>
  <c r="K318" i="6"/>
  <c r="B319" i="6"/>
  <c r="C319" i="6"/>
  <c r="D319" i="6"/>
  <c r="E319" i="6"/>
  <c r="F319" i="6"/>
  <c r="G319" i="6"/>
  <c r="H319" i="6"/>
  <c r="I319" i="6"/>
  <c r="J319" i="6"/>
  <c r="K319" i="6"/>
  <c r="B320" i="6"/>
  <c r="C320" i="6"/>
  <c r="D320" i="6"/>
  <c r="E320" i="6"/>
  <c r="F320" i="6"/>
  <c r="G320" i="6"/>
  <c r="H320" i="6"/>
  <c r="I320" i="6"/>
  <c r="J320" i="6"/>
  <c r="K320" i="6"/>
  <c r="B321" i="6"/>
  <c r="C321" i="6"/>
  <c r="D321" i="6"/>
  <c r="E321" i="6"/>
  <c r="F321" i="6"/>
  <c r="G321" i="6"/>
  <c r="H321" i="6"/>
  <c r="I321" i="6"/>
  <c r="J321" i="6"/>
  <c r="K321" i="6"/>
  <c r="B322" i="6"/>
  <c r="C322" i="6"/>
  <c r="D322" i="6"/>
  <c r="E322" i="6"/>
  <c r="F322" i="6"/>
  <c r="G322" i="6"/>
  <c r="H322" i="6"/>
  <c r="I322" i="6"/>
  <c r="J322" i="6"/>
  <c r="K322" i="6"/>
  <c r="B323" i="6"/>
  <c r="C323" i="6"/>
  <c r="D323" i="6"/>
  <c r="E323" i="6"/>
  <c r="F323" i="6"/>
  <c r="G323" i="6"/>
  <c r="H323" i="6"/>
  <c r="I323" i="6"/>
  <c r="J323" i="6"/>
  <c r="K323" i="6"/>
  <c r="B324" i="6"/>
  <c r="C324" i="6"/>
  <c r="D324" i="6"/>
  <c r="E324" i="6"/>
  <c r="F324" i="6"/>
  <c r="G324" i="6"/>
  <c r="H324" i="6"/>
  <c r="I324" i="6"/>
  <c r="J324" i="6"/>
  <c r="K324" i="6"/>
  <c r="B325" i="6"/>
  <c r="C325" i="6"/>
  <c r="D325" i="6"/>
  <c r="E325" i="6"/>
  <c r="F325" i="6"/>
  <c r="G325" i="6"/>
  <c r="H325" i="6"/>
  <c r="I325" i="6"/>
  <c r="J325" i="6"/>
  <c r="K325" i="6"/>
  <c r="B326" i="6"/>
  <c r="C326" i="6"/>
  <c r="D326" i="6"/>
  <c r="E326" i="6"/>
  <c r="F326" i="6"/>
  <c r="G326" i="6"/>
  <c r="H326" i="6"/>
  <c r="I326" i="6"/>
  <c r="J326" i="6"/>
  <c r="K326" i="6"/>
  <c r="B327" i="6"/>
  <c r="C327" i="6"/>
  <c r="D327" i="6"/>
  <c r="E327" i="6"/>
  <c r="F327" i="6"/>
  <c r="G327" i="6"/>
  <c r="H327" i="6"/>
  <c r="I327" i="6"/>
  <c r="J327" i="6"/>
  <c r="K327" i="6"/>
  <c r="B328" i="6"/>
  <c r="C328" i="6"/>
  <c r="D328" i="6"/>
  <c r="E328" i="6"/>
  <c r="F328" i="6"/>
  <c r="G328" i="6"/>
  <c r="H328" i="6"/>
  <c r="I328" i="6"/>
  <c r="J328" i="6"/>
  <c r="K328" i="6"/>
  <c r="B329" i="6"/>
  <c r="C329" i="6"/>
  <c r="D329" i="6"/>
  <c r="E329" i="6"/>
  <c r="F329" i="6"/>
  <c r="G329" i="6"/>
  <c r="H329" i="6"/>
  <c r="I329" i="6"/>
  <c r="J329" i="6"/>
  <c r="K329" i="6"/>
  <c r="B330" i="6"/>
  <c r="C330" i="6"/>
  <c r="D330" i="6"/>
  <c r="E330" i="6"/>
  <c r="F330" i="6"/>
  <c r="G330" i="6"/>
  <c r="H330" i="6"/>
  <c r="I330" i="6"/>
  <c r="J330" i="6"/>
  <c r="K330" i="6"/>
  <c r="B331" i="6"/>
  <c r="C331" i="6"/>
  <c r="D331" i="6"/>
  <c r="E331" i="6"/>
  <c r="F331" i="6"/>
  <c r="G331" i="6"/>
  <c r="H331" i="6"/>
  <c r="I331" i="6"/>
  <c r="J331" i="6"/>
  <c r="K331" i="6"/>
  <c r="B332" i="6"/>
  <c r="C332" i="6"/>
  <c r="D332" i="6"/>
  <c r="E332" i="6"/>
  <c r="F332" i="6"/>
  <c r="G332" i="6"/>
  <c r="H332" i="6"/>
  <c r="I332" i="6"/>
  <c r="J332" i="6"/>
  <c r="K332" i="6"/>
  <c r="B333" i="6"/>
  <c r="C333" i="6"/>
  <c r="D333" i="6"/>
  <c r="E333" i="6"/>
  <c r="F333" i="6"/>
  <c r="G333" i="6"/>
  <c r="H333" i="6"/>
  <c r="I333" i="6"/>
  <c r="J333" i="6"/>
  <c r="K333" i="6"/>
  <c r="B334" i="6"/>
  <c r="C334" i="6"/>
  <c r="D334" i="6"/>
  <c r="E334" i="6"/>
  <c r="F334" i="6"/>
  <c r="G334" i="6"/>
  <c r="H334" i="6"/>
  <c r="I334" i="6"/>
  <c r="J334" i="6"/>
  <c r="K334" i="6"/>
  <c r="B335" i="6"/>
  <c r="C335" i="6"/>
  <c r="D335" i="6"/>
  <c r="E335" i="6"/>
  <c r="F335" i="6"/>
  <c r="G335" i="6"/>
  <c r="H335" i="6"/>
  <c r="I335" i="6"/>
  <c r="J335" i="6"/>
  <c r="K335" i="6"/>
  <c r="B336" i="6"/>
  <c r="C336" i="6"/>
  <c r="D336" i="6"/>
  <c r="E336" i="6"/>
  <c r="F336" i="6"/>
  <c r="G336" i="6"/>
  <c r="H336" i="6"/>
  <c r="I336" i="6"/>
  <c r="J336" i="6"/>
  <c r="K336" i="6"/>
  <c r="B337" i="6"/>
  <c r="C337" i="6"/>
  <c r="D337" i="6"/>
  <c r="E337" i="6"/>
  <c r="F337" i="6"/>
  <c r="G337" i="6"/>
  <c r="H337" i="6"/>
  <c r="I337" i="6"/>
  <c r="J337" i="6"/>
  <c r="K337" i="6"/>
  <c r="B338" i="6"/>
  <c r="C338" i="6"/>
  <c r="D338" i="6"/>
  <c r="E338" i="6"/>
  <c r="F338" i="6"/>
  <c r="G338" i="6"/>
  <c r="H338" i="6"/>
  <c r="I338" i="6"/>
  <c r="J338" i="6"/>
  <c r="K338" i="6"/>
  <c r="B339" i="6"/>
  <c r="C339" i="6"/>
  <c r="D339" i="6"/>
  <c r="E339" i="6"/>
  <c r="F339" i="6"/>
  <c r="G339" i="6"/>
  <c r="H339" i="6"/>
  <c r="I339" i="6"/>
  <c r="J339" i="6"/>
  <c r="K339" i="6"/>
  <c r="B340" i="6"/>
  <c r="C340" i="6"/>
  <c r="D340" i="6"/>
  <c r="E340" i="6"/>
  <c r="F340" i="6"/>
  <c r="G340" i="6"/>
  <c r="H340" i="6"/>
  <c r="I340" i="6"/>
  <c r="J340" i="6"/>
  <c r="K340" i="6"/>
  <c r="B341" i="6"/>
  <c r="C341" i="6"/>
  <c r="D341" i="6"/>
  <c r="E341" i="6"/>
  <c r="F341" i="6"/>
  <c r="G341" i="6"/>
  <c r="H341" i="6"/>
  <c r="I341" i="6"/>
  <c r="J341" i="6"/>
  <c r="K341" i="6"/>
  <c r="B342" i="6"/>
  <c r="C342" i="6"/>
  <c r="D342" i="6"/>
  <c r="E342" i="6"/>
  <c r="F342" i="6"/>
  <c r="G342" i="6"/>
  <c r="H342" i="6"/>
  <c r="I342" i="6"/>
  <c r="J342" i="6"/>
  <c r="K342" i="6"/>
  <c r="B343" i="6"/>
  <c r="C343" i="6"/>
  <c r="D343" i="6"/>
  <c r="E343" i="6"/>
  <c r="F343" i="6"/>
  <c r="G343" i="6"/>
  <c r="H343" i="6"/>
  <c r="I343" i="6"/>
  <c r="J343" i="6"/>
  <c r="K343" i="6"/>
  <c r="B344" i="6"/>
  <c r="C344" i="6"/>
  <c r="D344" i="6"/>
  <c r="E344" i="6"/>
  <c r="F344" i="6"/>
  <c r="G344" i="6"/>
  <c r="H344" i="6"/>
  <c r="I344" i="6"/>
  <c r="J344" i="6"/>
  <c r="K344" i="6"/>
  <c r="B345" i="6"/>
  <c r="C345" i="6"/>
  <c r="D345" i="6"/>
  <c r="E345" i="6"/>
  <c r="F345" i="6"/>
  <c r="G345" i="6"/>
  <c r="H345" i="6"/>
  <c r="I345" i="6"/>
  <c r="J345" i="6"/>
  <c r="K345" i="6"/>
  <c r="B346" i="6"/>
  <c r="C346" i="6"/>
  <c r="D346" i="6"/>
  <c r="E346" i="6"/>
  <c r="F346" i="6"/>
  <c r="G346" i="6"/>
  <c r="H346" i="6"/>
  <c r="I346" i="6"/>
  <c r="J346" i="6"/>
  <c r="K346" i="6"/>
  <c r="B347" i="6"/>
  <c r="C347" i="6"/>
  <c r="D347" i="6"/>
  <c r="E347" i="6"/>
  <c r="F347" i="6"/>
  <c r="G347" i="6"/>
  <c r="H347" i="6"/>
  <c r="I347" i="6"/>
  <c r="J347" i="6"/>
  <c r="K347" i="6"/>
  <c r="B348" i="6"/>
  <c r="C348" i="6"/>
  <c r="D348" i="6"/>
  <c r="E348" i="6"/>
  <c r="F348" i="6"/>
  <c r="G348" i="6"/>
  <c r="H348" i="6"/>
  <c r="I348" i="6"/>
  <c r="J348" i="6"/>
  <c r="K348" i="6"/>
  <c r="B349" i="6"/>
  <c r="C349" i="6"/>
  <c r="D349" i="6"/>
  <c r="E349" i="6"/>
  <c r="F349" i="6"/>
  <c r="G349" i="6"/>
  <c r="H349" i="6"/>
  <c r="I349" i="6"/>
  <c r="J349" i="6"/>
  <c r="K349" i="6"/>
  <c r="B350" i="6"/>
  <c r="C350" i="6"/>
  <c r="D350" i="6"/>
  <c r="E350" i="6"/>
  <c r="F350" i="6"/>
  <c r="G350" i="6"/>
  <c r="H350" i="6"/>
  <c r="I350" i="6"/>
  <c r="J350" i="6"/>
  <c r="K350" i="6"/>
  <c r="B351" i="6"/>
  <c r="C351" i="6"/>
  <c r="D351" i="6"/>
  <c r="E351" i="6"/>
  <c r="F351" i="6"/>
  <c r="G351" i="6"/>
  <c r="H351" i="6"/>
  <c r="I351" i="6"/>
  <c r="J351" i="6"/>
  <c r="K351" i="6"/>
  <c r="B352" i="6"/>
  <c r="C352" i="6"/>
  <c r="D352" i="6"/>
  <c r="E352" i="6"/>
  <c r="F352" i="6"/>
  <c r="G352" i="6"/>
  <c r="H352" i="6"/>
  <c r="I352" i="6"/>
  <c r="J352" i="6"/>
  <c r="K352" i="6"/>
  <c r="B353" i="6"/>
  <c r="C353" i="6"/>
  <c r="D353" i="6"/>
  <c r="E353" i="6"/>
  <c r="F353" i="6"/>
  <c r="G353" i="6"/>
  <c r="H353" i="6"/>
  <c r="I353" i="6"/>
  <c r="J353" i="6"/>
  <c r="K353" i="6"/>
  <c r="B354" i="6"/>
  <c r="C354" i="6"/>
  <c r="D354" i="6"/>
  <c r="E354" i="6"/>
  <c r="F354" i="6"/>
  <c r="G354" i="6"/>
  <c r="H354" i="6"/>
  <c r="I354" i="6"/>
  <c r="J354" i="6"/>
  <c r="K354" i="6"/>
  <c r="B355" i="6"/>
  <c r="C355" i="6"/>
  <c r="D355" i="6"/>
  <c r="E355" i="6"/>
  <c r="F355" i="6"/>
  <c r="G355" i="6"/>
  <c r="H355" i="6"/>
  <c r="I355" i="6"/>
  <c r="J355" i="6"/>
  <c r="K355" i="6"/>
  <c r="B356" i="6"/>
  <c r="C356" i="6"/>
  <c r="D356" i="6"/>
  <c r="E356" i="6"/>
  <c r="F356" i="6"/>
  <c r="G356" i="6"/>
  <c r="H356" i="6"/>
  <c r="I356" i="6"/>
  <c r="J356" i="6"/>
  <c r="K356" i="6"/>
  <c r="B357" i="6"/>
  <c r="C357" i="6"/>
  <c r="D357" i="6"/>
  <c r="E357" i="6"/>
  <c r="F357" i="6"/>
  <c r="G357" i="6"/>
  <c r="H357" i="6"/>
  <c r="I357" i="6"/>
  <c r="J357" i="6"/>
  <c r="K357" i="6"/>
  <c r="B358" i="6"/>
  <c r="C358" i="6"/>
  <c r="D358" i="6"/>
  <c r="E358" i="6"/>
  <c r="F358" i="6"/>
  <c r="G358" i="6"/>
  <c r="H358" i="6"/>
  <c r="I358" i="6"/>
  <c r="J358" i="6"/>
  <c r="K358" i="6"/>
  <c r="B359" i="6"/>
  <c r="C359" i="6"/>
  <c r="D359" i="6"/>
  <c r="E359" i="6"/>
  <c r="F359" i="6"/>
  <c r="G359" i="6"/>
  <c r="H359" i="6"/>
  <c r="I359" i="6"/>
  <c r="J359" i="6"/>
  <c r="K359" i="6"/>
  <c r="B360" i="6"/>
  <c r="C360" i="6"/>
  <c r="D360" i="6"/>
  <c r="E360" i="6"/>
  <c r="F360" i="6"/>
  <c r="G360" i="6"/>
  <c r="H360" i="6"/>
  <c r="I360" i="6"/>
  <c r="J360" i="6"/>
  <c r="K360" i="6"/>
  <c r="B361" i="6"/>
  <c r="C361" i="6"/>
  <c r="D361" i="6"/>
  <c r="E361" i="6"/>
  <c r="F361" i="6"/>
  <c r="G361" i="6"/>
  <c r="H361" i="6"/>
  <c r="I361" i="6"/>
  <c r="J361" i="6"/>
  <c r="K361" i="6"/>
  <c r="B362" i="6"/>
  <c r="C362" i="6"/>
  <c r="D362" i="6"/>
  <c r="E362" i="6"/>
  <c r="F362" i="6"/>
  <c r="G362" i="6"/>
  <c r="H362" i="6"/>
  <c r="I362" i="6"/>
  <c r="J362" i="6"/>
  <c r="K362" i="6"/>
  <c r="B363" i="6"/>
  <c r="C363" i="6"/>
  <c r="D363" i="6"/>
  <c r="E363" i="6"/>
  <c r="F363" i="6"/>
  <c r="G363" i="6"/>
  <c r="H363" i="6"/>
  <c r="I363" i="6"/>
  <c r="J363" i="6"/>
  <c r="K363" i="6"/>
  <c r="B364" i="6"/>
  <c r="C364" i="6"/>
  <c r="D364" i="6"/>
  <c r="E364" i="6"/>
  <c r="F364" i="6"/>
  <c r="G364" i="6"/>
  <c r="H364" i="6"/>
  <c r="I364" i="6"/>
  <c r="J364" i="6"/>
  <c r="K364" i="6"/>
  <c r="B365" i="6"/>
  <c r="C365" i="6"/>
  <c r="D365" i="6"/>
  <c r="E365" i="6"/>
  <c r="F365" i="6"/>
  <c r="G365" i="6"/>
  <c r="H365" i="6"/>
  <c r="I365" i="6"/>
  <c r="J365" i="6"/>
  <c r="K365" i="6"/>
  <c r="B366" i="6"/>
  <c r="C366" i="6"/>
  <c r="D366" i="6"/>
  <c r="E366" i="6"/>
  <c r="F366" i="6"/>
  <c r="G366" i="6"/>
  <c r="H366" i="6"/>
  <c r="I366" i="6"/>
  <c r="J366" i="6"/>
  <c r="K366" i="6"/>
  <c r="B367" i="6"/>
  <c r="C367" i="6"/>
  <c r="D367" i="6"/>
  <c r="E367" i="6"/>
  <c r="F367" i="6"/>
  <c r="G367" i="6"/>
  <c r="H367" i="6"/>
  <c r="I367" i="6"/>
  <c r="J367" i="6"/>
  <c r="K367" i="6"/>
  <c r="B368" i="6"/>
  <c r="C368" i="6"/>
  <c r="D368" i="6"/>
  <c r="E368" i="6"/>
  <c r="F368" i="6"/>
  <c r="G368" i="6"/>
  <c r="H368" i="6"/>
  <c r="I368" i="6"/>
  <c r="J368" i="6"/>
  <c r="K368" i="6"/>
  <c r="B369" i="6"/>
  <c r="C369" i="6"/>
  <c r="D369" i="6"/>
  <c r="E369" i="6"/>
  <c r="F369" i="6"/>
  <c r="G369" i="6"/>
  <c r="H369" i="6"/>
  <c r="I369" i="6"/>
  <c r="J369" i="6"/>
  <c r="K369" i="6"/>
  <c r="B370" i="6"/>
  <c r="C370" i="6"/>
  <c r="D370" i="6"/>
  <c r="E370" i="6"/>
  <c r="F370" i="6"/>
  <c r="G370" i="6"/>
  <c r="H370" i="6"/>
  <c r="I370" i="6"/>
  <c r="J370" i="6"/>
  <c r="K370" i="6"/>
  <c r="B371" i="6"/>
  <c r="C371" i="6"/>
  <c r="D371" i="6"/>
  <c r="E371" i="6"/>
  <c r="F371" i="6"/>
  <c r="G371" i="6"/>
  <c r="H371" i="6"/>
  <c r="I371" i="6"/>
  <c r="J371" i="6"/>
  <c r="K371" i="6"/>
  <c r="B372" i="6"/>
  <c r="C372" i="6"/>
  <c r="D372" i="6"/>
  <c r="E372" i="6"/>
  <c r="F372" i="6"/>
  <c r="G372" i="6"/>
  <c r="H372" i="6"/>
  <c r="I372" i="6"/>
  <c r="J372" i="6"/>
  <c r="K372" i="6"/>
  <c r="B373" i="6"/>
  <c r="C373" i="6"/>
  <c r="D373" i="6"/>
  <c r="E373" i="6"/>
  <c r="F373" i="6"/>
  <c r="G373" i="6"/>
  <c r="H373" i="6"/>
  <c r="I373" i="6"/>
  <c r="J373" i="6"/>
  <c r="K373" i="6"/>
  <c r="B374" i="6"/>
  <c r="C374" i="6"/>
  <c r="D374" i="6"/>
  <c r="E374" i="6"/>
  <c r="F374" i="6"/>
  <c r="G374" i="6"/>
  <c r="H374" i="6"/>
  <c r="I374" i="6"/>
  <c r="J374" i="6"/>
  <c r="K374" i="6"/>
  <c r="B375" i="6"/>
  <c r="C375" i="6"/>
  <c r="D375" i="6"/>
  <c r="E375" i="6"/>
  <c r="F375" i="6"/>
  <c r="G375" i="6"/>
  <c r="H375" i="6"/>
  <c r="I375" i="6"/>
  <c r="J375" i="6"/>
  <c r="K375" i="6"/>
  <c r="B376" i="6"/>
  <c r="C376" i="6"/>
  <c r="D376" i="6"/>
  <c r="E376" i="6"/>
  <c r="F376" i="6"/>
  <c r="G376" i="6"/>
  <c r="H376" i="6"/>
  <c r="I376" i="6"/>
  <c r="J376" i="6"/>
  <c r="K376" i="6"/>
  <c r="B377" i="6"/>
  <c r="C377" i="6"/>
  <c r="D377" i="6"/>
  <c r="E377" i="6"/>
  <c r="F377" i="6"/>
  <c r="G377" i="6"/>
  <c r="H377" i="6"/>
  <c r="I377" i="6"/>
  <c r="J377" i="6"/>
  <c r="K377" i="6"/>
  <c r="B378" i="6"/>
  <c r="C378" i="6"/>
  <c r="D378" i="6"/>
  <c r="E378" i="6"/>
  <c r="F378" i="6"/>
  <c r="G378" i="6"/>
  <c r="H378" i="6"/>
  <c r="I378" i="6"/>
  <c r="J378" i="6"/>
  <c r="K378" i="6"/>
  <c r="B379" i="6"/>
  <c r="C379" i="6"/>
  <c r="D379" i="6"/>
  <c r="E379" i="6"/>
  <c r="F379" i="6"/>
  <c r="G379" i="6"/>
  <c r="H379" i="6"/>
  <c r="I379" i="6"/>
  <c r="J379" i="6"/>
  <c r="K379" i="6"/>
  <c r="B380" i="6"/>
  <c r="C380" i="6"/>
  <c r="D380" i="6"/>
  <c r="E380" i="6"/>
  <c r="F380" i="6"/>
  <c r="G380" i="6"/>
  <c r="H380" i="6"/>
  <c r="I380" i="6"/>
  <c r="J380" i="6"/>
  <c r="K380" i="6"/>
  <c r="B381" i="6"/>
  <c r="C381" i="6"/>
  <c r="D381" i="6"/>
  <c r="E381" i="6"/>
  <c r="F381" i="6"/>
  <c r="G381" i="6"/>
  <c r="H381" i="6"/>
  <c r="I381" i="6"/>
  <c r="J381" i="6"/>
  <c r="K381" i="6"/>
  <c r="B382" i="6"/>
  <c r="C382" i="6"/>
  <c r="D382" i="6"/>
  <c r="E382" i="6"/>
  <c r="F382" i="6"/>
  <c r="G382" i="6"/>
  <c r="H382" i="6"/>
  <c r="I382" i="6"/>
  <c r="J382" i="6"/>
  <c r="K382" i="6"/>
  <c r="B383" i="6"/>
  <c r="C383" i="6"/>
  <c r="D383" i="6"/>
  <c r="E383" i="6"/>
  <c r="F383" i="6"/>
  <c r="G383" i="6"/>
  <c r="H383" i="6"/>
  <c r="I383" i="6"/>
  <c r="J383" i="6"/>
  <c r="K383" i="6"/>
  <c r="B384" i="6"/>
  <c r="C384" i="6"/>
  <c r="D384" i="6"/>
  <c r="E384" i="6"/>
  <c r="F384" i="6"/>
  <c r="G384" i="6"/>
  <c r="H384" i="6"/>
  <c r="I384" i="6"/>
  <c r="J384" i="6"/>
  <c r="K384" i="6"/>
  <c r="B385" i="6"/>
  <c r="C385" i="6"/>
  <c r="D385" i="6"/>
  <c r="E385" i="6"/>
  <c r="F385" i="6"/>
  <c r="G385" i="6"/>
  <c r="H385" i="6"/>
  <c r="I385" i="6"/>
  <c r="J385" i="6"/>
  <c r="K385" i="6"/>
  <c r="B386" i="6"/>
  <c r="C386" i="6"/>
  <c r="D386" i="6"/>
  <c r="E386" i="6"/>
  <c r="F386" i="6"/>
  <c r="G386" i="6"/>
  <c r="H386" i="6"/>
  <c r="I386" i="6"/>
  <c r="J386" i="6"/>
  <c r="K386" i="6"/>
  <c r="B387" i="6"/>
  <c r="C387" i="6"/>
  <c r="D387" i="6"/>
  <c r="E387" i="6"/>
  <c r="F387" i="6"/>
  <c r="G387" i="6"/>
  <c r="H387" i="6"/>
  <c r="I387" i="6"/>
  <c r="J387" i="6"/>
  <c r="K387" i="6"/>
  <c r="B388" i="6"/>
  <c r="C388" i="6"/>
  <c r="D388" i="6"/>
  <c r="E388" i="6"/>
  <c r="F388" i="6"/>
  <c r="G388" i="6"/>
  <c r="H388" i="6"/>
  <c r="I388" i="6"/>
  <c r="J388" i="6"/>
  <c r="K388" i="6"/>
  <c r="B389" i="6"/>
  <c r="C389" i="6"/>
  <c r="D389" i="6"/>
  <c r="E389" i="6"/>
  <c r="F389" i="6"/>
  <c r="G389" i="6"/>
  <c r="H389" i="6"/>
  <c r="I389" i="6"/>
  <c r="J389" i="6"/>
  <c r="K389" i="6"/>
  <c r="B390" i="6"/>
  <c r="C390" i="6"/>
  <c r="D390" i="6"/>
  <c r="E390" i="6"/>
  <c r="F390" i="6"/>
  <c r="G390" i="6"/>
  <c r="H390" i="6"/>
  <c r="I390" i="6"/>
  <c r="J390" i="6"/>
  <c r="K390" i="6"/>
  <c r="B391" i="6"/>
  <c r="C391" i="6"/>
  <c r="D391" i="6"/>
  <c r="E391" i="6"/>
  <c r="F391" i="6"/>
  <c r="G391" i="6"/>
  <c r="H391" i="6"/>
  <c r="I391" i="6"/>
  <c r="J391" i="6"/>
  <c r="K391" i="6"/>
  <c r="B392" i="6"/>
  <c r="C392" i="6"/>
  <c r="D392" i="6"/>
  <c r="E392" i="6"/>
  <c r="F392" i="6"/>
  <c r="G392" i="6"/>
  <c r="H392" i="6"/>
  <c r="I392" i="6"/>
  <c r="J392" i="6"/>
  <c r="K392" i="6"/>
  <c r="B393" i="6"/>
  <c r="C393" i="6"/>
  <c r="D393" i="6"/>
  <c r="E393" i="6"/>
  <c r="F393" i="6"/>
  <c r="G393" i="6"/>
  <c r="H393" i="6"/>
  <c r="I393" i="6"/>
  <c r="J393" i="6"/>
  <c r="K393" i="6"/>
  <c r="B394" i="6"/>
  <c r="C394" i="6"/>
  <c r="D394" i="6"/>
  <c r="E394" i="6"/>
  <c r="F394" i="6"/>
  <c r="G394" i="6"/>
  <c r="H394" i="6"/>
  <c r="I394" i="6"/>
  <c r="J394" i="6"/>
  <c r="K394" i="6"/>
  <c r="B395" i="6"/>
  <c r="C395" i="6"/>
  <c r="D395" i="6"/>
  <c r="E395" i="6"/>
  <c r="F395" i="6"/>
  <c r="G395" i="6"/>
  <c r="H395" i="6"/>
  <c r="I395" i="6"/>
  <c r="J395" i="6"/>
  <c r="K395" i="6"/>
  <c r="B396" i="6"/>
  <c r="C396" i="6"/>
  <c r="D396" i="6"/>
  <c r="E396" i="6"/>
  <c r="F396" i="6"/>
  <c r="G396" i="6"/>
  <c r="H396" i="6"/>
  <c r="I396" i="6"/>
  <c r="J396" i="6"/>
  <c r="K396" i="6"/>
  <c r="B397" i="6"/>
  <c r="C397" i="6"/>
  <c r="D397" i="6"/>
  <c r="E397" i="6"/>
  <c r="F397" i="6"/>
  <c r="G397" i="6"/>
  <c r="H397" i="6"/>
  <c r="I397" i="6"/>
  <c r="J397" i="6"/>
  <c r="K397" i="6"/>
  <c r="B398" i="6"/>
  <c r="C398" i="6"/>
  <c r="D398" i="6"/>
  <c r="E398" i="6"/>
  <c r="F398" i="6"/>
  <c r="G398" i="6"/>
  <c r="H398" i="6"/>
  <c r="I398" i="6"/>
  <c r="J398" i="6"/>
  <c r="K398" i="6"/>
  <c r="B399" i="6"/>
  <c r="C399" i="6"/>
  <c r="D399" i="6"/>
  <c r="E399" i="6"/>
  <c r="F399" i="6"/>
  <c r="G399" i="6"/>
  <c r="H399" i="6"/>
  <c r="I399" i="6"/>
  <c r="J399" i="6"/>
  <c r="K399" i="6"/>
  <c r="B400" i="6"/>
  <c r="C400" i="6"/>
  <c r="D400" i="6"/>
  <c r="E400" i="6"/>
  <c r="F400" i="6"/>
  <c r="G400" i="6"/>
  <c r="H400" i="6"/>
  <c r="I400" i="6"/>
  <c r="J400" i="6"/>
  <c r="K400" i="6"/>
  <c r="B401" i="6"/>
  <c r="C401" i="6"/>
  <c r="D401" i="6"/>
  <c r="E401" i="6"/>
  <c r="F401" i="6"/>
  <c r="G401" i="6"/>
  <c r="H401" i="6"/>
  <c r="I401" i="6"/>
  <c r="J401" i="6"/>
  <c r="K401" i="6"/>
  <c r="B402" i="6"/>
  <c r="C402" i="6"/>
  <c r="D402" i="6"/>
  <c r="E402" i="6"/>
  <c r="F402" i="6"/>
  <c r="G402" i="6"/>
  <c r="H402" i="6"/>
  <c r="I402" i="6"/>
  <c r="J402" i="6"/>
  <c r="K402" i="6"/>
  <c r="B403" i="6"/>
  <c r="C403" i="6"/>
  <c r="D403" i="6"/>
  <c r="E403" i="6"/>
  <c r="F403" i="6"/>
  <c r="G403" i="6"/>
  <c r="H403" i="6"/>
  <c r="I403" i="6"/>
  <c r="J403" i="6"/>
  <c r="K403" i="6"/>
  <c r="B404" i="6"/>
  <c r="C404" i="6"/>
  <c r="D404" i="6"/>
  <c r="E404" i="6"/>
  <c r="F404" i="6"/>
  <c r="G404" i="6"/>
  <c r="H404" i="6"/>
  <c r="I404" i="6"/>
  <c r="J404" i="6"/>
  <c r="K404" i="6"/>
  <c r="B405" i="6"/>
  <c r="C405" i="6"/>
  <c r="D405" i="6"/>
  <c r="E405" i="6"/>
  <c r="F405" i="6"/>
  <c r="G405" i="6"/>
  <c r="H405" i="6"/>
  <c r="I405" i="6"/>
  <c r="J405" i="6"/>
  <c r="K405" i="6"/>
  <c r="B406" i="6"/>
  <c r="C406" i="6"/>
  <c r="D406" i="6"/>
  <c r="E406" i="6"/>
  <c r="F406" i="6"/>
  <c r="G406" i="6"/>
  <c r="H406" i="6"/>
  <c r="I406" i="6"/>
  <c r="J406" i="6"/>
  <c r="K406" i="6"/>
  <c r="B407" i="6"/>
  <c r="C407" i="6"/>
  <c r="D407" i="6"/>
  <c r="E407" i="6"/>
  <c r="F407" i="6"/>
  <c r="G407" i="6"/>
  <c r="H407" i="6"/>
  <c r="I407" i="6"/>
  <c r="J407" i="6"/>
  <c r="K407" i="6"/>
  <c r="B408" i="6"/>
  <c r="C408" i="6"/>
  <c r="D408" i="6"/>
  <c r="E408" i="6"/>
  <c r="F408" i="6"/>
  <c r="G408" i="6"/>
  <c r="H408" i="6"/>
  <c r="I408" i="6"/>
  <c r="J408" i="6"/>
  <c r="K408" i="6"/>
  <c r="B409" i="6"/>
  <c r="C409" i="6"/>
  <c r="D409" i="6"/>
  <c r="E409" i="6"/>
  <c r="F409" i="6"/>
  <c r="G409" i="6"/>
  <c r="H409" i="6"/>
  <c r="I409" i="6"/>
  <c r="J409" i="6"/>
  <c r="K409" i="6"/>
  <c r="B410" i="6"/>
  <c r="C410" i="6"/>
  <c r="D410" i="6"/>
  <c r="E410" i="6"/>
  <c r="F410" i="6"/>
  <c r="G410" i="6"/>
  <c r="H410" i="6"/>
  <c r="I410" i="6"/>
  <c r="J410" i="6"/>
  <c r="K410" i="6"/>
  <c r="B411" i="6"/>
  <c r="C411" i="6"/>
  <c r="D411" i="6"/>
  <c r="E411" i="6"/>
  <c r="F411" i="6"/>
  <c r="G411" i="6"/>
  <c r="H411" i="6"/>
  <c r="I411" i="6"/>
  <c r="J411" i="6"/>
  <c r="K411" i="6"/>
  <c r="B412" i="6"/>
  <c r="C412" i="6"/>
  <c r="D412" i="6"/>
  <c r="E412" i="6"/>
  <c r="F412" i="6"/>
  <c r="G412" i="6"/>
  <c r="H412" i="6"/>
  <c r="I412" i="6"/>
  <c r="J412" i="6"/>
  <c r="K412" i="6"/>
  <c r="B413" i="6"/>
  <c r="C413" i="6"/>
  <c r="D413" i="6"/>
  <c r="E413" i="6"/>
  <c r="F413" i="6"/>
  <c r="G413" i="6"/>
  <c r="H413" i="6"/>
  <c r="I413" i="6"/>
  <c r="J413" i="6"/>
  <c r="K413" i="6"/>
  <c r="B414" i="6"/>
  <c r="C414" i="6"/>
  <c r="D414" i="6"/>
  <c r="E414" i="6"/>
  <c r="F414" i="6"/>
  <c r="G414" i="6"/>
  <c r="H414" i="6"/>
  <c r="I414" i="6"/>
  <c r="J414" i="6"/>
  <c r="K414" i="6"/>
  <c r="B415" i="6"/>
  <c r="C415" i="6"/>
  <c r="D415" i="6"/>
  <c r="E415" i="6"/>
  <c r="F415" i="6"/>
  <c r="G415" i="6"/>
  <c r="H415" i="6"/>
  <c r="I415" i="6"/>
  <c r="J415" i="6"/>
  <c r="K415" i="6"/>
  <c r="B416" i="6"/>
  <c r="C416" i="6"/>
  <c r="D416" i="6"/>
  <c r="E416" i="6"/>
  <c r="F416" i="6"/>
  <c r="G416" i="6"/>
  <c r="H416" i="6"/>
  <c r="I416" i="6"/>
  <c r="J416" i="6"/>
  <c r="K416" i="6"/>
  <c r="B417" i="6"/>
  <c r="C417" i="6"/>
  <c r="D417" i="6"/>
  <c r="E417" i="6"/>
  <c r="F417" i="6"/>
  <c r="G417" i="6"/>
  <c r="H417" i="6"/>
  <c r="I417" i="6"/>
  <c r="J417" i="6"/>
  <c r="K417" i="6"/>
  <c r="B418" i="6"/>
  <c r="C418" i="6"/>
  <c r="D418" i="6"/>
  <c r="E418" i="6"/>
  <c r="F418" i="6"/>
  <c r="G418" i="6"/>
  <c r="H418" i="6"/>
  <c r="I418" i="6"/>
  <c r="J418" i="6"/>
  <c r="K418" i="6"/>
  <c r="B419" i="6"/>
  <c r="C419" i="6"/>
  <c r="D419" i="6"/>
  <c r="E419" i="6"/>
  <c r="F419" i="6"/>
  <c r="G419" i="6"/>
  <c r="H419" i="6"/>
  <c r="I419" i="6"/>
  <c r="J419" i="6"/>
  <c r="K419" i="6"/>
  <c r="B420" i="6"/>
  <c r="C420" i="6"/>
  <c r="D420" i="6"/>
  <c r="E420" i="6"/>
  <c r="F420" i="6"/>
  <c r="G420" i="6"/>
  <c r="H420" i="6"/>
  <c r="I420" i="6"/>
  <c r="J420" i="6"/>
  <c r="K420" i="6"/>
  <c r="B421" i="6"/>
  <c r="C421" i="6"/>
  <c r="D421" i="6"/>
  <c r="E421" i="6"/>
  <c r="F421" i="6"/>
  <c r="G421" i="6"/>
  <c r="H421" i="6"/>
  <c r="I421" i="6"/>
  <c r="J421" i="6"/>
  <c r="K421" i="6"/>
  <c r="B422" i="6"/>
  <c r="C422" i="6"/>
  <c r="D422" i="6"/>
  <c r="E422" i="6"/>
  <c r="F422" i="6"/>
  <c r="G422" i="6"/>
  <c r="H422" i="6"/>
  <c r="I422" i="6"/>
  <c r="J422" i="6"/>
  <c r="K422" i="6"/>
  <c r="B423" i="6"/>
  <c r="C423" i="6"/>
  <c r="D423" i="6"/>
  <c r="E423" i="6"/>
  <c r="F423" i="6"/>
  <c r="G423" i="6"/>
  <c r="H423" i="6"/>
  <c r="I423" i="6"/>
  <c r="J423" i="6"/>
  <c r="K423" i="6"/>
  <c r="B424" i="6"/>
  <c r="C424" i="6"/>
  <c r="D424" i="6"/>
  <c r="E424" i="6"/>
  <c r="F424" i="6"/>
  <c r="G424" i="6"/>
  <c r="H424" i="6"/>
  <c r="I424" i="6"/>
  <c r="J424" i="6"/>
  <c r="K424" i="6"/>
  <c r="B425" i="6"/>
  <c r="C425" i="6"/>
  <c r="D425" i="6"/>
  <c r="E425" i="6"/>
  <c r="F425" i="6"/>
  <c r="G425" i="6"/>
  <c r="H425" i="6"/>
  <c r="I425" i="6"/>
  <c r="J425" i="6"/>
  <c r="K425" i="6"/>
  <c r="B426" i="6"/>
  <c r="C426" i="6"/>
  <c r="D426" i="6"/>
  <c r="E426" i="6"/>
  <c r="F426" i="6"/>
  <c r="G426" i="6"/>
  <c r="H426" i="6"/>
  <c r="I426" i="6"/>
  <c r="J426" i="6"/>
  <c r="K426" i="6"/>
  <c r="B427" i="6"/>
  <c r="C427" i="6"/>
  <c r="D427" i="6"/>
  <c r="E427" i="6"/>
  <c r="F427" i="6"/>
  <c r="G427" i="6"/>
  <c r="H427" i="6"/>
  <c r="I427" i="6"/>
  <c r="J427" i="6"/>
  <c r="K427" i="6"/>
  <c r="B428" i="6"/>
  <c r="C428" i="6"/>
  <c r="D428" i="6"/>
  <c r="E428" i="6"/>
  <c r="F428" i="6"/>
  <c r="G428" i="6"/>
  <c r="H428" i="6"/>
  <c r="I428" i="6"/>
  <c r="J428" i="6"/>
  <c r="K428" i="6"/>
  <c r="B429" i="6"/>
  <c r="C429" i="6"/>
  <c r="D429" i="6"/>
  <c r="E429" i="6"/>
  <c r="F429" i="6"/>
  <c r="G429" i="6"/>
  <c r="H429" i="6"/>
  <c r="I429" i="6"/>
  <c r="J429" i="6"/>
  <c r="K429" i="6"/>
  <c r="B430" i="6"/>
  <c r="C430" i="6"/>
  <c r="D430" i="6"/>
  <c r="E430" i="6"/>
  <c r="F430" i="6"/>
  <c r="G430" i="6"/>
  <c r="H430" i="6"/>
  <c r="I430" i="6"/>
  <c r="J430" i="6"/>
  <c r="K430" i="6"/>
  <c r="B431" i="6"/>
  <c r="C431" i="6"/>
  <c r="D431" i="6"/>
  <c r="E431" i="6"/>
  <c r="F431" i="6"/>
  <c r="G431" i="6"/>
  <c r="H431" i="6"/>
  <c r="I431" i="6"/>
  <c r="J431" i="6"/>
  <c r="K431" i="6"/>
  <c r="B432" i="6"/>
  <c r="C432" i="6"/>
  <c r="D432" i="6"/>
  <c r="E432" i="6"/>
  <c r="F432" i="6"/>
  <c r="G432" i="6"/>
  <c r="H432" i="6"/>
  <c r="I432" i="6"/>
  <c r="J432" i="6"/>
  <c r="K432" i="6"/>
  <c r="B433" i="6"/>
  <c r="C433" i="6"/>
  <c r="D433" i="6"/>
  <c r="E433" i="6"/>
  <c r="F433" i="6"/>
  <c r="G433" i="6"/>
  <c r="H433" i="6"/>
  <c r="I433" i="6"/>
  <c r="J433" i="6"/>
  <c r="K433" i="6"/>
  <c r="B434" i="6"/>
  <c r="C434" i="6"/>
  <c r="D434" i="6"/>
  <c r="E434" i="6"/>
  <c r="F434" i="6"/>
  <c r="G434" i="6"/>
  <c r="H434" i="6"/>
  <c r="I434" i="6"/>
  <c r="J434" i="6"/>
  <c r="K434" i="6"/>
  <c r="B435" i="6"/>
  <c r="C435" i="6"/>
  <c r="D435" i="6"/>
  <c r="E435" i="6"/>
  <c r="F435" i="6"/>
  <c r="G435" i="6"/>
  <c r="H435" i="6"/>
  <c r="I435" i="6"/>
  <c r="J435" i="6"/>
  <c r="K435" i="6"/>
  <c r="B436" i="6"/>
  <c r="C436" i="6"/>
  <c r="D436" i="6"/>
  <c r="E436" i="6"/>
  <c r="F436" i="6"/>
  <c r="G436" i="6"/>
  <c r="H436" i="6"/>
  <c r="I436" i="6"/>
  <c r="J436" i="6"/>
  <c r="K436" i="6"/>
  <c r="B437" i="6"/>
  <c r="C437" i="6"/>
  <c r="D437" i="6"/>
  <c r="E437" i="6"/>
  <c r="F437" i="6"/>
  <c r="G437" i="6"/>
  <c r="H437" i="6"/>
  <c r="I437" i="6"/>
  <c r="J437" i="6"/>
  <c r="K437" i="6"/>
  <c r="B438" i="6"/>
  <c r="C438" i="6"/>
  <c r="D438" i="6"/>
  <c r="E438" i="6"/>
  <c r="F438" i="6"/>
  <c r="G438" i="6"/>
  <c r="H438" i="6"/>
  <c r="I438" i="6"/>
  <c r="J438" i="6"/>
  <c r="K438" i="6"/>
  <c r="B439" i="6"/>
  <c r="C439" i="6"/>
  <c r="D439" i="6"/>
  <c r="E439" i="6"/>
  <c r="F439" i="6"/>
  <c r="G439" i="6"/>
  <c r="H439" i="6"/>
  <c r="I439" i="6"/>
  <c r="J439" i="6"/>
  <c r="K439" i="6"/>
  <c r="B440" i="6"/>
  <c r="C440" i="6"/>
  <c r="D440" i="6"/>
  <c r="E440" i="6"/>
  <c r="F440" i="6"/>
  <c r="G440" i="6"/>
  <c r="H440" i="6"/>
  <c r="I440" i="6"/>
  <c r="J440" i="6"/>
  <c r="K440" i="6"/>
  <c r="B441" i="6"/>
  <c r="C441" i="6"/>
  <c r="D441" i="6"/>
  <c r="E441" i="6"/>
  <c r="F441" i="6"/>
  <c r="G441" i="6"/>
  <c r="H441" i="6"/>
  <c r="I441" i="6"/>
  <c r="J441" i="6"/>
  <c r="K441" i="6"/>
  <c r="B442" i="6"/>
  <c r="C442" i="6"/>
  <c r="D442" i="6"/>
  <c r="E442" i="6"/>
  <c r="F442" i="6"/>
  <c r="G442" i="6"/>
  <c r="H442" i="6"/>
  <c r="I442" i="6"/>
  <c r="J442" i="6"/>
  <c r="K442" i="6"/>
  <c r="B443" i="6"/>
  <c r="C443" i="6"/>
  <c r="D443" i="6"/>
  <c r="E443" i="6"/>
  <c r="F443" i="6"/>
  <c r="G443" i="6"/>
  <c r="H443" i="6"/>
  <c r="I443" i="6"/>
  <c r="J443" i="6"/>
  <c r="K443" i="6"/>
  <c r="B444" i="6"/>
  <c r="C444" i="6"/>
  <c r="D444" i="6"/>
  <c r="E444" i="6"/>
  <c r="F444" i="6"/>
  <c r="G444" i="6"/>
  <c r="H444" i="6"/>
  <c r="I444" i="6"/>
  <c r="J444" i="6"/>
  <c r="K444" i="6"/>
  <c r="B445" i="6"/>
  <c r="C445" i="6"/>
  <c r="D445" i="6"/>
  <c r="E445" i="6"/>
  <c r="F445" i="6"/>
  <c r="G445" i="6"/>
  <c r="H445" i="6"/>
  <c r="I445" i="6"/>
  <c r="J445" i="6"/>
  <c r="K445" i="6"/>
  <c r="B446" i="6"/>
  <c r="C446" i="6"/>
  <c r="D446" i="6"/>
  <c r="E446" i="6"/>
  <c r="F446" i="6"/>
  <c r="G446" i="6"/>
  <c r="H446" i="6"/>
  <c r="I446" i="6"/>
  <c r="J446" i="6"/>
  <c r="K446" i="6"/>
  <c r="B447" i="6"/>
  <c r="C447" i="6"/>
  <c r="D447" i="6"/>
  <c r="E447" i="6"/>
  <c r="F447" i="6"/>
  <c r="G447" i="6"/>
  <c r="H447" i="6"/>
  <c r="I447" i="6"/>
  <c r="J447" i="6"/>
  <c r="K447" i="6"/>
  <c r="B448" i="6"/>
  <c r="C448" i="6"/>
  <c r="D448" i="6"/>
  <c r="E448" i="6"/>
  <c r="F448" i="6"/>
  <c r="G448" i="6"/>
  <c r="H448" i="6"/>
  <c r="I448" i="6"/>
  <c r="J448" i="6"/>
  <c r="K448" i="6"/>
  <c r="B449" i="6"/>
  <c r="C449" i="6"/>
  <c r="D449" i="6"/>
  <c r="E449" i="6"/>
  <c r="F449" i="6"/>
  <c r="G449" i="6"/>
  <c r="H449" i="6"/>
  <c r="I449" i="6"/>
  <c r="J449" i="6"/>
  <c r="K449" i="6"/>
  <c r="B450" i="6"/>
  <c r="C450" i="6"/>
  <c r="D450" i="6"/>
  <c r="E450" i="6"/>
  <c r="F450" i="6"/>
  <c r="G450" i="6"/>
  <c r="H450" i="6"/>
  <c r="I450" i="6"/>
  <c r="J450" i="6"/>
  <c r="K450" i="6"/>
  <c r="B451" i="6"/>
  <c r="C451" i="6"/>
  <c r="D451" i="6"/>
  <c r="E451" i="6"/>
  <c r="F451" i="6"/>
  <c r="G451" i="6"/>
  <c r="H451" i="6"/>
  <c r="I451" i="6"/>
  <c r="J451" i="6"/>
  <c r="K451" i="6"/>
  <c r="B452" i="6"/>
  <c r="C452" i="6"/>
  <c r="D452" i="6"/>
  <c r="E452" i="6"/>
  <c r="F452" i="6"/>
  <c r="G452" i="6"/>
  <c r="H452" i="6"/>
  <c r="I452" i="6"/>
  <c r="J452" i="6"/>
  <c r="K452" i="6"/>
  <c r="B453" i="6"/>
  <c r="C453" i="6"/>
  <c r="D453" i="6"/>
  <c r="E453" i="6"/>
  <c r="F453" i="6"/>
  <c r="G453" i="6"/>
  <c r="H453" i="6"/>
  <c r="I453" i="6"/>
  <c r="J453" i="6"/>
  <c r="K453" i="6"/>
  <c r="B454" i="6"/>
  <c r="C454" i="6"/>
  <c r="D454" i="6"/>
  <c r="E454" i="6"/>
  <c r="F454" i="6"/>
  <c r="G454" i="6"/>
  <c r="H454" i="6"/>
  <c r="I454" i="6"/>
  <c r="J454" i="6"/>
  <c r="K454" i="6"/>
  <c r="B455" i="6"/>
  <c r="C455" i="6"/>
  <c r="D455" i="6"/>
  <c r="E455" i="6"/>
  <c r="F455" i="6"/>
  <c r="G455" i="6"/>
  <c r="H455" i="6"/>
  <c r="I455" i="6"/>
  <c r="J455" i="6"/>
  <c r="K455" i="6"/>
  <c r="B456" i="6"/>
  <c r="C456" i="6"/>
  <c r="D456" i="6"/>
  <c r="E456" i="6"/>
  <c r="F456" i="6"/>
  <c r="G456" i="6"/>
  <c r="H456" i="6"/>
  <c r="I456" i="6"/>
  <c r="J456" i="6"/>
  <c r="K456" i="6"/>
  <c r="B457" i="6"/>
  <c r="C457" i="6"/>
  <c r="D457" i="6"/>
  <c r="E457" i="6"/>
  <c r="F457" i="6"/>
  <c r="G457" i="6"/>
  <c r="H457" i="6"/>
  <c r="I457" i="6"/>
  <c r="J457" i="6"/>
  <c r="K457" i="6"/>
  <c r="B458" i="6"/>
  <c r="C458" i="6"/>
  <c r="D458" i="6"/>
  <c r="E458" i="6"/>
  <c r="F458" i="6"/>
  <c r="G458" i="6"/>
  <c r="H458" i="6"/>
  <c r="I458" i="6"/>
  <c r="J458" i="6"/>
  <c r="K458" i="6"/>
  <c r="B459" i="6"/>
  <c r="C459" i="6"/>
  <c r="D459" i="6"/>
  <c r="E459" i="6"/>
  <c r="F459" i="6"/>
  <c r="G459" i="6"/>
  <c r="H459" i="6"/>
  <c r="I459" i="6"/>
  <c r="J459" i="6"/>
  <c r="K459" i="6"/>
  <c r="B460" i="6"/>
  <c r="C460" i="6"/>
  <c r="D460" i="6"/>
  <c r="E460" i="6"/>
  <c r="F460" i="6"/>
  <c r="G460" i="6"/>
  <c r="H460" i="6"/>
  <c r="I460" i="6"/>
  <c r="J460" i="6"/>
  <c r="K460" i="6"/>
  <c r="B461" i="6"/>
  <c r="C461" i="6"/>
  <c r="D461" i="6"/>
  <c r="E461" i="6"/>
  <c r="F461" i="6"/>
  <c r="G461" i="6"/>
  <c r="H461" i="6"/>
  <c r="I461" i="6"/>
  <c r="J461" i="6"/>
  <c r="K461" i="6"/>
  <c r="B462" i="6"/>
  <c r="C462" i="6"/>
  <c r="D462" i="6"/>
  <c r="E462" i="6"/>
  <c r="F462" i="6"/>
  <c r="G462" i="6"/>
  <c r="H462" i="6"/>
  <c r="I462" i="6"/>
  <c r="J462" i="6"/>
  <c r="K462" i="6"/>
  <c r="B463" i="6"/>
  <c r="C463" i="6"/>
  <c r="D463" i="6"/>
  <c r="E463" i="6"/>
  <c r="F463" i="6"/>
  <c r="G463" i="6"/>
  <c r="H463" i="6"/>
  <c r="I463" i="6"/>
  <c r="J463" i="6"/>
  <c r="K463" i="6"/>
  <c r="B464" i="6"/>
  <c r="C464" i="6"/>
  <c r="D464" i="6"/>
  <c r="E464" i="6"/>
  <c r="F464" i="6"/>
  <c r="G464" i="6"/>
  <c r="H464" i="6"/>
  <c r="I464" i="6"/>
  <c r="J464" i="6"/>
  <c r="K464" i="6"/>
  <c r="B465" i="6"/>
  <c r="C465" i="6"/>
  <c r="D465" i="6"/>
  <c r="E465" i="6"/>
  <c r="F465" i="6"/>
  <c r="G465" i="6"/>
  <c r="H465" i="6"/>
  <c r="I465" i="6"/>
  <c r="J465" i="6"/>
  <c r="K465" i="6"/>
  <c r="B466" i="6"/>
  <c r="C466" i="6"/>
  <c r="D466" i="6"/>
  <c r="E466" i="6"/>
  <c r="F466" i="6"/>
  <c r="G466" i="6"/>
  <c r="H466" i="6"/>
  <c r="I466" i="6"/>
  <c r="J466" i="6"/>
  <c r="K466" i="6"/>
  <c r="B467" i="6"/>
  <c r="C467" i="6"/>
  <c r="D467" i="6"/>
  <c r="E467" i="6"/>
  <c r="F467" i="6"/>
  <c r="G467" i="6"/>
  <c r="H467" i="6"/>
  <c r="I467" i="6"/>
  <c r="J467" i="6"/>
  <c r="K467" i="6"/>
  <c r="B468" i="6"/>
  <c r="C468" i="6"/>
  <c r="D468" i="6"/>
  <c r="E468" i="6"/>
  <c r="F468" i="6"/>
  <c r="G468" i="6"/>
  <c r="H468" i="6"/>
  <c r="I468" i="6"/>
  <c r="J468" i="6"/>
  <c r="K468" i="6"/>
  <c r="B469" i="6"/>
  <c r="C469" i="6"/>
  <c r="D469" i="6"/>
  <c r="E469" i="6"/>
  <c r="F469" i="6"/>
  <c r="G469" i="6"/>
  <c r="H469" i="6"/>
  <c r="I469" i="6"/>
  <c r="J469" i="6"/>
  <c r="K469" i="6"/>
  <c r="B470" i="6"/>
  <c r="C470" i="6"/>
  <c r="D470" i="6"/>
  <c r="E470" i="6"/>
  <c r="F470" i="6"/>
  <c r="G470" i="6"/>
  <c r="H470" i="6"/>
  <c r="I470" i="6"/>
  <c r="J470" i="6"/>
  <c r="K470" i="6"/>
  <c r="B471" i="6"/>
  <c r="C471" i="6"/>
  <c r="D471" i="6"/>
  <c r="E471" i="6"/>
  <c r="F471" i="6"/>
  <c r="G471" i="6"/>
  <c r="H471" i="6"/>
  <c r="I471" i="6"/>
  <c r="J471" i="6"/>
  <c r="K471" i="6"/>
  <c r="B472" i="6"/>
  <c r="C472" i="6"/>
  <c r="D472" i="6"/>
  <c r="E472" i="6"/>
  <c r="F472" i="6"/>
  <c r="G472" i="6"/>
  <c r="H472" i="6"/>
  <c r="I472" i="6"/>
  <c r="J472" i="6"/>
  <c r="K472" i="6"/>
  <c r="B473" i="6"/>
  <c r="C473" i="6"/>
  <c r="D473" i="6"/>
  <c r="E473" i="6"/>
  <c r="F473" i="6"/>
  <c r="G473" i="6"/>
  <c r="H473" i="6"/>
  <c r="I473" i="6"/>
  <c r="J473" i="6"/>
  <c r="K473" i="6"/>
  <c r="B474" i="6"/>
  <c r="C474" i="6"/>
  <c r="D474" i="6"/>
  <c r="E474" i="6"/>
  <c r="F474" i="6"/>
  <c r="G474" i="6"/>
  <c r="H474" i="6"/>
  <c r="I474" i="6"/>
  <c r="J474" i="6"/>
  <c r="K474" i="6"/>
  <c r="B475" i="6"/>
  <c r="C475" i="6"/>
  <c r="D475" i="6"/>
  <c r="E475" i="6"/>
  <c r="F475" i="6"/>
  <c r="G475" i="6"/>
  <c r="H475" i="6"/>
  <c r="I475" i="6"/>
  <c r="J475" i="6"/>
  <c r="K475" i="6"/>
  <c r="B476" i="6"/>
  <c r="C476" i="6"/>
  <c r="D476" i="6"/>
  <c r="E476" i="6"/>
  <c r="F476" i="6"/>
  <c r="G476" i="6"/>
  <c r="H476" i="6"/>
  <c r="I476" i="6"/>
  <c r="J476" i="6"/>
  <c r="K476" i="6"/>
  <c r="B477" i="6"/>
  <c r="C477" i="6"/>
  <c r="D477" i="6"/>
  <c r="E477" i="6"/>
  <c r="F477" i="6"/>
  <c r="G477" i="6"/>
  <c r="H477" i="6"/>
  <c r="I477" i="6"/>
  <c r="J477" i="6"/>
  <c r="K477" i="6"/>
  <c r="B478" i="6"/>
  <c r="C478" i="6"/>
  <c r="D478" i="6"/>
  <c r="E478" i="6"/>
  <c r="F478" i="6"/>
  <c r="G478" i="6"/>
  <c r="H478" i="6"/>
  <c r="I478" i="6"/>
  <c r="J478" i="6"/>
  <c r="K478" i="6"/>
  <c r="B479" i="6"/>
  <c r="C479" i="6"/>
  <c r="D479" i="6"/>
  <c r="E479" i="6"/>
  <c r="F479" i="6"/>
  <c r="G479" i="6"/>
  <c r="H479" i="6"/>
  <c r="I479" i="6"/>
  <c r="J479" i="6"/>
  <c r="K479" i="6"/>
  <c r="B480" i="6"/>
  <c r="C480" i="6"/>
  <c r="D480" i="6"/>
  <c r="E480" i="6"/>
  <c r="F480" i="6"/>
  <c r="G480" i="6"/>
  <c r="H480" i="6"/>
  <c r="I480" i="6"/>
  <c r="J480" i="6"/>
  <c r="K480" i="6"/>
  <c r="B481" i="6"/>
  <c r="C481" i="6"/>
  <c r="D481" i="6"/>
  <c r="E481" i="6"/>
  <c r="F481" i="6"/>
  <c r="G481" i="6"/>
  <c r="H481" i="6"/>
  <c r="I481" i="6"/>
  <c r="J481" i="6"/>
  <c r="K481" i="6"/>
  <c r="B482" i="6"/>
  <c r="C482" i="6"/>
  <c r="D482" i="6"/>
  <c r="E482" i="6"/>
  <c r="F482" i="6"/>
  <c r="G482" i="6"/>
  <c r="H482" i="6"/>
  <c r="I482" i="6"/>
  <c r="J482" i="6"/>
  <c r="K482" i="6"/>
  <c r="B483" i="6"/>
  <c r="C483" i="6"/>
  <c r="D483" i="6"/>
  <c r="E483" i="6"/>
  <c r="F483" i="6"/>
  <c r="G483" i="6"/>
  <c r="H483" i="6"/>
  <c r="I483" i="6"/>
  <c r="J483" i="6"/>
  <c r="K483" i="6"/>
  <c r="B484" i="6"/>
  <c r="C484" i="6"/>
  <c r="D484" i="6"/>
  <c r="E484" i="6"/>
  <c r="F484" i="6"/>
  <c r="G484" i="6"/>
  <c r="H484" i="6"/>
  <c r="I484" i="6"/>
  <c r="J484" i="6"/>
  <c r="K484" i="6"/>
  <c r="B485" i="6"/>
  <c r="C485" i="6"/>
  <c r="D485" i="6"/>
  <c r="E485" i="6"/>
  <c r="F485" i="6"/>
  <c r="G485" i="6"/>
  <c r="H485" i="6"/>
  <c r="I485" i="6"/>
  <c r="J485" i="6"/>
  <c r="K485" i="6"/>
  <c r="B486" i="6"/>
  <c r="C486" i="6"/>
  <c r="D486" i="6"/>
  <c r="E486" i="6"/>
  <c r="F486" i="6"/>
  <c r="G486" i="6"/>
  <c r="H486" i="6"/>
  <c r="I486" i="6"/>
  <c r="J486" i="6"/>
  <c r="K486" i="6"/>
  <c r="B487" i="6"/>
  <c r="C487" i="6"/>
  <c r="D487" i="6"/>
  <c r="E487" i="6"/>
  <c r="F487" i="6"/>
  <c r="G487" i="6"/>
  <c r="H487" i="6"/>
  <c r="I487" i="6"/>
  <c r="J487" i="6"/>
  <c r="K487" i="6"/>
  <c r="B488" i="6"/>
  <c r="C488" i="6"/>
  <c r="D488" i="6"/>
  <c r="E488" i="6"/>
  <c r="F488" i="6"/>
  <c r="G488" i="6"/>
  <c r="H488" i="6"/>
  <c r="I488" i="6"/>
  <c r="J488" i="6"/>
  <c r="K488" i="6"/>
  <c r="B489" i="6"/>
  <c r="C489" i="6"/>
  <c r="D489" i="6"/>
  <c r="E489" i="6"/>
  <c r="F489" i="6"/>
  <c r="G489" i="6"/>
  <c r="H489" i="6"/>
  <c r="I489" i="6"/>
  <c r="J489" i="6"/>
  <c r="K489" i="6"/>
  <c r="B490" i="6"/>
  <c r="C490" i="6"/>
  <c r="D490" i="6"/>
  <c r="E490" i="6"/>
  <c r="F490" i="6"/>
  <c r="G490" i="6"/>
  <c r="H490" i="6"/>
  <c r="I490" i="6"/>
  <c r="J490" i="6"/>
  <c r="K490" i="6"/>
  <c r="B491" i="6"/>
  <c r="C491" i="6"/>
  <c r="D491" i="6"/>
  <c r="E491" i="6"/>
  <c r="F491" i="6"/>
  <c r="G491" i="6"/>
  <c r="H491" i="6"/>
  <c r="I491" i="6"/>
  <c r="J491" i="6"/>
  <c r="K491" i="6"/>
  <c r="B492" i="6"/>
  <c r="C492" i="6"/>
  <c r="D492" i="6"/>
  <c r="E492" i="6"/>
  <c r="F492" i="6"/>
  <c r="G492" i="6"/>
  <c r="H492" i="6"/>
  <c r="I492" i="6"/>
  <c r="J492" i="6"/>
  <c r="K492" i="6"/>
  <c r="B493" i="6"/>
  <c r="C493" i="6"/>
  <c r="D493" i="6"/>
  <c r="E493" i="6"/>
  <c r="F493" i="6"/>
  <c r="G493" i="6"/>
  <c r="H493" i="6"/>
  <c r="I493" i="6"/>
  <c r="J493" i="6"/>
  <c r="K493" i="6"/>
  <c r="B494" i="6"/>
  <c r="C494" i="6"/>
  <c r="D494" i="6"/>
  <c r="E494" i="6"/>
  <c r="F494" i="6"/>
  <c r="G494" i="6"/>
  <c r="H494" i="6"/>
  <c r="I494" i="6"/>
  <c r="J494" i="6"/>
  <c r="K494" i="6"/>
  <c r="B495" i="6"/>
  <c r="C495" i="6"/>
  <c r="D495" i="6"/>
  <c r="E495" i="6"/>
  <c r="F495" i="6"/>
  <c r="G495" i="6"/>
  <c r="H495" i="6"/>
  <c r="I495" i="6"/>
  <c r="J495" i="6"/>
  <c r="K495" i="6"/>
  <c r="B496" i="6"/>
  <c r="C496" i="6"/>
  <c r="D496" i="6"/>
  <c r="E496" i="6"/>
  <c r="F496" i="6"/>
  <c r="G496" i="6"/>
  <c r="H496" i="6"/>
  <c r="I496" i="6"/>
  <c r="J496" i="6"/>
  <c r="K496" i="6"/>
  <c r="B497" i="6"/>
  <c r="C497" i="6"/>
  <c r="D497" i="6"/>
  <c r="E497" i="6"/>
  <c r="F497" i="6"/>
  <c r="G497" i="6"/>
  <c r="H497" i="6"/>
  <c r="I497" i="6"/>
  <c r="J497" i="6"/>
  <c r="K497" i="6"/>
  <c r="B498" i="6"/>
  <c r="C498" i="6"/>
  <c r="D498" i="6"/>
  <c r="E498" i="6"/>
  <c r="F498" i="6"/>
  <c r="G498" i="6"/>
  <c r="H498" i="6"/>
  <c r="I498" i="6"/>
  <c r="J498" i="6"/>
  <c r="K498" i="6"/>
  <c r="B499" i="6"/>
  <c r="C499" i="6"/>
  <c r="D499" i="6"/>
  <c r="E499" i="6"/>
  <c r="F499" i="6"/>
  <c r="G499" i="6"/>
  <c r="H499" i="6"/>
  <c r="I499" i="6"/>
  <c r="J499" i="6"/>
  <c r="K499" i="6"/>
  <c r="B500" i="6"/>
  <c r="C500" i="6"/>
  <c r="D500" i="6"/>
  <c r="E500" i="6"/>
  <c r="F500" i="6"/>
  <c r="G500" i="6"/>
  <c r="H500" i="6"/>
  <c r="I500" i="6"/>
  <c r="J500" i="6"/>
  <c r="K500" i="6"/>
  <c r="B501" i="6"/>
  <c r="C501" i="6"/>
  <c r="D501" i="6"/>
  <c r="E501" i="6"/>
  <c r="F501" i="6"/>
  <c r="G501" i="6"/>
  <c r="H501" i="6"/>
  <c r="I501" i="6"/>
  <c r="J501" i="6"/>
  <c r="K501" i="6"/>
  <c r="B502" i="6"/>
  <c r="C502" i="6"/>
  <c r="D502" i="6"/>
  <c r="E502" i="6"/>
  <c r="F502" i="6"/>
  <c r="G502" i="6"/>
  <c r="H502" i="6"/>
  <c r="I502" i="6"/>
  <c r="J502" i="6"/>
  <c r="G3" i="6"/>
  <c r="D3" i="6"/>
  <c r="C3" i="6"/>
  <c r="B3" i="6"/>
  <c r="K3" i="6"/>
  <c r="J3" i="6"/>
  <c r="I3" i="6"/>
  <c r="H3" i="6"/>
  <c r="F3" i="6"/>
  <c r="E3" i="6"/>
  <c r="K501" i="8" l="1"/>
  <c r="C500" i="8"/>
  <c r="J497" i="8"/>
  <c r="G495" i="8"/>
  <c r="I493" i="8"/>
  <c r="F491" i="8"/>
  <c r="C489" i="8"/>
  <c r="E487" i="8"/>
  <c r="B485" i="8"/>
  <c r="I482" i="8"/>
  <c r="K480" i="8"/>
  <c r="H478" i="8"/>
  <c r="E476" i="8"/>
  <c r="K469" i="8"/>
  <c r="G463" i="8"/>
  <c r="F456" i="8"/>
  <c r="D448" i="8"/>
  <c r="K408" i="8"/>
  <c r="J501" i="8"/>
  <c r="G499" i="8"/>
  <c r="I497" i="8"/>
  <c r="F495" i="8"/>
  <c r="C493" i="8"/>
  <c r="E491" i="8"/>
  <c r="B489" i="8"/>
  <c r="I486" i="8"/>
  <c r="K484" i="8"/>
  <c r="H482" i="8"/>
  <c r="E480" i="8"/>
  <c r="G478" i="8"/>
  <c r="G475" i="8"/>
  <c r="C469" i="8"/>
  <c r="I462" i="8"/>
  <c r="G455" i="8"/>
  <c r="J446" i="8"/>
  <c r="E400" i="8"/>
  <c r="F3" i="8"/>
  <c r="I501" i="8"/>
  <c r="F499" i="8"/>
  <c r="C497" i="8"/>
  <c r="E495" i="8"/>
  <c r="B493" i="8"/>
  <c r="I490" i="8"/>
  <c r="K488" i="8"/>
  <c r="H486" i="8"/>
  <c r="E484" i="8"/>
  <c r="G482" i="8"/>
  <c r="D480" i="8"/>
  <c r="K477" i="8"/>
  <c r="I474" i="8"/>
  <c r="E468" i="8"/>
  <c r="K461" i="8"/>
  <c r="H454" i="8"/>
  <c r="I445" i="8"/>
  <c r="I391" i="8"/>
  <c r="G3" i="8"/>
  <c r="C501" i="8"/>
  <c r="E499" i="8"/>
  <c r="B497" i="8"/>
  <c r="I494" i="8"/>
  <c r="K492" i="8"/>
  <c r="H490" i="8"/>
  <c r="E488" i="8"/>
  <c r="G486" i="8"/>
  <c r="D484" i="8"/>
  <c r="K481" i="8"/>
  <c r="C480" i="8"/>
  <c r="J477" i="8"/>
  <c r="K473" i="8"/>
  <c r="G467" i="8"/>
  <c r="B461" i="8"/>
  <c r="I453" i="8"/>
  <c r="E441" i="8"/>
  <c r="E383" i="8"/>
  <c r="H3" i="8"/>
  <c r="B501" i="8"/>
  <c r="I498" i="8"/>
  <c r="K496" i="8"/>
  <c r="H494" i="8"/>
  <c r="E492" i="8"/>
  <c r="G490" i="8"/>
  <c r="D488" i="8"/>
  <c r="K485" i="8"/>
  <c r="C484" i="8"/>
  <c r="J481" i="8"/>
  <c r="G479" i="8"/>
  <c r="I477" i="8"/>
  <c r="C473" i="8"/>
  <c r="I466" i="8"/>
  <c r="C460" i="8"/>
  <c r="I452" i="8"/>
  <c r="K434" i="8"/>
  <c r="B372" i="8"/>
  <c r="D476" i="8"/>
  <c r="F475" i="8"/>
  <c r="H474" i="8"/>
  <c r="J473" i="8"/>
  <c r="B473" i="8"/>
  <c r="D472" i="8"/>
  <c r="F471" i="8"/>
  <c r="H470" i="8"/>
  <c r="J469" i="8"/>
  <c r="B469" i="8"/>
  <c r="D468" i="8"/>
  <c r="F467" i="8"/>
  <c r="H466" i="8"/>
  <c r="J465" i="8"/>
  <c r="B465" i="8"/>
  <c r="D464" i="8"/>
  <c r="F463" i="8"/>
  <c r="H462" i="8"/>
  <c r="J461" i="8"/>
  <c r="K460" i="8"/>
  <c r="B460" i="8"/>
  <c r="C459" i="8"/>
  <c r="C458" i="8"/>
  <c r="D457" i="8"/>
  <c r="E456" i="8"/>
  <c r="F455" i="8"/>
  <c r="G454" i="8"/>
  <c r="H453" i="8"/>
  <c r="G452" i="8"/>
  <c r="G451" i="8"/>
  <c r="G450" i="8"/>
  <c r="D449" i="8"/>
  <c r="C448" i="8"/>
  <c r="I446" i="8"/>
  <c r="E445" i="8"/>
  <c r="G440" i="8"/>
  <c r="C434" i="8"/>
  <c r="I427" i="8"/>
  <c r="E421" i="8"/>
  <c r="K414" i="8"/>
  <c r="I407" i="8"/>
  <c r="E399" i="8"/>
  <c r="I390" i="8"/>
  <c r="J381" i="8"/>
  <c r="H370" i="8"/>
  <c r="C476" i="8"/>
  <c r="E475" i="8"/>
  <c r="G474" i="8"/>
  <c r="I473" i="8"/>
  <c r="K472" i="8"/>
  <c r="C472" i="8"/>
  <c r="E471" i="8"/>
  <c r="G470" i="8"/>
  <c r="I469" i="8"/>
  <c r="K468" i="8"/>
  <c r="C468" i="8"/>
  <c r="E467" i="8"/>
  <c r="G466" i="8"/>
  <c r="I465" i="8"/>
  <c r="K464" i="8"/>
  <c r="C464" i="8"/>
  <c r="E463" i="8"/>
  <c r="G462" i="8"/>
  <c r="I461" i="8"/>
  <c r="J460" i="8"/>
  <c r="K459" i="8"/>
  <c r="K458" i="8"/>
  <c r="B458" i="8"/>
  <c r="C457" i="8"/>
  <c r="D456" i="8"/>
  <c r="E455" i="8"/>
  <c r="F454" i="8"/>
  <c r="G453" i="8"/>
  <c r="F452" i="8"/>
  <c r="F451" i="8"/>
  <c r="E450" i="8"/>
  <c r="C449" i="8"/>
  <c r="I447" i="8"/>
  <c r="H446" i="8"/>
  <c r="D445" i="8"/>
  <c r="I439" i="8"/>
  <c r="E433" i="8"/>
  <c r="K426" i="8"/>
  <c r="G420" i="8"/>
  <c r="C414" i="8"/>
  <c r="I406" i="8"/>
  <c r="C398" i="8"/>
  <c r="I389" i="8"/>
  <c r="F380" i="8"/>
  <c r="B4" i="8"/>
  <c r="J4" i="8"/>
  <c r="H5" i="8"/>
  <c r="F6" i="8"/>
  <c r="D7" i="8"/>
  <c r="B8" i="8"/>
  <c r="J8" i="8"/>
  <c r="H9" i="8"/>
  <c r="F10" i="8"/>
  <c r="D11" i="8"/>
  <c r="B12" i="8"/>
  <c r="J12" i="8"/>
  <c r="H13" i="8"/>
  <c r="F14" i="8"/>
  <c r="D15" i="8"/>
  <c r="B16" i="8"/>
  <c r="J16" i="8"/>
  <c r="H17" i="8"/>
  <c r="F18" i="8"/>
  <c r="D19" i="8"/>
  <c r="B20" i="8"/>
  <c r="J20" i="8"/>
  <c r="H21" i="8"/>
  <c r="F22" i="8"/>
  <c r="D23" i="8"/>
  <c r="B24" i="8"/>
  <c r="J24" i="8"/>
  <c r="H25" i="8"/>
  <c r="F26" i="8"/>
  <c r="D27" i="8"/>
  <c r="B28" i="8"/>
  <c r="J28" i="8"/>
  <c r="H29" i="8"/>
  <c r="F30" i="8"/>
  <c r="D31" i="8"/>
  <c r="B32" i="8"/>
  <c r="J32" i="8"/>
  <c r="H33" i="8"/>
  <c r="F34" i="8"/>
  <c r="D35" i="8"/>
  <c r="B36" i="8"/>
  <c r="J36" i="8"/>
  <c r="H37" i="8"/>
  <c r="F38" i="8"/>
  <c r="D39" i="8"/>
  <c r="B40" i="8"/>
  <c r="J40" i="8"/>
  <c r="H41" i="8"/>
  <c r="F42" i="8"/>
  <c r="D43" i="8"/>
  <c r="B44" i="8"/>
  <c r="J44" i="8"/>
  <c r="H45" i="8"/>
  <c r="F46" i="8"/>
  <c r="D47" i="8"/>
  <c r="B48" i="8"/>
  <c r="J48" i="8"/>
  <c r="H49" i="8"/>
  <c r="F50" i="8"/>
  <c r="D51" i="8"/>
  <c r="B52" i="8"/>
  <c r="J52" i="8"/>
  <c r="H53" i="8"/>
  <c r="F54" i="8"/>
  <c r="D55" i="8"/>
  <c r="B56" i="8"/>
  <c r="J56" i="8"/>
  <c r="H57" i="8"/>
  <c r="F58" i="8"/>
  <c r="D59" i="8"/>
  <c r="B60" i="8"/>
  <c r="J60" i="8"/>
  <c r="H61" i="8"/>
  <c r="F62" i="8"/>
  <c r="D63" i="8"/>
  <c r="B64" i="8"/>
  <c r="J64" i="8"/>
  <c r="H65" i="8"/>
  <c r="F66" i="8"/>
  <c r="D67" i="8"/>
  <c r="B68" i="8"/>
  <c r="J68" i="8"/>
  <c r="H69" i="8"/>
  <c r="F70" i="8"/>
  <c r="D71" i="8"/>
  <c r="C4" i="8"/>
  <c r="K4" i="8"/>
  <c r="I5" i="8"/>
  <c r="G6" i="8"/>
  <c r="E7" i="8"/>
  <c r="C8" i="8"/>
  <c r="K8" i="8"/>
  <c r="I9" i="8"/>
  <c r="G10" i="8"/>
  <c r="E11" i="8"/>
  <c r="C12" i="8"/>
  <c r="K12" i="8"/>
  <c r="I13" i="8"/>
  <c r="G14" i="8"/>
  <c r="E15" i="8"/>
  <c r="C16" i="8"/>
  <c r="K16" i="8"/>
  <c r="I17" i="8"/>
  <c r="G18" i="8"/>
  <c r="E19" i="8"/>
  <c r="C20" i="8"/>
  <c r="K20" i="8"/>
  <c r="I21" i="8"/>
  <c r="G22" i="8"/>
  <c r="E23" i="8"/>
  <c r="C24" i="8"/>
  <c r="K24" i="8"/>
  <c r="I25" i="8"/>
  <c r="G26" i="8"/>
  <c r="E27" i="8"/>
  <c r="C28" i="8"/>
  <c r="K28" i="8"/>
  <c r="I29" i="8"/>
  <c r="G30" i="8"/>
  <c r="E31" i="8"/>
  <c r="C32" i="8"/>
  <c r="K32" i="8"/>
  <c r="I33" i="8"/>
  <c r="G34" i="8"/>
  <c r="E35" i="8"/>
  <c r="C36" i="8"/>
  <c r="K36" i="8"/>
  <c r="I37" i="8"/>
  <c r="G38" i="8"/>
  <c r="E39" i="8"/>
  <c r="C40" i="8"/>
  <c r="K40" i="8"/>
  <c r="I41" i="8"/>
  <c r="G42" i="8"/>
  <c r="E43" i="8"/>
  <c r="C44" i="8"/>
  <c r="K44" i="8"/>
  <c r="I45" i="8"/>
  <c r="G46" i="8"/>
  <c r="E47" i="8"/>
  <c r="C48" i="8"/>
  <c r="K48" i="8"/>
  <c r="I49" i="8"/>
  <c r="G50" i="8"/>
  <c r="E51" i="8"/>
  <c r="C52" i="8"/>
  <c r="K52" i="8"/>
  <c r="I53" i="8"/>
  <c r="G54" i="8"/>
  <c r="E55" i="8"/>
  <c r="C56" i="8"/>
  <c r="K56" i="8"/>
  <c r="I57" i="8"/>
  <c r="G58" i="8"/>
  <c r="E59" i="8"/>
  <c r="C60" i="8"/>
  <c r="K60" i="8"/>
  <c r="I61" i="8"/>
  <c r="G62" i="8"/>
  <c r="E63" i="8"/>
  <c r="C64" i="8"/>
  <c r="K64" i="8"/>
  <c r="I65" i="8"/>
  <c r="G66" i="8"/>
  <c r="E67" i="8"/>
  <c r="C68" i="8"/>
  <c r="K68" i="8"/>
  <c r="I69" i="8"/>
  <c r="G70" i="8"/>
  <c r="E71" i="8"/>
  <c r="D4" i="8"/>
  <c r="B5" i="8"/>
  <c r="J5" i="8"/>
  <c r="H6" i="8"/>
  <c r="F7" i="8"/>
  <c r="D8" i="8"/>
  <c r="B9" i="8"/>
  <c r="J9" i="8"/>
  <c r="H10" i="8"/>
  <c r="F11" i="8"/>
  <c r="D12" i="8"/>
  <c r="B13" i="8"/>
  <c r="J13" i="8"/>
  <c r="H14" i="8"/>
  <c r="F15" i="8"/>
  <c r="D16" i="8"/>
  <c r="B17" i="8"/>
  <c r="J17" i="8"/>
  <c r="H18" i="8"/>
  <c r="F19" i="8"/>
  <c r="D20" i="8"/>
  <c r="B21" i="8"/>
  <c r="J21" i="8"/>
  <c r="H22" i="8"/>
  <c r="F23" i="8"/>
  <c r="D24" i="8"/>
  <c r="B25" i="8"/>
  <c r="J25" i="8"/>
  <c r="H26" i="8"/>
  <c r="F27" i="8"/>
  <c r="D28" i="8"/>
  <c r="B29" i="8"/>
  <c r="J29" i="8"/>
  <c r="H30" i="8"/>
  <c r="F31" i="8"/>
  <c r="D32" i="8"/>
  <c r="B33" i="8"/>
  <c r="J33" i="8"/>
  <c r="H34" i="8"/>
  <c r="F35" i="8"/>
  <c r="D36" i="8"/>
  <c r="B37" i="8"/>
  <c r="J37" i="8"/>
  <c r="H38" i="8"/>
  <c r="F39" i="8"/>
  <c r="D40" i="8"/>
  <c r="B41" i="8"/>
  <c r="J41" i="8"/>
  <c r="H42" i="8"/>
  <c r="F43" i="8"/>
  <c r="D44" i="8"/>
  <c r="B45" i="8"/>
  <c r="J45" i="8"/>
  <c r="H46" i="8"/>
  <c r="F47" i="8"/>
  <c r="D48" i="8"/>
  <c r="B49" i="8"/>
  <c r="J49" i="8"/>
  <c r="H50" i="8"/>
  <c r="F51" i="8"/>
  <c r="D52" i="8"/>
  <c r="B53" i="8"/>
  <c r="J53" i="8"/>
  <c r="H54" i="8"/>
  <c r="F55" i="8"/>
  <c r="D56" i="8"/>
  <c r="B57" i="8"/>
  <c r="J57" i="8"/>
  <c r="H58" i="8"/>
  <c r="F59" i="8"/>
  <c r="D60" i="8"/>
  <c r="B61" i="8"/>
  <c r="J61" i="8"/>
  <c r="H62" i="8"/>
  <c r="F63" i="8"/>
  <c r="D64" i="8"/>
  <c r="B65" i="8"/>
  <c r="J65" i="8"/>
  <c r="H66" i="8"/>
  <c r="F67" i="8"/>
  <c r="D68" i="8"/>
  <c r="B69" i="8"/>
  <c r="J69" i="8"/>
  <c r="H70" i="8"/>
  <c r="F71" i="8"/>
  <c r="E4" i="8"/>
  <c r="C5" i="8"/>
  <c r="K5" i="8"/>
  <c r="I6" i="8"/>
  <c r="G7" i="8"/>
  <c r="E8" i="8"/>
  <c r="C9" i="8"/>
  <c r="K9" i="8"/>
  <c r="I10" i="8"/>
  <c r="G11" i="8"/>
  <c r="E12" i="8"/>
  <c r="C13" i="8"/>
  <c r="K13" i="8"/>
  <c r="I14" i="8"/>
  <c r="G15" i="8"/>
  <c r="E16" i="8"/>
  <c r="C17" i="8"/>
  <c r="K17" i="8"/>
  <c r="I18" i="8"/>
  <c r="G19" i="8"/>
  <c r="E20" i="8"/>
  <c r="C21" i="8"/>
  <c r="K21" i="8"/>
  <c r="I22" i="8"/>
  <c r="G23" i="8"/>
  <c r="E24" i="8"/>
  <c r="C25" i="8"/>
  <c r="K25" i="8"/>
  <c r="I26" i="8"/>
  <c r="G27" i="8"/>
  <c r="E28" i="8"/>
  <c r="C29" i="8"/>
  <c r="K29" i="8"/>
  <c r="I30" i="8"/>
  <c r="G31" i="8"/>
  <c r="E32" i="8"/>
  <c r="C33" i="8"/>
  <c r="K33" i="8"/>
  <c r="I34" i="8"/>
  <c r="G35" i="8"/>
  <c r="E36" i="8"/>
  <c r="C37" i="8"/>
  <c r="K37" i="8"/>
  <c r="I38" i="8"/>
  <c r="G39" i="8"/>
  <c r="E40" i="8"/>
  <c r="C41" i="8"/>
  <c r="K41" i="8"/>
  <c r="I42" i="8"/>
  <c r="G43" i="8"/>
  <c r="E44" i="8"/>
  <c r="C45" i="8"/>
  <c r="K45" i="8"/>
  <c r="I46" i="8"/>
  <c r="G47" i="8"/>
  <c r="E48" i="8"/>
  <c r="C49" i="8"/>
  <c r="K49" i="8"/>
  <c r="I50" i="8"/>
  <c r="G51" i="8"/>
  <c r="E52" i="8"/>
  <c r="C53" i="8"/>
  <c r="K53" i="8"/>
  <c r="I54" i="8"/>
  <c r="G55" i="8"/>
  <c r="E56" i="8"/>
  <c r="C57" i="8"/>
  <c r="K57" i="8"/>
  <c r="I58" i="8"/>
  <c r="G59" i="8"/>
  <c r="E60" i="8"/>
  <c r="C61" i="8"/>
  <c r="K61" i="8"/>
  <c r="I62" i="8"/>
  <c r="G63" i="8"/>
  <c r="E64" i="8"/>
  <c r="C65" i="8"/>
  <c r="K65" i="8"/>
  <c r="I66" i="8"/>
  <c r="G67" i="8"/>
  <c r="E68" i="8"/>
  <c r="C69" i="8"/>
  <c r="K69" i="8"/>
  <c r="I70" i="8"/>
  <c r="G71" i="8"/>
  <c r="F4" i="8"/>
  <c r="D5" i="8"/>
  <c r="B6" i="8"/>
  <c r="J6" i="8"/>
  <c r="H7" i="8"/>
  <c r="F8" i="8"/>
  <c r="D9" i="8"/>
  <c r="B10" i="8"/>
  <c r="J10" i="8"/>
  <c r="H11" i="8"/>
  <c r="F12" i="8"/>
  <c r="D13" i="8"/>
  <c r="B14" i="8"/>
  <c r="J14" i="8"/>
  <c r="H15" i="8"/>
  <c r="F16" i="8"/>
  <c r="D17" i="8"/>
  <c r="B18" i="8"/>
  <c r="J18" i="8"/>
  <c r="H19" i="8"/>
  <c r="F20" i="8"/>
  <c r="D21" i="8"/>
  <c r="B22" i="8"/>
  <c r="J22" i="8"/>
  <c r="H23" i="8"/>
  <c r="F24" i="8"/>
  <c r="D25" i="8"/>
  <c r="B26" i="8"/>
  <c r="J26" i="8"/>
  <c r="H27" i="8"/>
  <c r="F28" i="8"/>
  <c r="D29" i="8"/>
  <c r="B30" i="8"/>
  <c r="J30" i="8"/>
  <c r="H31" i="8"/>
  <c r="F32" i="8"/>
  <c r="D33" i="8"/>
  <c r="B34" i="8"/>
  <c r="J34" i="8"/>
  <c r="H35" i="8"/>
  <c r="F36" i="8"/>
  <c r="D37" i="8"/>
  <c r="B38" i="8"/>
  <c r="J38" i="8"/>
  <c r="H39" i="8"/>
  <c r="F40" i="8"/>
  <c r="D41" i="8"/>
  <c r="B42" i="8"/>
  <c r="J42" i="8"/>
  <c r="H43" i="8"/>
  <c r="F44" i="8"/>
  <c r="D45" i="8"/>
  <c r="B46" i="8"/>
  <c r="J46" i="8"/>
  <c r="H47" i="8"/>
  <c r="F48" i="8"/>
  <c r="D49" i="8"/>
  <c r="B50" i="8"/>
  <c r="J50" i="8"/>
  <c r="H51" i="8"/>
  <c r="F52" i="8"/>
  <c r="D53" i="8"/>
  <c r="B54" i="8"/>
  <c r="J54" i="8"/>
  <c r="H55" i="8"/>
  <c r="F56" i="8"/>
  <c r="D57" i="8"/>
  <c r="B58" i="8"/>
  <c r="J58" i="8"/>
  <c r="H59" i="8"/>
  <c r="F60" i="8"/>
  <c r="D61" i="8"/>
  <c r="B62" i="8"/>
  <c r="J62" i="8"/>
  <c r="H63" i="8"/>
  <c r="F64" i="8"/>
  <c r="D65" i="8"/>
  <c r="B66" i="8"/>
  <c r="J66" i="8"/>
  <c r="H67" i="8"/>
  <c r="F68" i="8"/>
  <c r="D69" i="8"/>
  <c r="B70" i="8"/>
  <c r="J70" i="8"/>
  <c r="H71" i="8"/>
  <c r="G4" i="8"/>
  <c r="E5" i="8"/>
  <c r="C6" i="8"/>
  <c r="K6" i="8"/>
  <c r="I7" i="8"/>
  <c r="G8" i="8"/>
  <c r="E9" i="8"/>
  <c r="C10" i="8"/>
  <c r="K10" i="8"/>
  <c r="I11" i="8"/>
  <c r="G12" i="8"/>
  <c r="E13" i="8"/>
  <c r="C14" i="8"/>
  <c r="K14" i="8"/>
  <c r="I15" i="8"/>
  <c r="G16" i="8"/>
  <c r="E17" i="8"/>
  <c r="C18" i="8"/>
  <c r="K18" i="8"/>
  <c r="I19" i="8"/>
  <c r="G20" i="8"/>
  <c r="E21" i="8"/>
  <c r="C22" i="8"/>
  <c r="K22" i="8"/>
  <c r="I23" i="8"/>
  <c r="G24" i="8"/>
  <c r="E25" i="8"/>
  <c r="C26" i="8"/>
  <c r="K26" i="8"/>
  <c r="I27" i="8"/>
  <c r="G28" i="8"/>
  <c r="E29" i="8"/>
  <c r="C30" i="8"/>
  <c r="K30" i="8"/>
  <c r="I31" i="8"/>
  <c r="G32" i="8"/>
  <c r="E33" i="8"/>
  <c r="C34" i="8"/>
  <c r="K34" i="8"/>
  <c r="I35" i="8"/>
  <c r="G36" i="8"/>
  <c r="E37" i="8"/>
  <c r="C38" i="8"/>
  <c r="K38" i="8"/>
  <c r="I39" i="8"/>
  <c r="G40" i="8"/>
  <c r="E41" i="8"/>
  <c r="C42" i="8"/>
  <c r="K42" i="8"/>
  <c r="I43" i="8"/>
  <c r="G44" i="8"/>
  <c r="E45" i="8"/>
  <c r="C46" i="8"/>
  <c r="K46" i="8"/>
  <c r="I47" i="8"/>
  <c r="G48" i="8"/>
  <c r="E49" i="8"/>
  <c r="C50" i="8"/>
  <c r="K50" i="8"/>
  <c r="I51" i="8"/>
  <c r="G52" i="8"/>
  <c r="E53" i="8"/>
  <c r="C54" i="8"/>
  <c r="K54" i="8"/>
  <c r="I55" i="8"/>
  <c r="G56" i="8"/>
  <c r="E57" i="8"/>
  <c r="C58" i="8"/>
  <c r="K58" i="8"/>
  <c r="I59" i="8"/>
  <c r="G60" i="8"/>
  <c r="E61" i="8"/>
  <c r="C62" i="8"/>
  <c r="K62" i="8"/>
  <c r="I63" i="8"/>
  <c r="G64" i="8"/>
  <c r="E65" i="8"/>
  <c r="C66" i="8"/>
  <c r="K66" i="8"/>
  <c r="I67" i="8"/>
  <c r="G68" i="8"/>
  <c r="E69" i="8"/>
  <c r="C70" i="8"/>
  <c r="K70" i="8"/>
  <c r="I71" i="8"/>
  <c r="H4" i="8"/>
  <c r="F5" i="8"/>
  <c r="D6" i="8"/>
  <c r="B7" i="8"/>
  <c r="J7" i="8"/>
  <c r="H8" i="8"/>
  <c r="F9" i="8"/>
  <c r="D10" i="8"/>
  <c r="B11" i="8"/>
  <c r="J11" i="8"/>
  <c r="H12" i="8"/>
  <c r="F13" i="8"/>
  <c r="D14" i="8"/>
  <c r="B15" i="8"/>
  <c r="J15" i="8"/>
  <c r="H16" i="8"/>
  <c r="F17" i="8"/>
  <c r="D18" i="8"/>
  <c r="B19" i="8"/>
  <c r="J19" i="8"/>
  <c r="H20" i="8"/>
  <c r="F21" i="8"/>
  <c r="D22" i="8"/>
  <c r="B23" i="8"/>
  <c r="J23" i="8"/>
  <c r="H24" i="8"/>
  <c r="F25" i="8"/>
  <c r="D26" i="8"/>
  <c r="B27" i="8"/>
  <c r="J27" i="8"/>
  <c r="H28" i="8"/>
  <c r="F29" i="8"/>
  <c r="D30" i="8"/>
  <c r="B31" i="8"/>
  <c r="J31" i="8"/>
  <c r="H32" i="8"/>
  <c r="F33" i="8"/>
  <c r="D34" i="8"/>
  <c r="B35" i="8"/>
  <c r="J35" i="8"/>
  <c r="H36" i="8"/>
  <c r="F37" i="8"/>
  <c r="D38" i="8"/>
  <c r="B39" i="8"/>
  <c r="J39" i="8"/>
  <c r="H40" i="8"/>
  <c r="F41" i="8"/>
  <c r="D42" i="8"/>
  <c r="B43" i="8"/>
  <c r="J43" i="8"/>
  <c r="H44" i="8"/>
  <c r="F45" i="8"/>
  <c r="D46" i="8"/>
  <c r="B47" i="8"/>
  <c r="J47" i="8"/>
  <c r="H48" i="8"/>
  <c r="F49" i="8"/>
  <c r="D50" i="8"/>
  <c r="B51" i="8"/>
  <c r="J51" i="8"/>
  <c r="H52" i="8"/>
  <c r="F53" i="8"/>
  <c r="D54" i="8"/>
  <c r="B55" i="8"/>
  <c r="J55" i="8"/>
  <c r="H56" i="8"/>
  <c r="F57" i="8"/>
  <c r="D58" i="8"/>
  <c r="B59" i="8"/>
  <c r="J59" i="8"/>
  <c r="H60" i="8"/>
  <c r="F61" i="8"/>
  <c r="D62" i="8"/>
  <c r="B63" i="8"/>
  <c r="J63" i="8"/>
  <c r="H64" i="8"/>
  <c r="F65" i="8"/>
  <c r="D66" i="8"/>
  <c r="B67" i="8"/>
  <c r="J67" i="8"/>
  <c r="H68" i="8"/>
  <c r="F69" i="8"/>
  <c r="D70" i="8"/>
  <c r="I4" i="8"/>
  <c r="C11" i="8"/>
  <c r="G17" i="8"/>
  <c r="K23" i="8"/>
  <c r="E30" i="8"/>
  <c r="I36" i="8"/>
  <c r="C43" i="8"/>
  <c r="G49" i="8"/>
  <c r="K55" i="8"/>
  <c r="E62" i="8"/>
  <c r="I68" i="8"/>
  <c r="C72" i="8"/>
  <c r="K72" i="8"/>
  <c r="I73" i="8"/>
  <c r="G74" i="8"/>
  <c r="E75" i="8"/>
  <c r="C76" i="8"/>
  <c r="K76" i="8"/>
  <c r="I77" i="8"/>
  <c r="G78" i="8"/>
  <c r="E79" i="8"/>
  <c r="C80" i="8"/>
  <c r="K80" i="8"/>
  <c r="I81" i="8"/>
  <c r="G82" i="8"/>
  <c r="E83" i="8"/>
  <c r="C84" i="8"/>
  <c r="K84" i="8"/>
  <c r="I85" i="8"/>
  <c r="G86" i="8"/>
  <c r="E87" i="8"/>
  <c r="C88" i="8"/>
  <c r="K88" i="8"/>
  <c r="I89" i="8"/>
  <c r="G90" i="8"/>
  <c r="E91" i="8"/>
  <c r="C92" i="8"/>
  <c r="K92" i="8"/>
  <c r="I93" i="8"/>
  <c r="G94" i="8"/>
  <c r="E95" i="8"/>
  <c r="C96" i="8"/>
  <c r="K96" i="8"/>
  <c r="I97" i="8"/>
  <c r="G98" i="8"/>
  <c r="E99" i="8"/>
  <c r="C100" i="8"/>
  <c r="K100" i="8"/>
  <c r="I101" i="8"/>
  <c r="G102" i="8"/>
  <c r="E103" i="8"/>
  <c r="C104" i="8"/>
  <c r="K104" i="8"/>
  <c r="I105" i="8"/>
  <c r="G106" i="8"/>
  <c r="E107" i="8"/>
  <c r="C108" i="8"/>
  <c r="K108" i="8"/>
  <c r="I109" i="8"/>
  <c r="G110" i="8"/>
  <c r="E111" i="8"/>
  <c r="C112" i="8"/>
  <c r="K112" i="8"/>
  <c r="I113" i="8"/>
  <c r="G114" i="8"/>
  <c r="E115" i="8"/>
  <c r="C116" i="8"/>
  <c r="K116" i="8"/>
  <c r="I117" i="8"/>
  <c r="G118" i="8"/>
  <c r="E119" i="8"/>
  <c r="C120" i="8"/>
  <c r="K120" i="8"/>
  <c r="I121" i="8"/>
  <c r="G122" i="8"/>
  <c r="E123" i="8"/>
  <c r="C124" i="8"/>
  <c r="K124" i="8"/>
  <c r="I125" i="8"/>
  <c r="G126" i="8"/>
  <c r="E127" i="8"/>
  <c r="C128" i="8"/>
  <c r="K128" i="8"/>
  <c r="I129" i="8"/>
  <c r="G130" i="8"/>
  <c r="G5" i="8"/>
  <c r="K11" i="8"/>
  <c r="E18" i="8"/>
  <c r="I24" i="8"/>
  <c r="C31" i="8"/>
  <c r="G37" i="8"/>
  <c r="K43" i="8"/>
  <c r="E50" i="8"/>
  <c r="I56" i="8"/>
  <c r="C63" i="8"/>
  <c r="G69" i="8"/>
  <c r="D72" i="8"/>
  <c r="B73" i="8"/>
  <c r="J73" i="8"/>
  <c r="H74" i="8"/>
  <c r="F75" i="8"/>
  <c r="D76" i="8"/>
  <c r="B77" i="8"/>
  <c r="J77" i="8"/>
  <c r="H78" i="8"/>
  <c r="F79" i="8"/>
  <c r="D80" i="8"/>
  <c r="B81" i="8"/>
  <c r="J81" i="8"/>
  <c r="H82" i="8"/>
  <c r="F83" i="8"/>
  <c r="D84" i="8"/>
  <c r="B85" i="8"/>
  <c r="J85" i="8"/>
  <c r="H86" i="8"/>
  <c r="F87" i="8"/>
  <c r="D88" i="8"/>
  <c r="B89" i="8"/>
  <c r="J89" i="8"/>
  <c r="H90" i="8"/>
  <c r="F91" i="8"/>
  <c r="D92" i="8"/>
  <c r="B93" i="8"/>
  <c r="J93" i="8"/>
  <c r="H94" i="8"/>
  <c r="F95" i="8"/>
  <c r="D96" i="8"/>
  <c r="B97" i="8"/>
  <c r="J97" i="8"/>
  <c r="H98" i="8"/>
  <c r="F99" i="8"/>
  <c r="D100" i="8"/>
  <c r="B101" i="8"/>
  <c r="J101" i="8"/>
  <c r="H102" i="8"/>
  <c r="F103" i="8"/>
  <c r="D104" i="8"/>
  <c r="B105" i="8"/>
  <c r="J105" i="8"/>
  <c r="H106" i="8"/>
  <c r="F107" i="8"/>
  <c r="D108" i="8"/>
  <c r="B109" i="8"/>
  <c r="J109" i="8"/>
  <c r="E6" i="8"/>
  <c r="I12" i="8"/>
  <c r="C19" i="8"/>
  <c r="G25" i="8"/>
  <c r="K31" i="8"/>
  <c r="E38" i="8"/>
  <c r="I44" i="8"/>
  <c r="C51" i="8"/>
  <c r="G57" i="8"/>
  <c r="K63" i="8"/>
  <c r="E70" i="8"/>
  <c r="E72" i="8"/>
  <c r="C73" i="8"/>
  <c r="K73" i="8"/>
  <c r="I74" i="8"/>
  <c r="G75" i="8"/>
  <c r="E76" i="8"/>
  <c r="C77" i="8"/>
  <c r="K77" i="8"/>
  <c r="I78" i="8"/>
  <c r="G79" i="8"/>
  <c r="E80" i="8"/>
  <c r="C81" i="8"/>
  <c r="K81" i="8"/>
  <c r="I82" i="8"/>
  <c r="G83" i="8"/>
  <c r="E84" i="8"/>
  <c r="C85" i="8"/>
  <c r="K85" i="8"/>
  <c r="I86" i="8"/>
  <c r="G87" i="8"/>
  <c r="E88" i="8"/>
  <c r="C89" i="8"/>
  <c r="K89" i="8"/>
  <c r="I90" i="8"/>
  <c r="G91" i="8"/>
  <c r="E92" i="8"/>
  <c r="C93" i="8"/>
  <c r="K93" i="8"/>
  <c r="I94" i="8"/>
  <c r="G95" i="8"/>
  <c r="E96" i="8"/>
  <c r="C97" i="8"/>
  <c r="K97" i="8"/>
  <c r="I98" i="8"/>
  <c r="G99" i="8"/>
  <c r="E100" i="8"/>
  <c r="C101" i="8"/>
  <c r="K101" i="8"/>
  <c r="I102" i="8"/>
  <c r="G103" i="8"/>
  <c r="E104" i="8"/>
  <c r="C105" i="8"/>
  <c r="K105" i="8"/>
  <c r="I106" i="8"/>
  <c r="G107" i="8"/>
  <c r="E108" i="8"/>
  <c r="C109" i="8"/>
  <c r="K109" i="8"/>
  <c r="I110" i="8"/>
  <c r="G111" i="8"/>
  <c r="E112" i="8"/>
  <c r="C113" i="8"/>
  <c r="K113" i="8"/>
  <c r="I114" i="8"/>
  <c r="G115" i="8"/>
  <c r="E116" i="8"/>
  <c r="C117" i="8"/>
  <c r="K117" i="8"/>
  <c r="I118" i="8"/>
  <c r="G119" i="8"/>
  <c r="E120" i="8"/>
  <c r="C121" i="8"/>
  <c r="K121" i="8"/>
  <c r="I122" i="8"/>
  <c r="G123" i="8"/>
  <c r="E124" i="8"/>
  <c r="C125" i="8"/>
  <c r="K125" i="8"/>
  <c r="I126" i="8"/>
  <c r="G127" i="8"/>
  <c r="E128" i="8"/>
  <c r="C129" i="8"/>
  <c r="K129" i="8"/>
  <c r="I130" i="8"/>
  <c r="C7" i="8"/>
  <c r="G13" i="8"/>
  <c r="K19" i="8"/>
  <c r="E26" i="8"/>
  <c r="I32" i="8"/>
  <c r="C39" i="8"/>
  <c r="G45" i="8"/>
  <c r="K51" i="8"/>
  <c r="E58" i="8"/>
  <c r="I64" i="8"/>
  <c r="B71" i="8"/>
  <c r="F72" i="8"/>
  <c r="D73" i="8"/>
  <c r="B74" i="8"/>
  <c r="J74" i="8"/>
  <c r="H75" i="8"/>
  <c r="F76" i="8"/>
  <c r="D77" i="8"/>
  <c r="B78" i="8"/>
  <c r="J78" i="8"/>
  <c r="H79" i="8"/>
  <c r="F80" i="8"/>
  <c r="D81" i="8"/>
  <c r="B82" i="8"/>
  <c r="J82" i="8"/>
  <c r="H83" i="8"/>
  <c r="F84" i="8"/>
  <c r="D85" i="8"/>
  <c r="B86" i="8"/>
  <c r="J86" i="8"/>
  <c r="H87" i="8"/>
  <c r="F88" i="8"/>
  <c r="D89" i="8"/>
  <c r="B90" i="8"/>
  <c r="J90" i="8"/>
  <c r="H91" i="8"/>
  <c r="F92" i="8"/>
  <c r="D93" i="8"/>
  <c r="B94" i="8"/>
  <c r="J94" i="8"/>
  <c r="H95" i="8"/>
  <c r="F96" i="8"/>
  <c r="D97" i="8"/>
  <c r="B98" i="8"/>
  <c r="J98" i="8"/>
  <c r="H99" i="8"/>
  <c r="F100" i="8"/>
  <c r="D101" i="8"/>
  <c r="B102" i="8"/>
  <c r="J102" i="8"/>
  <c r="H103" i="8"/>
  <c r="F104" i="8"/>
  <c r="D105" i="8"/>
  <c r="B106" i="8"/>
  <c r="J106" i="8"/>
  <c r="H107" i="8"/>
  <c r="F108" i="8"/>
  <c r="D109" i="8"/>
  <c r="B110" i="8"/>
  <c r="J110" i="8"/>
  <c r="H111" i="8"/>
  <c r="F112" i="8"/>
  <c r="D113" i="8"/>
  <c r="B114" i="8"/>
  <c r="J114" i="8"/>
  <c r="H115" i="8"/>
  <c r="F116" i="8"/>
  <c r="D117" i="8"/>
  <c r="B118" i="8"/>
  <c r="J118" i="8"/>
  <c r="H119" i="8"/>
  <c r="F120" i="8"/>
  <c r="D121" i="8"/>
  <c r="B122" i="8"/>
  <c r="J122" i="8"/>
  <c r="H123" i="8"/>
  <c r="F124" i="8"/>
  <c r="D125" i="8"/>
  <c r="B126" i="8"/>
  <c r="J126" i="8"/>
  <c r="H127" i="8"/>
  <c r="F128" i="8"/>
  <c r="D129" i="8"/>
  <c r="B130" i="8"/>
  <c r="K7" i="8"/>
  <c r="E14" i="8"/>
  <c r="I20" i="8"/>
  <c r="C27" i="8"/>
  <c r="G33" i="8"/>
  <c r="K39" i="8"/>
  <c r="E46" i="8"/>
  <c r="I52" i="8"/>
  <c r="C59" i="8"/>
  <c r="G65" i="8"/>
  <c r="C71" i="8"/>
  <c r="G72" i="8"/>
  <c r="E73" i="8"/>
  <c r="C74" i="8"/>
  <c r="K74" i="8"/>
  <c r="I75" i="8"/>
  <c r="G76" i="8"/>
  <c r="E77" i="8"/>
  <c r="C78" i="8"/>
  <c r="K78" i="8"/>
  <c r="I79" i="8"/>
  <c r="G80" i="8"/>
  <c r="E81" i="8"/>
  <c r="C82" i="8"/>
  <c r="K82" i="8"/>
  <c r="I83" i="8"/>
  <c r="G84" i="8"/>
  <c r="E85" i="8"/>
  <c r="C86" i="8"/>
  <c r="K86" i="8"/>
  <c r="I87" i="8"/>
  <c r="G88" i="8"/>
  <c r="E89" i="8"/>
  <c r="C90" i="8"/>
  <c r="K90" i="8"/>
  <c r="I91" i="8"/>
  <c r="G92" i="8"/>
  <c r="E93" i="8"/>
  <c r="C94" i="8"/>
  <c r="K94" i="8"/>
  <c r="I95" i="8"/>
  <c r="G96" i="8"/>
  <c r="E97" i="8"/>
  <c r="C98" i="8"/>
  <c r="K98" i="8"/>
  <c r="I99" i="8"/>
  <c r="G100" i="8"/>
  <c r="E101" i="8"/>
  <c r="C102" i="8"/>
  <c r="K102" i="8"/>
  <c r="I103" i="8"/>
  <c r="G104" i="8"/>
  <c r="E105" i="8"/>
  <c r="C106" i="8"/>
  <c r="K106" i="8"/>
  <c r="I107" i="8"/>
  <c r="G108" i="8"/>
  <c r="E109" i="8"/>
  <c r="C110" i="8"/>
  <c r="K110" i="8"/>
  <c r="I111" i="8"/>
  <c r="G112" i="8"/>
  <c r="E113" i="8"/>
  <c r="C114" i="8"/>
  <c r="K114" i="8"/>
  <c r="I115" i="8"/>
  <c r="G116" i="8"/>
  <c r="E117" i="8"/>
  <c r="C118" i="8"/>
  <c r="I8" i="8"/>
  <c r="C15" i="8"/>
  <c r="G21" i="8"/>
  <c r="K27" i="8"/>
  <c r="E34" i="8"/>
  <c r="I40" i="8"/>
  <c r="C47" i="8"/>
  <c r="G53" i="8"/>
  <c r="K59" i="8"/>
  <c r="E66" i="8"/>
  <c r="J71" i="8"/>
  <c r="H72" i="8"/>
  <c r="F73" i="8"/>
  <c r="D74" i="8"/>
  <c r="B75" i="8"/>
  <c r="J75" i="8"/>
  <c r="H76" i="8"/>
  <c r="F77" i="8"/>
  <c r="D78" i="8"/>
  <c r="B79" i="8"/>
  <c r="J79" i="8"/>
  <c r="H80" i="8"/>
  <c r="F81" i="8"/>
  <c r="D82" i="8"/>
  <c r="B83" i="8"/>
  <c r="J83" i="8"/>
  <c r="H84" i="8"/>
  <c r="F85" i="8"/>
  <c r="D86" i="8"/>
  <c r="B87" i="8"/>
  <c r="J87" i="8"/>
  <c r="H88" i="8"/>
  <c r="F89" i="8"/>
  <c r="D90" i="8"/>
  <c r="B91" i="8"/>
  <c r="J91" i="8"/>
  <c r="H92" i="8"/>
  <c r="F93" i="8"/>
  <c r="D94" i="8"/>
  <c r="B95" i="8"/>
  <c r="J95" i="8"/>
  <c r="H96" i="8"/>
  <c r="F97" i="8"/>
  <c r="D98" i="8"/>
  <c r="B99" i="8"/>
  <c r="J99" i="8"/>
  <c r="H100" i="8"/>
  <c r="F101" i="8"/>
  <c r="D102" i="8"/>
  <c r="B103" i="8"/>
  <c r="J103" i="8"/>
  <c r="H104" i="8"/>
  <c r="F105" i="8"/>
  <c r="D106" i="8"/>
  <c r="B107" i="8"/>
  <c r="J107" i="8"/>
  <c r="H108" i="8"/>
  <c r="F109" i="8"/>
  <c r="D110" i="8"/>
  <c r="B111" i="8"/>
  <c r="J111" i="8"/>
  <c r="H112" i="8"/>
  <c r="F113" i="8"/>
  <c r="D114" i="8"/>
  <c r="B115" i="8"/>
  <c r="J115" i="8"/>
  <c r="H116" i="8"/>
  <c r="F117" i="8"/>
  <c r="D118" i="8"/>
  <c r="B119" i="8"/>
  <c r="J119" i="8"/>
  <c r="H120" i="8"/>
  <c r="F121" i="8"/>
  <c r="D122" i="8"/>
  <c r="B123" i="8"/>
  <c r="J123" i="8"/>
  <c r="H124" i="8"/>
  <c r="F125" i="8"/>
  <c r="D126" i="8"/>
  <c r="B127" i="8"/>
  <c r="J127" i="8"/>
  <c r="H128" i="8"/>
  <c r="F129" i="8"/>
  <c r="D130" i="8"/>
  <c r="G9" i="8"/>
  <c r="K15" i="8"/>
  <c r="E22" i="8"/>
  <c r="I28" i="8"/>
  <c r="C35" i="8"/>
  <c r="G41" i="8"/>
  <c r="K47" i="8"/>
  <c r="E54" i="8"/>
  <c r="I60" i="8"/>
  <c r="C67" i="8"/>
  <c r="K71" i="8"/>
  <c r="I72" i="8"/>
  <c r="G73" i="8"/>
  <c r="E74" i="8"/>
  <c r="C75" i="8"/>
  <c r="K75" i="8"/>
  <c r="I76" i="8"/>
  <c r="G77" i="8"/>
  <c r="E78" i="8"/>
  <c r="C79" i="8"/>
  <c r="K79" i="8"/>
  <c r="I80" i="8"/>
  <c r="G81" i="8"/>
  <c r="E82" i="8"/>
  <c r="C83" i="8"/>
  <c r="K83" i="8"/>
  <c r="I84" i="8"/>
  <c r="G85" i="8"/>
  <c r="E86" i="8"/>
  <c r="C87" i="8"/>
  <c r="K87" i="8"/>
  <c r="I88" i="8"/>
  <c r="G89" i="8"/>
  <c r="E90" i="8"/>
  <c r="C91" i="8"/>
  <c r="K91" i="8"/>
  <c r="I92" i="8"/>
  <c r="G93" i="8"/>
  <c r="E94" i="8"/>
  <c r="C95" i="8"/>
  <c r="K95" i="8"/>
  <c r="I96" i="8"/>
  <c r="G97" i="8"/>
  <c r="E98" i="8"/>
  <c r="C99" i="8"/>
  <c r="K99" i="8"/>
  <c r="I100" i="8"/>
  <c r="G101" i="8"/>
  <c r="E102" i="8"/>
  <c r="C103" i="8"/>
  <c r="K103" i="8"/>
  <c r="I104" i="8"/>
  <c r="G105" i="8"/>
  <c r="E106" i="8"/>
  <c r="C107" i="8"/>
  <c r="K107" i="8"/>
  <c r="I108" i="8"/>
  <c r="G109" i="8"/>
  <c r="E110" i="8"/>
  <c r="C111" i="8"/>
  <c r="K111" i="8"/>
  <c r="I112" i="8"/>
  <c r="G113" i="8"/>
  <c r="E114" i="8"/>
  <c r="C115" i="8"/>
  <c r="K115" i="8"/>
  <c r="I116" i="8"/>
  <c r="G117" i="8"/>
  <c r="E118" i="8"/>
  <c r="C119" i="8"/>
  <c r="K119" i="8"/>
  <c r="I120" i="8"/>
  <c r="G121" i="8"/>
  <c r="E122" i="8"/>
  <c r="C123" i="8"/>
  <c r="K123" i="8"/>
  <c r="I124" i="8"/>
  <c r="G125" i="8"/>
  <c r="E126" i="8"/>
  <c r="C127" i="8"/>
  <c r="K127" i="8"/>
  <c r="I128" i="8"/>
  <c r="G129" i="8"/>
  <c r="E10" i="8"/>
  <c r="G61" i="8"/>
  <c r="J76" i="8"/>
  <c r="D83" i="8"/>
  <c r="H89" i="8"/>
  <c r="B96" i="8"/>
  <c r="F102" i="8"/>
  <c r="J108" i="8"/>
  <c r="J112" i="8"/>
  <c r="B116" i="8"/>
  <c r="K118" i="8"/>
  <c r="B121" i="8"/>
  <c r="D123" i="8"/>
  <c r="E125" i="8"/>
  <c r="F127" i="8"/>
  <c r="H129" i="8"/>
  <c r="B131" i="8"/>
  <c r="J131" i="8"/>
  <c r="H132" i="8"/>
  <c r="F133" i="8"/>
  <c r="D134" i="8"/>
  <c r="B135" i="8"/>
  <c r="J135" i="8"/>
  <c r="H136" i="8"/>
  <c r="F137" i="8"/>
  <c r="D138" i="8"/>
  <c r="B139" i="8"/>
  <c r="J139" i="8"/>
  <c r="H140" i="8"/>
  <c r="F141" i="8"/>
  <c r="D142" i="8"/>
  <c r="B143" i="8"/>
  <c r="J143" i="8"/>
  <c r="H144" i="8"/>
  <c r="F145" i="8"/>
  <c r="D146" i="8"/>
  <c r="B147" i="8"/>
  <c r="J147" i="8"/>
  <c r="H148" i="8"/>
  <c r="F149" i="8"/>
  <c r="D150" i="8"/>
  <c r="B151" i="8"/>
  <c r="J151" i="8"/>
  <c r="H152" i="8"/>
  <c r="F153" i="8"/>
  <c r="D154" i="8"/>
  <c r="B155" i="8"/>
  <c r="J155" i="8"/>
  <c r="H156" i="8"/>
  <c r="F157" i="8"/>
  <c r="D158" i="8"/>
  <c r="B159" i="8"/>
  <c r="J159" i="8"/>
  <c r="H160" i="8"/>
  <c r="F161" i="8"/>
  <c r="D162" i="8"/>
  <c r="B163" i="8"/>
  <c r="J163" i="8"/>
  <c r="H164" i="8"/>
  <c r="F165" i="8"/>
  <c r="D166" i="8"/>
  <c r="B167" i="8"/>
  <c r="J167" i="8"/>
  <c r="H168" i="8"/>
  <c r="F169" i="8"/>
  <c r="D170" i="8"/>
  <c r="B171" i="8"/>
  <c r="J171" i="8"/>
  <c r="H172" i="8"/>
  <c r="F173" i="8"/>
  <c r="D174" i="8"/>
  <c r="B175" i="8"/>
  <c r="J175" i="8"/>
  <c r="H176" i="8"/>
  <c r="F177" i="8"/>
  <c r="D178" i="8"/>
  <c r="B179" i="8"/>
  <c r="J179" i="8"/>
  <c r="H180" i="8"/>
  <c r="F181" i="8"/>
  <c r="D182" i="8"/>
  <c r="B183" i="8"/>
  <c r="J183" i="8"/>
  <c r="H184" i="8"/>
  <c r="F185" i="8"/>
  <c r="I16" i="8"/>
  <c r="K67" i="8"/>
  <c r="H77" i="8"/>
  <c r="B84" i="8"/>
  <c r="F90" i="8"/>
  <c r="J96" i="8"/>
  <c r="D103" i="8"/>
  <c r="H109" i="8"/>
  <c r="B113" i="8"/>
  <c r="D116" i="8"/>
  <c r="D119" i="8"/>
  <c r="E121" i="8"/>
  <c r="F123" i="8"/>
  <c r="H125" i="8"/>
  <c r="I127" i="8"/>
  <c r="J129" i="8"/>
  <c r="C131" i="8"/>
  <c r="K131" i="8"/>
  <c r="I132" i="8"/>
  <c r="G133" i="8"/>
  <c r="E134" i="8"/>
  <c r="C135" i="8"/>
  <c r="K135" i="8"/>
  <c r="I136" i="8"/>
  <c r="G137" i="8"/>
  <c r="E138" i="8"/>
  <c r="C139" i="8"/>
  <c r="K139" i="8"/>
  <c r="I140" i="8"/>
  <c r="G141" i="8"/>
  <c r="E142" i="8"/>
  <c r="C143" i="8"/>
  <c r="K143" i="8"/>
  <c r="I144" i="8"/>
  <c r="G145" i="8"/>
  <c r="E146" i="8"/>
  <c r="C147" i="8"/>
  <c r="K147" i="8"/>
  <c r="I148" i="8"/>
  <c r="G149" i="8"/>
  <c r="E150" i="8"/>
  <c r="C151" i="8"/>
  <c r="K151" i="8"/>
  <c r="I152" i="8"/>
  <c r="G153" i="8"/>
  <c r="E154" i="8"/>
  <c r="C155" i="8"/>
  <c r="K155" i="8"/>
  <c r="I156" i="8"/>
  <c r="G157" i="8"/>
  <c r="E158" i="8"/>
  <c r="C159" i="8"/>
  <c r="K159" i="8"/>
  <c r="I160" i="8"/>
  <c r="G161" i="8"/>
  <c r="E162" i="8"/>
  <c r="C163" i="8"/>
  <c r="K163" i="8"/>
  <c r="I164" i="8"/>
  <c r="G165" i="8"/>
  <c r="E166" i="8"/>
  <c r="C167" i="8"/>
  <c r="K167" i="8"/>
  <c r="I168" i="8"/>
  <c r="G169" i="8"/>
  <c r="E170" i="8"/>
  <c r="C171" i="8"/>
  <c r="K171" i="8"/>
  <c r="I172" i="8"/>
  <c r="G173" i="8"/>
  <c r="E174" i="8"/>
  <c r="C175" i="8"/>
  <c r="K175" i="8"/>
  <c r="I176" i="8"/>
  <c r="G177" i="8"/>
  <c r="E178" i="8"/>
  <c r="C179" i="8"/>
  <c r="K179" i="8"/>
  <c r="I180" i="8"/>
  <c r="G181" i="8"/>
  <c r="E182" i="8"/>
  <c r="C183" i="8"/>
  <c r="K183" i="8"/>
  <c r="I184" i="8"/>
  <c r="G185" i="8"/>
  <c r="E186" i="8"/>
  <c r="C23" i="8"/>
  <c r="B72" i="8"/>
  <c r="F78" i="8"/>
  <c r="J84" i="8"/>
  <c r="D91" i="8"/>
  <c r="H97" i="8"/>
  <c r="B104" i="8"/>
  <c r="F110" i="8"/>
  <c r="H113" i="8"/>
  <c r="J116" i="8"/>
  <c r="F119" i="8"/>
  <c r="H121" i="8"/>
  <c r="I123" i="8"/>
  <c r="J125" i="8"/>
  <c r="B128" i="8"/>
  <c r="C130" i="8"/>
  <c r="D131" i="8"/>
  <c r="B132" i="8"/>
  <c r="J132" i="8"/>
  <c r="H133" i="8"/>
  <c r="F134" i="8"/>
  <c r="D135" i="8"/>
  <c r="B136" i="8"/>
  <c r="J136" i="8"/>
  <c r="H137" i="8"/>
  <c r="F138" i="8"/>
  <c r="D139" i="8"/>
  <c r="B140" i="8"/>
  <c r="J140" i="8"/>
  <c r="H141" i="8"/>
  <c r="F142" i="8"/>
  <c r="D143" i="8"/>
  <c r="B144" i="8"/>
  <c r="J144" i="8"/>
  <c r="H145" i="8"/>
  <c r="F146" i="8"/>
  <c r="D147" i="8"/>
  <c r="B148" i="8"/>
  <c r="J148" i="8"/>
  <c r="H149" i="8"/>
  <c r="F150" i="8"/>
  <c r="D151" i="8"/>
  <c r="B152" i="8"/>
  <c r="J152" i="8"/>
  <c r="H153" i="8"/>
  <c r="F154" i="8"/>
  <c r="D155" i="8"/>
  <c r="B156" i="8"/>
  <c r="J156" i="8"/>
  <c r="H157" i="8"/>
  <c r="F158" i="8"/>
  <c r="D159" i="8"/>
  <c r="B160" i="8"/>
  <c r="J160" i="8"/>
  <c r="H161" i="8"/>
  <c r="F162" i="8"/>
  <c r="D163" i="8"/>
  <c r="B164" i="8"/>
  <c r="J164" i="8"/>
  <c r="H165" i="8"/>
  <c r="F166" i="8"/>
  <c r="D167" i="8"/>
  <c r="B168" i="8"/>
  <c r="J168" i="8"/>
  <c r="H169" i="8"/>
  <c r="F170" i="8"/>
  <c r="D171" i="8"/>
  <c r="B172" i="8"/>
  <c r="J172" i="8"/>
  <c r="H173" i="8"/>
  <c r="F174" i="8"/>
  <c r="D175" i="8"/>
  <c r="B176" i="8"/>
  <c r="J176" i="8"/>
  <c r="H177" i="8"/>
  <c r="F178" i="8"/>
  <c r="D179" i="8"/>
  <c r="B180" i="8"/>
  <c r="J180" i="8"/>
  <c r="H181" i="8"/>
  <c r="F182" i="8"/>
  <c r="D183" i="8"/>
  <c r="B184" i="8"/>
  <c r="J184" i="8"/>
  <c r="H185" i="8"/>
  <c r="G29" i="8"/>
  <c r="J72" i="8"/>
  <c r="D79" i="8"/>
  <c r="H85" i="8"/>
  <c r="B92" i="8"/>
  <c r="F98" i="8"/>
  <c r="J104" i="8"/>
  <c r="H110" i="8"/>
  <c r="J113" i="8"/>
  <c r="B117" i="8"/>
  <c r="I119" i="8"/>
  <c r="J121" i="8"/>
  <c r="B124" i="8"/>
  <c r="C126" i="8"/>
  <c r="D128" i="8"/>
  <c r="E130" i="8"/>
  <c r="E131" i="8"/>
  <c r="C132" i="8"/>
  <c r="K132" i="8"/>
  <c r="I133" i="8"/>
  <c r="G134" i="8"/>
  <c r="E135" i="8"/>
  <c r="C136" i="8"/>
  <c r="K136" i="8"/>
  <c r="I137" i="8"/>
  <c r="G138" i="8"/>
  <c r="E139" i="8"/>
  <c r="C140" i="8"/>
  <c r="K140" i="8"/>
  <c r="I141" i="8"/>
  <c r="G142" i="8"/>
  <c r="E143" i="8"/>
  <c r="C144" i="8"/>
  <c r="K144" i="8"/>
  <c r="I145" i="8"/>
  <c r="G146" i="8"/>
  <c r="E147" i="8"/>
  <c r="C148" i="8"/>
  <c r="K148" i="8"/>
  <c r="I149" i="8"/>
  <c r="G150" i="8"/>
  <c r="E151" i="8"/>
  <c r="C152" i="8"/>
  <c r="K152" i="8"/>
  <c r="I153" i="8"/>
  <c r="G154" i="8"/>
  <c r="E155" i="8"/>
  <c r="C156" i="8"/>
  <c r="K156" i="8"/>
  <c r="I157" i="8"/>
  <c r="G158" i="8"/>
  <c r="E159" i="8"/>
  <c r="C160" i="8"/>
  <c r="K160" i="8"/>
  <c r="I161" i="8"/>
  <c r="G162" i="8"/>
  <c r="E163" i="8"/>
  <c r="C164" i="8"/>
  <c r="K164" i="8"/>
  <c r="I165" i="8"/>
  <c r="G166" i="8"/>
  <c r="E167" i="8"/>
  <c r="C168" i="8"/>
  <c r="K168" i="8"/>
  <c r="I169" i="8"/>
  <c r="G170" i="8"/>
  <c r="E171" i="8"/>
  <c r="C172" i="8"/>
  <c r="K172" i="8"/>
  <c r="I173" i="8"/>
  <c r="G174" i="8"/>
  <c r="E175" i="8"/>
  <c r="C176" i="8"/>
  <c r="K176" i="8"/>
  <c r="I177" i="8"/>
  <c r="G178" i="8"/>
  <c r="E179" i="8"/>
  <c r="C180" i="8"/>
  <c r="K180" i="8"/>
  <c r="I181" i="8"/>
  <c r="G182" i="8"/>
  <c r="E183" i="8"/>
  <c r="C184" i="8"/>
  <c r="K184" i="8"/>
  <c r="K35" i="8"/>
  <c r="H73" i="8"/>
  <c r="B80" i="8"/>
  <c r="F86" i="8"/>
  <c r="J92" i="8"/>
  <c r="D99" i="8"/>
  <c r="H105" i="8"/>
  <c r="D111" i="8"/>
  <c r="F114" i="8"/>
  <c r="H117" i="8"/>
  <c r="B120" i="8"/>
  <c r="C122" i="8"/>
  <c r="D124" i="8"/>
  <c r="F126" i="8"/>
  <c r="G128" i="8"/>
  <c r="F130" i="8"/>
  <c r="F131" i="8"/>
  <c r="D132" i="8"/>
  <c r="B133" i="8"/>
  <c r="J133" i="8"/>
  <c r="H134" i="8"/>
  <c r="F135" i="8"/>
  <c r="D136" i="8"/>
  <c r="B137" i="8"/>
  <c r="J137" i="8"/>
  <c r="H138" i="8"/>
  <c r="F139" i="8"/>
  <c r="D140" i="8"/>
  <c r="B141" i="8"/>
  <c r="J141" i="8"/>
  <c r="H142" i="8"/>
  <c r="F143" i="8"/>
  <c r="D144" i="8"/>
  <c r="B145" i="8"/>
  <c r="J145" i="8"/>
  <c r="H146" i="8"/>
  <c r="F147" i="8"/>
  <c r="D148" i="8"/>
  <c r="B149" i="8"/>
  <c r="J149" i="8"/>
  <c r="H150" i="8"/>
  <c r="F151" i="8"/>
  <c r="D152" i="8"/>
  <c r="B153" i="8"/>
  <c r="J153" i="8"/>
  <c r="H154" i="8"/>
  <c r="F155" i="8"/>
  <c r="D156" i="8"/>
  <c r="B157" i="8"/>
  <c r="J157" i="8"/>
  <c r="H158" i="8"/>
  <c r="F159" i="8"/>
  <c r="D160" i="8"/>
  <c r="B161" i="8"/>
  <c r="J161" i="8"/>
  <c r="H162" i="8"/>
  <c r="F163" i="8"/>
  <c r="D164" i="8"/>
  <c r="B165" i="8"/>
  <c r="J165" i="8"/>
  <c r="H166" i="8"/>
  <c r="F167" i="8"/>
  <c r="D168" i="8"/>
  <c r="B169" i="8"/>
  <c r="J169" i="8"/>
  <c r="H170" i="8"/>
  <c r="F171" i="8"/>
  <c r="D172" i="8"/>
  <c r="B173" i="8"/>
  <c r="J173" i="8"/>
  <c r="H174" i="8"/>
  <c r="F175" i="8"/>
  <c r="D176" i="8"/>
  <c r="B177" i="8"/>
  <c r="J177" i="8"/>
  <c r="H178" i="8"/>
  <c r="F179" i="8"/>
  <c r="D180" i="8"/>
  <c r="B181" i="8"/>
  <c r="E42" i="8"/>
  <c r="F74" i="8"/>
  <c r="J80" i="8"/>
  <c r="D87" i="8"/>
  <c r="H93" i="8"/>
  <c r="B100" i="8"/>
  <c r="F106" i="8"/>
  <c r="F111" i="8"/>
  <c r="H114" i="8"/>
  <c r="J117" i="8"/>
  <c r="D120" i="8"/>
  <c r="F122" i="8"/>
  <c r="G124" i="8"/>
  <c r="H126" i="8"/>
  <c r="J128" i="8"/>
  <c r="H130" i="8"/>
  <c r="G131" i="8"/>
  <c r="E132" i="8"/>
  <c r="C133" i="8"/>
  <c r="K133" i="8"/>
  <c r="I134" i="8"/>
  <c r="G135" i="8"/>
  <c r="E136" i="8"/>
  <c r="C137" i="8"/>
  <c r="K137" i="8"/>
  <c r="I138" i="8"/>
  <c r="G139" i="8"/>
  <c r="E140" i="8"/>
  <c r="C141" i="8"/>
  <c r="K141" i="8"/>
  <c r="I142" i="8"/>
  <c r="G143" i="8"/>
  <c r="E144" i="8"/>
  <c r="C145" i="8"/>
  <c r="K145" i="8"/>
  <c r="I146" i="8"/>
  <c r="G147" i="8"/>
  <c r="E148" i="8"/>
  <c r="C149" i="8"/>
  <c r="K149" i="8"/>
  <c r="I150" i="8"/>
  <c r="G151" i="8"/>
  <c r="E152" i="8"/>
  <c r="C153" i="8"/>
  <c r="K153" i="8"/>
  <c r="I154" i="8"/>
  <c r="G155" i="8"/>
  <c r="E156" i="8"/>
  <c r="C157" i="8"/>
  <c r="K157" i="8"/>
  <c r="I158" i="8"/>
  <c r="G159" i="8"/>
  <c r="E160" i="8"/>
  <c r="C161" i="8"/>
  <c r="K161" i="8"/>
  <c r="I162" i="8"/>
  <c r="G163" i="8"/>
  <c r="E164" i="8"/>
  <c r="C165" i="8"/>
  <c r="I48" i="8"/>
  <c r="D75" i="8"/>
  <c r="H81" i="8"/>
  <c r="B88" i="8"/>
  <c r="F94" i="8"/>
  <c r="J100" i="8"/>
  <c r="D107" i="8"/>
  <c r="B112" i="8"/>
  <c r="D115" i="8"/>
  <c r="F118" i="8"/>
  <c r="G120" i="8"/>
  <c r="H122" i="8"/>
  <c r="J124" i="8"/>
  <c r="K126" i="8"/>
  <c r="B129" i="8"/>
  <c r="J130" i="8"/>
  <c r="H131" i="8"/>
  <c r="F132" i="8"/>
  <c r="D133" i="8"/>
  <c r="B134" i="8"/>
  <c r="J134" i="8"/>
  <c r="H135" i="8"/>
  <c r="F136" i="8"/>
  <c r="D137" i="8"/>
  <c r="B138" i="8"/>
  <c r="J138" i="8"/>
  <c r="H139" i="8"/>
  <c r="F140" i="8"/>
  <c r="D141" i="8"/>
  <c r="B142" i="8"/>
  <c r="J142" i="8"/>
  <c r="H143" i="8"/>
  <c r="F144" i="8"/>
  <c r="D145" i="8"/>
  <c r="B146" i="8"/>
  <c r="J146" i="8"/>
  <c r="H147" i="8"/>
  <c r="F148" i="8"/>
  <c r="D149" i="8"/>
  <c r="B150" i="8"/>
  <c r="J150" i="8"/>
  <c r="H151" i="8"/>
  <c r="F152" i="8"/>
  <c r="D153" i="8"/>
  <c r="B154" i="8"/>
  <c r="J154" i="8"/>
  <c r="H155" i="8"/>
  <c r="F156" i="8"/>
  <c r="D157" i="8"/>
  <c r="B158" i="8"/>
  <c r="J158" i="8"/>
  <c r="H159" i="8"/>
  <c r="F160" i="8"/>
  <c r="D161" i="8"/>
  <c r="B162" i="8"/>
  <c r="J162" i="8"/>
  <c r="H163" i="8"/>
  <c r="F164" i="8"/>
  <c r="D165" i="8"/>
  <c r="C55" i="8"/>
  <c r="B76" i="8"/>
  <c r="F82" i="8"/>
  <c r="J88" i="8"/>
  <c r="D95" i="8"/>
  <c r="H101" i="8"/>
  <c r="B108" i="8"/>
  <c r="E129" i="8"/>
  <c r="G136" i="8"/>
  <c r="K142" i="8"/>
  <c r="E149" i="8"/>
  <c r="I155" i="8"/>
  <c r="C162" i="8"/>
  <c r="I166" i="8"/>
  <c r="G168" i="8"/>
  <c r="J170" i="8"/>
  <c r="C173" i="8"/>
  <c r="K174" i="8"/>
  <c r="D177" i="8"/>
  <c r="G179" i="8"/>
  <c r="E181" i="8"/>
  <c r="K182" i="8"/>
  <c r="G184" i="8"/>
  <c r="B186" i="8"/>
  <c r="K186" i="8"/>
  <c r="I187" i="8"/>
  <c r="G188" i="8"/>
  <c r="E189" i="8"/>
  <c r="C190" i="8"/>
  <c r="K190" i="8"/>
  <c r="I191" i="8"/>
  <c r="G192" i="8"/>
  <c r="E193" i="8"/>
  <c r="C194" i="8"/>
  <c r="K194" i="8"/>
  <c r="I195" i="8"/>
  <c r="G196" i="8"/>
  <c r="E197" i="8"/>
  <c r="C198" i="8"/>
  <c r="K198" i="8"/>
  <c r="I199" i="8"/>
  <c r="G200" i="8"/>
  <c r="E201" i="8"/>
  <c r="C202" i="8"/>
  <c r="K202" i="8"/>
  <c r="I203" i="8"/>
  <c r="G204" i="8"/>
  <c r="E205" i="8"/>
  <c r="C206" i="8"/>
  <c r="K206" i="8"/>
  <c r="I207" i="8"/>
  <c r="G208" i="8"/>
  <c r="E209" i="8"/>
  <c r="C210" i="8"/>
  <c r="K210" i="8"/>
  <c r="I211" i="8"/>
  <c r="G212" i="8"/>
  <c r="E213" i="8"/>
  <c r="C214" i="8"/>
  <c r="K214" i="8"/>
  <c r="I215" i="8"/>
  <c r="G216" i="8"/>
  <c r="E217" i="8"/>
  <c r="C218" i="8"/>
  <c r="K218" i="8"/>
  <c r="I219" i="8"/>
  <c r="G220" i="8"/>
  <c r="E221" i="8"/>
  <c r="C222" i="8"/>
  <c r="K222" i="8"/>
  <c r="I223" i="8"/>
  <c r="G224" i="8"/>
  <c r="E225" i="8"/>
  <c r="C226" i="8"/>
  <c r="K226" i="8"/>
  <c r="I227" i="8"/>
  <c r="G228" i="8"/>
  <c r="E229" i="8"/>
  <c r="C230" i="8"/>
  <c r="K230" i="8"/>
  <c r="I231" i="8"/>
  <c r="G232" i="8"/>
  <c r="E233" i="8"/>
  <c r="C234" i="8"/>
  <c r="K234" i="8"/>
  <c r="I235" i="8"/>
  <c r="G236" i="8"/>
  <c r="E237" i="8"/>
  <c r="C238" i="8"/>
  <c r="K238" i="8"/>
  <c r="I239" i="8"/>
  <c r="G240" i="8"/>
  <c r="E241" i="8"/>
  <c r="C242" i="8"/>
  <c r="K242" i="8"/>
  <c r="I243" i="8"/>
  <c r="G244" i="8"/>
  <c r="E245" i="8"/>
  <c r="C246" i="8"/>
  <c r="K246" i="8"/>
  <c r="I247" i="8"/>
  <c r="G248" i="8"/>
  <c r="E249" i="8"/>
  <c r="C250" i="8"/>
  <c r="K250" i="8"/>
  <c r="I251" i="8"/>
  <c r="G252" i="8"/>
  <c r="E253" i="8"/>
  <c r="C254" i="8"/>
  <c r="K254" i="8"/>
  <c r="I255" i="8"/>
  <c r="G256" i="8"/>
  <c r="E257" i="8"/>
  <c r="C258" i="8"/>
  <c r="K258" i="8"/>
  <c r="I259" i="8"/>
  <c r="G260" i="8"/>
  <c r="E261" i="8"/>
  <c r="C262" i="8"/>
  <c r="K262" i="8"/>
  <c r="I263" i="8"/>
  <c r="G264" i="8"/>
  <c r="E265" i="8"/>
  <c r="C266" i="8"/>
  <c r="K266" i="8"/>
  <c r="I267" i="8"/>
  <c r="G268" i="8"/>
  <c r="E269" i="8"/>
  <c r="C270" i="8"/>
  <c r="K270" i="8"/>
  <c r="I271" i="8"/>
  <c r="G272" i="8"/>
  <c r="E273" i="8"/>
  <c r="C274" i="8"/>
  <c r="K274" i="8"/>
  <c r="I275" i="8"/>
  <c r="G276" i="8"/>
  <c r="E277" i="8"/>
  <c r="C278" i="8"/>
  <c r="K278" i="8"/>
  <c r="I279" i="8"/>
  <c r="G280" i="8"/>
  <c r="E281" i="8"/>
  <c r="C282" i="8"/>
  <c r="K282" i="8"/>
  <c r="I283" i="8"/>
  <c r="G284" i="8"/>
  <c r="E285" i="8"/>
  <c r="C286" i="8"/>
  <c r="K286" i="8"/>
  <c r="I287" i="8"/>
  <c r="G288" i="8"/>
  <c r="E289" i="8"/>
  <c r="C290" i="8"/>
  <c r="K290" i="8"/>
  <c r="I291" i="8"/>
  <c r="G292" i="8"/>
  <c r="E293" i="8"/>
  <c r="C294" i="8"/>
  <c r="K294" i="8"/>
  <c r="I295" i="8"/>
  <c r="G296" i="8"/>
  <c r="E297" i="8"/>
  <c r="C298" i="8"/>
  <c r="K298" i="8"/>
  <c r="I299" i="8"/>
  <c r="G300" i="8"/>
  <c r="E301" i="8"/>
  <c r="C302" i="8"/>
  <c r="K302" i="8"/>
  <c r="I303" i="8"/>
  <c r="G304" i="8"/>
  <c r="E305" i="8"/>
  <c r="C306" i="8"/>
  <c r="K306" i="8"/>
  <c r="I307" i="8"/>
  <c r="D112" i="8"/>
  <c r="K130" i="8"/>
  <c r="E137" i="8"/>
  <c r="I143" i="8"/>
  <c r="C150" i="8"/>
  <c r="G156" i="8"/>
  <c r="K162" i="8"/>
  <c r="J166" i="8"/>
  <c r="C169" i="8"/>
  <c r="K170" i="8"/>
  <c r="D173" i="8"/>
  <c r="G175" i="8"/>
  <c r="E177" i="8"/>
  <c r="H179" i="8"/>
  <c r="J181" i="8"/>
  <c r="F183" i="8"/>
  <c r="B185" i="8"/>
  <c r="C186" i="8"/>
  <c r="B187" i="8"/>
  <c r="J187" i="8"/>
  <c r="H188" i="8"/>
  <c r="F189" i="8"/>
  <c r="D190" i="8"/>
  <c r="B191" i="8"/>
  <c r="J191" i="8"/>
  <c r="H192" i="8"/>
  <c r="F193" i="8"/>
  <c r="D194" i="8"/>
  <c r="B195" i="8"/>
  <c r="J195" i="8"/>
  <c r="H196" i="8"/>
  <c r="F197" i="8"/>
  <c r="D198" i="8"/>
  <c r="B199" i="8"/>
  <c r="J199" i="8"/>
  <c r="H200" i="8"/>
  <c r="F201" i="8"/>
  <c r="D202" i="8"/>
  <c r="B203" i="8"/>
  <c r="J203" i="8"/>
  <c r="H204" i="8"/>
  <c r="F205" i="8"/>
  <c r="D206" i="8"/>
  <c r="B207" i="8"/>
  <c r="J207" i="8"/>
  <c r="H208" i="8"/>
  <c r="F209" i="8"/>
  <c r="D210" i="8"/>
  <c r="B211" i="8"/>
  <c r="J211" i="8"/>
  <c r="H212" i="8"/>
  <c r="F213" i="8"/>
  <c r="D214" i="8"/>
  <c r="B215" i="8"/>
  <c r="J215" i="8"/>
  <c r="H216" i="8"/>
  <c r="F217" i="8"/>
  <c r="D218" i="8"/>
  <c r="B219" i="8"/>
  <c r="J219" i="8"/>
  <c r="H220" i="8"/>
  <c r="F221" i="8"/>
  <c r="D222" i="8"/>
  <c r="B223" i="8"/>
  <c r="J223" i="8"/>
  <c r="H224" i="8"/>
  <c r="F225" i="8"/>
  <c r="D226" i="8"/>
  <c r="B227" i="8"/>
  <c r="J227" i="8"/>
  <c r="H228" i="8"/>
  <c r="F229" i="8"/>
  <c r="D230" i="8"/>
  <c r="B231" i="8"/>
  <c r="J231" i="8"/>
  <c r="H232" i="8"/>
  <c r="F233" i="8"/>
  <c r="D234" i="8"/>
  <c r="B235" i="8"/>
  <c r="J235" i="8"/>
  <c r="H236" i="8"/>
  <c r="F237" i="8"/>
  <c r="D238" i="8"/>
  <c r="B239" i="8"/>
  <c r="J239" i="8"/>
  <c r="H240" i="8"/>
  <c r="F241" i="8"/>
  <c r="D242" i="8"/>
  <c r="B243" i="8"/>
  <c r="J243" i="8"/>
  <c r="H244" i="8"/>
  <c r="F245" i="8"/>
  <c r="D246" i="8"/>
  <c r="B247" i="8"/>
  <c r="J247" i="8"/>
  <c r="H248" i="8"/>
  <c r="F249" i="8"/>
  <c r="D250" i="8"/>
  <c r="B251" i="8"/>
  <c r="J251" i="8"/>
  <c r="H252" i="8"/>
  <c r="F253" i="8"/>
  <c r="D254" i="8"/>
  <c r="B255" i="8"/>
  <c r="J255" i="8"/>
  <c r="H256" i="8"/>
  <c r="F257" i="8"/>
  <c r="D258" i="8"/>
  <c r="B259" i="8"/>
  <c r="J259" i="8"/>
  <c r="H260" i="8"/>
  <c r="F261" i="8"/>
  <c r="D262" i="8"/>
  <c r="B263" i="8"/>
  <c r="J263" i="8"/>
  <c r="H264" i="8"/>
  <c r="F265" i="8"/>
  <c r="D266" i="8"/>
  <c r="B267" i="8"/>
  <c r="J267" i="8"/>
  <c r="H268" i="8"/>
  <c r="F269" i="8"/>
  <c r="D270" i="8"/>
  <c r="B271" i="8"/>
  <c r="J271" i="8"/>
  <c r="H272" i="8"/>
  <c r="F273" i="8"/>
  <c r="D274" i="8"/>
  <c r="B275" i="8"/>
  <c r="J275" i="8"/>
  <c r="H276" i="8"/>
  <c r="F277" i="8"/>
  <c r="D278" i="8"/>
  <c r="B279" i="8"/>
  <c r="J279" i="8"/>
  <c r="H280" i="8"/>
  <c r="F281" i="8"/>
  <c r="D282" i="8"/>
  <c r="B283" i="8"/>
  <c r="J283" i="8"/>
  <c r="H284" i="8"/>
  <c r="F285" i="8"/>
  <c r="D286" i="8"/>
  <c r="B287" i="8"/>
  <c r="J287" i="8"/>
  <c r="H288" i="8"/>
  <c r="F289" i="8"/>
  <c r="D290" i="8"/>
  <c r="B291" i="8"/>
  <c r="J291" i="8"/>
  <c r="H292" i="8"/>
  <c r="F293" i="8"/>
  <c r="D294" i="8"/>
  <c r="B295" i="8"/>
  <c r="J295" i="8"/>
  <c r="H296" i="8"/>
  <c r="F297" i="8"/>
  <c r="D298" i="8"/>
  <c r="B299" i="8"/>
  <c r="J299" i="8"/>
  <c r="H300" i="8"/>
  <c r="F301" i="8"/>
  <c r="D302" i="8"/>
  <c r="B303" i="8"/>
  <c r="J303" i="8"/>
  <c r="H304" i="8"/>
  <c r="F305" i="8"/>
  <c r="D306" i="8"/>
  <c r="B307" i="8"/>
  <c r="J307" i="8"/>
  <c r="F115" i="8"/>
  <c r="I131" i="8"/>
  <c r="C138" i="8"/>
  <c r="G144" i="8"/>
  <c r="K150" i="8"/>
  <c r="E157" i="8"/>
  <c r="I163" i="8"/>
  <c r="K166" i="8"/>
  <c r="D169" i="8"/>
  <c r="G171" i="8"/>
  <c r="E173" i="8"/>
  <c r="H175" i="8"/>
  <c r="K177" i="8"/>
  <c r="I179" i="8"/>
  <c r="K181" i="8"/>
  <c r="G183" i="8"/>
  <c r="C185" i="8"/>
  <c r="D186" i="8"/>
  <c r="C187" i="8"/>
  <c r="K187" i="8"/>
  <c r="I188" i="8"/>
  <c r="G189" i="8"/>
  <c r="E190" i="8"/>
  <c r="C191" i="8"/>
  <c r="K191" i="8"/>
  <c r="I192" i="8"/>
  <c r="G193" i="8"/>
  <c r="E194" i="8"/>
  <c r="C195" i="8"/>
  <c r="K195" i="8"/>
  <c r="I196" i="8"/>
  <c r="G197" i="8"/>
  <c r="E198" i="8"/>
  <c r="C199" i="8"/>
  <c r="K199" i="8"/>
  <c r="I200" i="8"/>
  <c r="G201" i="8"/>
  <c r="E202" i="8"/>
  <c r="C203" i="8"/>
  <c r="K203" i="8"/>
  <c r="I204" i="8"/>
  <c r="G205" i="8"/>
  <c r="E206" i="8"/>
  <c r="C207" i="8"/>
  <c r="K207" i="8"/>
  <c r="I208" i="8"/>
  <c r="G209" i="8"/>
  <c r="E210" i="8"/>
  <c r="C211" i="8"/>
  <c r="K211" i="8"/>
  <c r="I212" i="8"/>
  <c r="G213" i="8"/>
  <c r="E214" i="8"/>
  <c r="C215" i="8"/>
  <c r="K215" i="8"/>
  <c r="I216" i="8"/>
  <c r="G217" i="8"/>
  <c r="E218" i="8"/>
  <c r="C219" i="8"/>
  <c r="K219" i="8"/>
  <c r="I220" i="8"/>
  <c r="G221" i="8"/>
  <c r="E222" i="8"/>
  <c r="C223" i="8"/>
  <c r="K223" i="8"/>
  <c r="I224" i="8"/>
  <c r="G225" i="8"/>
  <c r="E226" i="8"/>
  <c r="C227" i="8"/>
  <c r="K227" i="8"/>
  <c r="I228" i="8"/>
  <c r="G229" i="8"/>
  <c r="E230" i="8"/>
  <c r="C231" i="8"/>
  <c r="H118" i="8"/>
  <c r="G132" i="8"/>
  <c r="K138" i="8"/>
  <c r="E145" i="8"/>
  <c r="I151" i="8"/>
  <c r="C158" i="8"/>
  <c r="G164" i="8"/>
  <c r="G167" i="8"/>
  <c r="E169" i="8"/>
  <c r="H171" i="8"/>
  <c r="K173" i="8"/>
  <c r="I175" i="8"/>
  <c r="B178" i="8"/>
  <c r="E180" i="8"/>
  <c r="B182" i="8"/>
  <c r="H183" i="8"/>
  <c r="D185" i="8"/>
  <c r="F186" i="8"/>
  <c r="D187" i="8"/>
  <c r="B188" i="8"/>
  <c r="J188" i="8"/>
  <c r="H189" i="8"/>
  <c r="F190" i="8"/>
  <c r="D191" i="8"/>
  <c r="B192" i="8"/>
  <c r="J192" i="8"/>
  <c r="H193" i="8"/>
  <c r="F194" i="8"/>
  <c r="D195" i="8"/>
  <c r="B196" i="8"/>
  <c r="J196" i="8"/>
  <c r="H197" i="8"/>
  <c r="F198" i="8"/>
  <c r="D199" i="8"/>
  <c r="B200" i="8"/>
  <c r="J200" i="8"/>
  <c r="H201" i="8"/>
  <c r="F202" i="8"/>
  <c r="D203" i="8"/>
  <c r="B204" i="8"/>
  <c r="J204" i="8"/>
  <c r="H205" i="8"/>
  <c r="F206" i="8"/>
  <c r="D207" i="8"/>
  <c r="B208" i="8"/>
  <c r="J208" i="8"/>
  <c r="H209" i="8"/>
  <c r="F210" i="8"/>
  <c r="D211" i="8"/>
  <c r="B212" i="8"/>
  <c r="J212" i="8"/>
  <c r="H213" i="8"/>
  <c r="F214" i="8"/>
  <c r="D215" i="8"/>
  <c r="B216" i="8"/>
  <c r="J216" i="8"/>
  <c r="H217" i="8"/>
  <c r="F218" i="8"/>
  <c r="D219" i="8"/>
  <c r="B220" i="8"/>
  <c r="J220" i="8"/>
  <c r="H221" i="8"/>
  <c r="F222" i="8"/>
  <c r="D223" i="8"/>
  <c r="B224" i="8"/>
  <c r="J224" i="8"/>
  <c r="H225" i="8"/>
  <c r="F226" i="8"/>
  <c r="D227" i="8"/>
  <c r="B228" i="8"/>
  <c r="J228" i="8"/>
  <c r="H229" i="8"/>
  <c r="F230" i="8"/>
  <c r="D231" i="8"/>
  <c r="J120" i="8"/>
  <c r="E133" i="8"/>
  <c r="I139" i="8"/>
  <c r="C146" i="8"/>
  <c r="G152" i="8"/>
  <c r="K158" i="8"/>
  <c r="E165" i="8"/>
  <c r="H167" i="8"/>
  <c r="K169" i="8"/>
  <c r="I171" i="8"/>
  <c r="B174" i="8"/>
  <c r="E176" i="8"/>
  <c r="C178" i="8"/>
  <c r="F180" i="8"/>
  <c r="C182" i="8"/>
  <c r="I183" i="8"/>
  <c r="E185" i="8"/>
  <c r="G186" i="8"/>
  <c r="E187" i="8"/>
  <c r="C188" i="8"/>
  <c r="K188" i="8"/>
  <c r="I189" i="8"/>
  <c r="G190" i="8"/>
  <c r="E191" i="8"/>
  <c r="C192" i="8"/>
  <c r="K192" i="8"/>
  <c r="I193" i="8"/>
  <c r="G194" i="8"/>
  <c r="E195" i="8"/>
  <c r="C196" i="8"/>
  <c r="K196" i="8"/>
  <c r="I197" i="8"/>
  <c r="G198" i="8"/>
  <c r="E199" i="8"/>
  <c r="C200" i="8"/>
  <c r="K200" i="8"/>
  <c r="I201" i="8"/>
  <c r="G202" i="8"/>
  <c r="E203" i="8"/>
  <c r="C204" i="8"/>
  <c r="K204" i="8"/>
  <c r="I205" i="8"/>
  <c r="G206" i="8"/>
  <c r="E207" i="8"/>
  <c r="C208" i="8"/>
  <c r="K208" i="8"/>
  <c r="I209" i="8"/>
  <c r="G210" i="8"/>
  <c r="E211" i="8"/>
  <c r="C212" i="8"/>
  <c r="K212" i="8"/>
  <c r="I213" i="8"/>
  <c r="G214" i="8"/>
  <c r="E215" i="8"/>
  <c r="C216" i="8"/>
  <c r="K216" i="8"/>
  <c r="I217" i="8"/>
  <c r="G218" i="8"/>
  <c r="E219" i="8"/>
  <c r="C220" i="8"/>
  <c r="K220" i="8"/>
  <c r="I221" i="8"/>
  <c r="G222" i="8"/>
  <c r="E223" i="8"/>
  <c r="C224" i="8"/>
  <c r="K224" i="8"/>
  <c r="I225" i="8"/>
  <c r="G226" i="8"/>
  <c r="E227" i="8"/>
  <c r="C228" i="8"/>
  <c r="K228" i="8"/>
  <c r="I229" i="8"/>
  <c r="G230" i="8"/>
  <c r="E231" i="8"/>
  <c r="K122" i="8"/>
  <c r="C134" i="8"/>
  <c r="G140" i="8"/>
  <c r="K146" i="8"/>
  <c r="E153" i="8"/>
  <c r="I159" i="8"/>
  <c r="K165" i="8"/>
  <c r="I167" i="8"/>
  <c r="B170" i="8"/>
  <c r="E172" i="8"/>
  <c r="C174" i="8"/>
  <c r="F176" i="8"/>
  <c r="I178" i="8"/>
  <c r="G180" i="8"/>
  <c r="H182" i="8"/>
  <c r="D184" i="8"/>
  <c r="I185" i="8"/>
  <c r="H186" i="8"/>
  <c r="F187" i="8"/>
  <c r="D188" i="8"/>
  <c r="B189" i="8"/>
  <c r="J189" i="8"/>
  <c r="H190" i="8"/>
  <c r="F191" i="8"/>
  <c r="D192" i="8"/>
  <c r="B193" i="8"/>
  <c r="J193" i="8"/>
  <c r="H194" i="8"/>
  <c r="F195" i="8"/>
  <c r="D196" i="8"/>
  <c r="B197" i="8"/>
  <c r="J197" i="8"/>
  <c r="H198" i="8"/>
  <c r="F199" i="8"/>
  <c r="D200" i="8"/>
  <c r="B201" i="8"/>
  <c r="J201" i="8"/>
  <c r="H202" i="8"/>
  <c r="F203" i="8"/>
  <c r="D204" i="8"/>
  <c r="B205" i="8"/>
  <c r="J205" i="8"/>
  <c r="H206" i="8"/>
  <c r="F207" i="8"/>
  <c r="D208" i="8"/>
  <c r="B209" i="8"/>
  <c r="J209" i="8"/>
  <c r="H210" i="8"/>
  <c r="F211" i="8"/>
  <c r="D212" i="8"/>
  <c r="B213" i="8"/>
  <c r="J213" i="8"/>
  <c r="H214" i="8"/>
  <c r="F215" i="8"/>
  <c r="D216" i="8"/>
  <c r="B217" i="8"/>
  <c r="J217" i="8"/>
  <c r="H218" i="8"/>
  <c r="F219" i="8"/>
  <c r="D220" i="8"/>
  <c r="B221" i="8"/>
  <c r="J221" i="8"/>
  <c r="H222" i="8"/>
  <c r="F223" i="8"/>
  <c r="D224" i="8"/>
  <c r="B225" i="8"/>
  <c r="J225" i="8"/>
  <c r="H226" i="8"/>
  <c r="F227" i="8"/>
  <c r="D228" i="8"/>
  <c r="B229" i="8"/>
  <c r="J229" i="8"/>
  <c r="H230" i="8"/>
  <c r="B125" i="8"/>
  <c r="K134" i="8"/>
  <c r="E141" i="8"/>
  <c r="I147" i="8"/>
  <c r="C154" i="8"/>
  <c r="G160" i="8"/>
  <c r="B166" i="8"/>
  <c r="E168" i="8"/>
  <c r="C170" i="8"/>
  <c r="F172" i="8"/>
  <c r="I174" i="8"/>
  <c r="G176" i="8"/>
  <c r="J178" i="8"/>
  <c r="C181" i="8"/>
  <c r="I182" i="8"/>
  <c r="E184" i="8"/>
  <c r="J185" i="8"/>
  <c r="I186" i="8"/>
  <c r="G187" i="8"/>
  <c r="E188" i="8"/>
  <c r="C189" i="8"/>
  <c r="K189" i="8"/>
  <c r="I190" i="8"/>
  <c r="G191" i="8"/>
  <c r="E192" i="8"/>
  <c r="C193" i="8"/>
  <c r="K193" i="8"/>
  <c r="I194" i="8"/>
  <c r="G195" i="8"/>
  <c r="E196" i="8"/>
  <c r="C197" i="8"/>
  <c r="K197" i="8"/>
  <c r="I198" i="8"/>
  <c r="G199" i="8"/>
  <c r="E200" i="8"/>
  <c r="C201" i="8"/>
  <c r="K201" i="8"/>
  <c r="I202" i="8"/>
  <c r="G203" i="8"/>
  <c r="E204" i="8"/>
  <c r="C205" i="8"/>
  <c r="K205" i="8"/>
  <c r="I206" i="8"/>
  <c r="G207" i="8"/>
  <c r="E208" i="8"/>
  <c r="C209" i="8"/>
  <c r="K209" i="8"/>
  <c r="I210" i="8"/>
  <c r="G211" i="8"/>
  <c r="E212" i="8"/>
  <c r="C213" i="8"/>
  <c r="K213" i="8"/>
  <c r="I214" i="8"/>
  <c r="G215" i="8"/>
  <c r="D127" i="8"/>
  <c r="I135" i="8"/>
  <c r="C142" i="8"/>
  <c r="G148" i="8"/>
  <c r="K154" i="8"/>
  <c r="E161" i="8"/>
  <c r="C166" i="8"/>
  <c r="F168" i="8"/>
  <c r="I170" i="8"/>
  <c r="G172" i="8"/>
  <c r="J174" i="8"/>
  <c r="C177" i="8"/>
  <c r="K178" i="8"/>
  <c r="D181" i="8"/>
  <c r="J182" i="8"/>
  <c r="F184" i="8"/>
  <c r="K185" i="8"/>
  <c r="J186" i="8"/>
  <c r="H187" i="8"/>
  <c r="F188" i="8"/>
  <c r="D189" i="8"/>
  <c r="B190" i="8"/>
  <c r="J190" i="8"/>
  <c r="H191" i="8"/>
  <c r="F192" i="8"/>
  <c r="D193" i="8"/>
  <c r="B194" i="8"/>
  <c r="J194" i="8"/>
  <c r="H195" i="8"/>
  <c r="F196" i="8"/>
  <c r="D197" i="8"/>
  <c r="B198" i="8"/>
  <c r="J198" i="8"/>
  <c r="H199" i="8"/>
  <c r="F200" i="8"/>
  <c r="D201" i="8"/>
  <c r="B202" i="8"/>
  <c r="J202" i="8"/>
  <c r="H203" i="8"/>
  <c r="F204" i="8"/>
  <c r="D205" i="8"/>
  <c r="B206" i="8"/>
  <c r="J206" i="8"/>
  <c r="H207" i="8"/>
  <c r="F208" i="8"/>
  <c r="D209" i="8"/>
  <c r="B210" i="8"/>
  <c r="J210" i="8"/>
  <c r="H211" i="8"/>
  <c r="F212" i="8"/>
  <c r="D213" i="8"/>
  <c r="B214" i="8"/>
  <c r="J214" i="8"/>
  <c r="H215" i="8"/>
  <c r="F216" i="8"/>
  <c r="D217" i="8"/>
  <c r="E216" i="8"/>
  <c r="E220" i="8"/>
  <c r="G223" i="8"/>
  <c r="I226" i="8"/>
  <c r="K229" i="8"/>
  <c r="B232" i="8"/>
  <c r="B233" i="8"/>
  <c r="B234" i="8"/>
  <c r="D235" i="8"/>
  <c r="D236" i="8"/>
  <c r="D237" i="8"/>
  <c r="F238" i="8"/>
  <c r="F239" i="8"/>
  <c r="F240" i="8"/>
  <c r="H241" i="8"/>
  <c r="H242" i="8"/>
  <c r="H243" i="8"/>
  <c r="J244" i="8"/>
  <c r="J245" i="8"/>
  <c r="J246" i="8"/>
  <c r="B248" i="8"/>
  <c r="B249" i="8"/>
  <c r="B250" i="8"/>
  <c r="D251" i="8"/>
  <c r="D252" i="8"/>
  <c r="D253" i="8"/>
  <c r="F254" i="8"/>
  <c r="F255" i="8"/>
  <c r="F256" i="8"/>
  <c r="H257" i="8"/>
  <c r="H258" i="8"/>
  <c r="H259" i="8"/>
  <c r="J260" i="8"/>
  <c r="J261" i="8"/>
  <c r="J262" i="8"/>
  <c r="B264" i="8"/>
  <c r="B265" i="8"/>
  <c r="B266" i="8"/>
  <c r="D267" i="8"/>
  <c r="D268" i="8"/>
  <c r="D269" i="8"/>
  <c r="F270" i="8"/>
  <c r="F271" i="8"/>
  <c r="F272" i="8"/>
  <c r="H273" i="8"/>
  <c r="H274" i="8"/>
  <c r="H275" i="8"/>
  <c r="J276" i="8"/>
  <c r="J277" i="8"/>
  <c r="J278" i="8"/>
  <c r="B280" i="8"/>
  <c r="B281" i="8"/>
  <c r="B282" i="8"/>
  <c r="D283" i="8"/>
  <c r="D284" i="8"/>
  <c r="D285" i="8"/>
  <c r="F286" i="8"/>
  <c r="F287" i="8"/>
  <c r="F288" i="8"/>
  <c r="H289" i="8"/>
  <c r="H290" i="8"/>
  <c r="H291" i="8"/>
  <c r="J292" i="8"/>
  <c r="J293" i="8"/>
  <c r="J294" i="8"/>
  <c r="B296" i="8"/>
  <c r="B297" i="8"/>
  <c r="B298" i="8"/>
  <c r="D299" i="8"/>
  <c r="D300" i="8"/>
  <c r="D301" i="8"/>
  <c r="F302" i="8"/>
  <c r="F303" i="8"/>
  <c r="F304" i="8"/>
  <c r="H305" i="8"/>
  <c r="H306" i="8"/>
  <c r="H307" i="8"/>
  <c r="H308" i="8"/>
  <c r="F309" i="8"/>
  <c r="D310" i="8"/>
  <c r="B311" i="8"/>
  <c r="J311" i="8"/>
  <c r="H312" i="8"/>
  <c r="F313" i="8"/>
  <c r="D314" i="8"/>
  <c r="B315" i="8"/>
  <c r="J315" i="8"/>
  <c r="H316" i="8"/>
  <c r="F317" i="8"/>
  <c r="D318" i="8"/>
  <c r="B319" i="8"/>
  <c r="J319" i="8"/>
  <c r="H320" i="8"/>
  <c r="F321" i="8"/>
  <c r="D322" i="8"/>
  <c r="B323" i="8"/>
  <c r="J323" i="8"/>
  <c r="H324" i="8"/>
  <c r="F325" i="8"/>
  <c r="D326" i="8"/>
  <c r="B327" i="8"/>
  <c r="J327" i="8"/>
  <c r="H328" i="8"/>
  <c r="F329" i="8"/>
  <c r="D330" i="8"/>
  <c r="B331" i="8"/>
  <c r="J331" i="8"/>
  <c r="H332" i="8"/>
  <c r="F333" i="8"/>
  <c r="D334" i="8"/>
  <c r="B335" i="8"/>
  <c r="J335" i="8"/>
  <c r="H336" i="8"/>
  <c r="F337" i="8"/>
  <c r="D338" i="8"/>
  <c r="B339" i="8"/>
  <c r="J339" i="8"/>
  <c r="H340" i="8"/>
  <c r="F341" i="8"/>
  <c r="D342" i="8"/>
  <c r="B343" i="8"/>
  <c r="J343" i="8"/>
  <c r="H344" i="8"/>
  <c r="F345" i="8"/>
  <c r="D346" i="8"/>
  <c r="B347" i="8"/>
  <c r="J347" i="8"/>
  <c r="H348" i="8"/>
  <c r="F349" i="8"/>
  <c r="D350" i="8"/>
  <c r="B351" i="8"/>
  <c r="J351" i="8"/>
  <c r="H352" i="8"/>
  <c r="F353" i="8"/>
  <c r="D354" i="8"/>
  <c r="B355" i="8"/>
  <c r="J355" i="8"/>
  <c r="H356" i="8"/>
  <c r="F357" i="8"/>
  <c r="D358" i="8"/>
  <c r="B359" i="8"/>
  <c r="J359" i="8"/>
  <c r="H360" i="8"/>
  <c r="F361" i="8"/>
  <c r="D362" i="8"/>
  <c r="B363" i="8"/>
  <c r="J363" i="8"/>
  <c r="H364" i="8"/>
  <c r="F365" i="8"/>
  <c r="D366" i="8"/>
  <c r="B367" i="8"/>
  <c r="J367" i="8"/>
  <c r="H368" i="8"/>
  <c r="F369" i="8"/>
  <c r="D370" i="8"/>
  <c r="B371" i="8"/>
  <c r="J371" i="8"/>
  <c r="H372" i="8"/>
  <c r="F373" i="8"/>
  <c r="D374" i="8"/>
  <c r="B375" i="8"/>
  <c r="J375" i="8"/>
  <c r="H376" i="8"/>
  <c r="F377" i="8"/>
  <c r="D378" i="8"/>
  <c r="B379" i="8"/>
  <c r="J379" i="8"/>
  <c r="H380" i="8"/>
  <c r="F381" i="8"/>
  <c r="D382" i="8"/>
  <c r="C217" i="8"/>
  <c r="F220" i="8"/>
  <c r="H223" i="8"/>
  <c r="J226" i="8"/>
  <c r="B230" i="8"/>
  <c r="C232" i="8"/>
  <c r="C233" i="8"/>
  <c r="E234" i="8"/>
  <c r="E235" i="8"/>
  <c r="E236" i="8"/>
  <c r="G237" i="8"/>
  <c r="G238" i="8"/>
  <c r="G239" i="8"/>
  <c r="I240" i="8"/>
  <c r="I241" i="8"/>
  <c r="I242" i="8"/>
  <c r="K243" i="8"/>
  <c r="K244" i="8"/>
  <c r="K245" i="8"/>
  <c r="C247" i="8"/>
  <c r="C248" i="8"/>
  <c r="C249" i="8"/>
  <c r="E250" i="8"/>
  <c r="E251" i="8"/>
  <c r="E252" i="8"/>
  <c r="G253" i="8"/>
  <c r="G254" i="8"/>
  <c r="G255" i="8"/>
  <c r="I256" i="8"/>
  <c r="I257" i="8"/>
  <c r="I258" i="8"/>
  <c r="K259" i="8"/>
  <c r="K260" i="8"/>
  <c r="K261" i="8"/>
  <c r="C263" i="8"/>
  <c r="C264" i="8"/>
  <c r="C265" i="8"/>
  <c r="E266" i="8"/>
  <c r="E267" i="8"/>
  <c r="E268" i="8"/>
  <c r="G269" i="8"/>
  <c r="G270" i="8"/>
  <c r="G271" i="8"/>
  <c r="I272" i="8"/>
  <c r="I273" i="8"/>
  <c r="I274" i="8"/>
  <c r="K275" i="8"/>
  <c r="K276" i="8"/>
  <c r="K277" i="8"/>
  <c r="C279" i="8"/>
  <c r="C280" i="8"/>
  <c r="C281" i="8"/>
  <c r="E282" i="8"/>
  <c r="E283" i="8"/>
  <c r="E284" i="8"/>
  <c r="G285" i="8"/>
  <c r="G286" i="8"/>
  <c r="G287" i="8"/>
  <c r="I288" i="8"/>
  <c r="I289" i="8"/>
  <c r="I290" i="8"/>
  <c r="K291" i="8"/>
  <c r="K292" i="8"/>
  <c r="K293" i="8"/>
  <c r="C295" i="8"/>
  <c r="C296" i="8"/>
  <c r="C297" i="8"/>
  <c r="E298" i="8"/>
  <c r="E299" i="8"/>
  <c r="E300" i="8"/>
  <c r="G301" i="8"/>
  <c r="G302" i="8"/>
  <c r="G303" i="8"/>
  <c r="I304" i="8"/>
  <c r="I305" i="8"/>
  <c r="I306" i="8"/>
  <c r="K307" i="8"/>
  <c r="I308" i="8"/>
  <c r="G309" i="8"/>
  <c r="E310" i="8"/>
  <c r="C311" i="8"/>
  <c r="K311" i="8"/>
  <c r="I312" i="8"/>
  <c r="G313" i="8"/>
  <c r="E314" i="8"/>
  <c r="C315" i="8"/>
  <c r="K315" i="8"/>
  <c r="I316" i="8"/>
  <c r="G317" i="8"/>
  <c r="E318" i="8"/>
  <c r="C319" i="8"/>
  <c r="K319" i="8"/>
  <c r="I320" i="8"/>
  <c r="G321" i="8"/>
  <c r="E322" i="8"/>
  <c r="C323" i="8"/>
  <c r="K323" i="8"/>
  <c r="I324" i="8"/>
  <c r="G325" i="8"/>
  <c r="E326" i="8"/>
  <c r="C327" i="8"/>
  <c r="K327" i="8"/>
  <c r="I328" i="8"/>
  <c r="G329" i="8"/>
  <c r="E330" i="8"/>
  <c r="C331" i="8"/>
  <c r="K331" i="8"/>
  <c r="I332" i="8"/>
  <c r="G333" i="8"/>
  <c r="E334" i="8"/>
  <c r="C335" i="8"/>
  <c r="K335" i="8"/>
  <c r="I336" i="8"/>
  <c r="G337" i="8"/>
  <c r="E338" i="8"/>
  <c r="C339" i="8"/>
  <c r="K339" i="8"/>
  <c r="I340" i="8"/>
  <c r="G341" i="8"/>
  <c r="E342" i="8"/>
  <c r="C343" i="8"/>
  <c r="K343" i="8"/>
  <c r="I344" i="8"/>
  <c r="G345" i="8"/>
  <c r="E346" i="8"/>
  <c r="C347" i="8"/>
  <c r="K347" i="8"/>
  <c r="I348" i="8"/>
  <c r="G349" i="8"/>
  <c r="E350" i="8"/>
  <c r="C351" i="8"/>
  <c r="K351" i="8"/>
  <c r="I352" i="8"/>
  <c r="G353" i="8"/>
  <c r="E354" i="8"/>
  <c r="C355" i="8"/>
  <c r="K355" i="8"/>
  <c r="I356" i="8"/>
  <c r="G357" i="8"/>
  <c r="E358" i="8"/>
  <c r="C359" i="8"/>
  <c r="K359" i="8"/>
  <c r="I360" i="8"/>
  <c r="G361" i="8"/>
  <c r="E362" i="8"/>
  <c r="C363" i="8"/>
  <c r="K363" i="8"/>
  <c r="I364" i="8"/>
  <c r="G365" i="8"/>
  <c r="E366" i="8"/>
  <c r="C367" i="8"/>
  <c r="K367" i="8"/>
  <c r="I368" i="8"/>
  <c r="G369" i="8"/>
  <c r="E370" i="8"/>
  <c r="C371" i="8"/>
  <c r="K371" i="8"/>
  <c r="I372" i="8"/>
  <c r="G373" i="8"/>
  <c r="E374" i="8"/>
  <c r="C375" i="8"/>
  <c r="K375" i="8"/>
  <c r="I376" i="8"/>
  <c r="G377" i="8"/>
  <c r="E378" i="8"/>
  <c r="C379" i="8"/>
  <c r="K379" i="8"/>
  <c r="I380" i="8"/>
  <c r="G381" i="8"/>
  <c r="E382" i="8"/>
  <c r="C383" i="8"/>
  <c r="K217" i="8"/>
  <c r="C221" i="8"/>
  <c r="E224" i="8"/>
  <c r="G227" i="8"/>
  <c r="I230" i="8"/>
  <c r="D232" i="8"/>
  <c r="D233" i="8"/>
  <c r="F234" i="8"/>
  <c r="F235" i="8"/>
  <c r="F236" i="8"/>
  <c r="H237" i="8"/>
  <c r="H238" i="8"/>
  <c r="H239" i="8"/>
  <c r="J240" i="8"/>
  <c r="J241" i="8"/>
  <c r="J242" i="8"/>
  <c r="B244" i="8"/>
  <c r="B245" i="8"/>
  <c r="B246" i="8"/>
  <c r="D247" i="8"/>
  <c r="D248" i="8"/>
  <c r="D249" i="8"/>
  <c r="F250" i="8"/>
  <c r="F251" i="8"/>
  <c r="F252" i="8"/>
  <c r="H253" i="8"/>
  <c r="H254" i="8"/>
  <c r="H255" i="8"/>
  <c r="J256" i="8"/>
  <c r="J257" i="8"/>
  <c r="J258" i="8"/>
  <c r="B260" i="8"/>
  <c r="B261" i="8"/>
  <c r="B262" i="8"/>
  <c r="D263" i="8"/>
  <c r="D264" i="8"/>
  <c r="D265" i="8"/>
  <c r="F266" i="8"/>
  <c r="F267" i="8"/>
  <c r="F268" i="8"/>
  <c r="H269" i="8"/>
  <c r="H270" i="8"/>
  <c r="H271" i="8"/>
  <c r="J272" i="8"/>
  <c r="J273" i="8"/>
  <c r="J274" i="8"/>
  <c r="B276" i="8"/>
  <c r="B277" i="8"/>
  <c r="B278" i="8"/>
  <c r="D279" i="8"/>
  <c r="D280" i="8"/>
  <c r="D281" i="8"/>
  <c r="F282" i="8"/>
  <c r="F283" i="8"/>
  <c r="F284" i="8"/>
  <c r="H285" i="8"/>
  <c r="H286" i="8"/>
  <c r="H287" i="8"/>
  <c r="J288" i="8"/>
  <c r="J289" i="8"/>
  <c r="J290" i="8"/>
  <c r="B292" i="8"/>
  <c r="B293" i="8"/>
  <c r="B294" i="8"/>
  <c r="D295" i="8"/>
  <c r="D296" i="8"/>
  <c r="D297" i="8"/>
  <c r="F298" i="8"/>
  <c r="F299" i="8"/>
  <c r="F300" i="8"/>
  <c r="H301" i="8"/>
  <c r="B218" i="8"/>
  <c r="D221" i="8"/>
  <c r="F224" i="8"/>
  <c r="H227" i="8"/>
  <c r="J230" i="8"/>
  <c r="E232" i="8"/>
  <c r="G233" i="8"/>
  <c r="G234" i="8"/>
  <c r="G235" i="8"/>
  <c r="I236" i="8"/>
  <c r="I237" i="8"/>
  <c r="I238" i="8"/>
  <c r="K239" i="8"/>
  <c r="K240" i="8"/>
  <c r="K241" i="8"/>
  <c r="C243" i="8"/>
  <c r="C244" i="8"/>
  <c r="C245" i="8"/>
  <c r="E246" i="8"/>
  <c r="E247" i="8"/>
  <c r="E248" i="8"/>
  <c r="G249" i="8"/>
  <c r="G250" i="8"/>
  <c r="G251" i="8"/>
  <c r="I252" i="8"/>
  <c r="I253" i="8"/>
  <c r="I254" i="8"/>
  <c r="K255" i="8"/>
  <c r="K256" i="8"/>
  <c r="K257" i="8"/>
  <c r="C259" i="8"/>
  <c r="C260" i="8"/>
  <c r="C261" i="8"/>
  <c r="E262" i="8"/>
  <c r="E263" i="8"/>
  <c r="E264" i="8"/>
  <c r="G265" i="8"/>
  <c r="G266" i="8"/>
  <c r="G267" i="8"/>
  <c r="I268" i="8"/>
  <c r="I269" i="8"/>
  <c r="I270" i="8"/>
  <c r="K271" i="8"/>
  <c r="K272" i="8"/>
  <c r="K273" i="8"/>
  <c r="C275" i="8"/>
  <c r="C276" i="8"/>
  <c r="C277" i="8"/>
  <c r="E278" i="8"/>
  <c r="E279" i="8"/>
  <c r="E280" i="8"/>
  <c r="G281" i="8"/>
  <c r="G282" i="8"/>
  <c r="G283" i="8"/>
  <c r="I284" i="8"/>
  <c r="I285" i="8"/>
  <c r="I286" i="8"/>
  <c r="K287" i="8"/>
  <c r="K288" i="8"/>
  <c r="K289" i="8"/>
  <c r="C291" i="8"/>
  <c r="C292" i="8"/>
  <c r="C293" i="8"/>
  <c r="E294" i="8"/>
  <c r="E295" i="8"/>
  <c r="E296" i="8"/>
  <c r="G297" i="8"/>
  <c r="G298" i="8"/>
  <c r="G299" i="8"/>
  <c r="I300" i="8"/>
  <c r="I301" i="8"/>
  <c r="I218" i="8"/>
  <c r="K221" i="8"/>
  <c r="C225" i="8"/>
  <c r="E228" i="8"/>
  <c r="F231" i="8"/>
  <c r="F232" i="8"/>
  <c r="H233" i="8"/>
  <c r="H234" i="8"/>
  <c r="H235" i="8"/>
  <c r="J236" i="8"/>
  <c r="J237" i="8"/>
  <c r="J238" i="8"/>
  <c r="B240" i="8"/>
  <c r="B241" i="8"/>
  <c r="B242" i="8"/>
  <c r="D243" i="8"/>
  <c r="D244" i="8"/>
  <c r="D245" i="8"/>
  <c r="F246" i="8"/>
  <c r="F247" i="8"/>
  <c r="F248" i="8"/>
  <c r="H249" i="8"/>
  <c r="H250" i="8"/>
  <c r="H251" i="8"/>
  <c r="J252" i="8"/>
  <c r="J253" i="8"/>
  <c r="J254" i="8"/>
  <c r="J218" i="8"/>
  <c r="B222" i="8"/>
  <c r="D225" i="8"/>
  <c r="F228" i="8"/>
  <c r="G231" i="8"/>
  <c r="I232" i="8"/>
  <c r="I233" i="8"/>
  <c r="I234" i="8"/>
  <c r="K235" i="8"/>
  <c r="K236" i="8"/>
  <c r="K237" i="8"/>
  <c r="C239" i="8"/>
  <c r="C240" i="8"/>
  <c r="C241" i="8"/>
  <c r="E242" i="8"/>
  <c r="E243" i="8"/>
  <c r="E244" i="8"/>
  <c r="G245" i="8"/>
  <c r="G246" i="8"/>
  <c r="G247" i="8"/>
  <c r="I248" i="8"/>
  <c r="I249" i="8"/>
  <c r="I250" i="8"/>
  <c r="K251" i="8"/>
  <c r="K252" i="8"/>
  <c r="K253" i="8"/>
  <c r="C255" i="8"/>
  <c r="G219" i="8"/>
  <c r="I222" i="8"/>
  <c r="K225" i="8"/>
  <c r="C229" i="8"/>
  <c r="H231" i="8"/>
  <c r="J232" i="8"/>
  <c r="J233" i="8"/>
  <c r="J234" i="8"/>
  <c r="B236" i="8"/>
  <c r="B237" i="8"/>
  <c r="B238" i="8"/>
  <c r="D239" i="8"/>
  <c r="D240" i="8"/>
  <c r="D241" i="8"/>
  <c r="F242" i="8"/>
  <c r="F243" i="8"/>
  <c r="F244" i="8"/>
  <c r="H245" i="8"/>
  <c r="H246" i="8"/>
  <c r="H247" i="8"/>
  <c r="J248" i="8"/>
  <c r="J249" i="8"/>
  <c r="H219" i="8"/>
  <c r="J222" i="8"/>
  <c r="B226" i="8"/>
  <c r="D229" i="8"/>
  <c r="K231" i="8"/>
  <c r="K232" i="8"/>
  <c r="K233" i="8"/>
  <c r="C235" i="8"/>
  <c r="C236" i="8"/>
  <c r="C237" i="8"/>
  <c r="E238" i="8"/>
  <c r="E239" i="8"/>
  <c r="E240" i="8"/>
  <c r="G241" i="8"/>
  <c r="G242" i="8"/>
  <c r="G243" i="8"/>
  <c r="I244" i="8"/>
  <c r="I245" i="8"/>
  <c r="I246" i="8"/>
  <c r="K247" i="8"/>
  <c r="K248" i="8"/>
  <c r="K249" i="8"/>
  <c r="C251" i="8"/>
  <c r="C252" i="8"/>
  <c r="C253" i="8"/>
  <c r="J250" i="8"/>
  <c r="C256" i="8"/>
  <c r="E258" i="8"/>
  <c r="E260" i="8"/>
  <c r="G262" i="8"/>
  <c r="I264" i="8"/>
  <c r="I266" i="8"/>
  <c r="K268" i="8"/>
  <c r="C271" i="8"/>
  <c r="C273" i="8"/>
  <c r="E275" i="8"/>
  <c r="G277" i="8"/>
  <c r="G279" i="8"/>
  <c r="I281" i="8"/>
  <c r="K283" i="8"/>
  <c r="K285" i="8"/>
  <c r="C288" i="8"/>
  <c r="E290" i="8"/>
  <c r="E292" i="8"/>
  <c r="G294" i="8"/>
  <c r="I296" i="8"/>
  <c r="I298" i="8"/>
  <c r="K300" i="8"/>
  <c r="I302" i="8"/>
  <c r="C304" i="8"/>
  <c r="G305" i="8"/>
  <c r="C307" i="8"/>
  <c r="E308" i="8"/>
  <c r="E309" i="8"/>
  <c r="G310" i="8"/>
  <c r="G311" i="8"/>
  <c r="G312" i="8"/>
  <c r="I313" i="8"/>
  <c r="I314" i="8"/>
  <c r="I315" i="8"/>
  <c r="K316" i="8"/>
  <c r="K317" i="8"/>
  <c r="K318" i="8"/>
  <c r="C320" i="8"/>
  <c r="C321" i="8"/>
  <c r="C322" i="8"/>
  <c r="E323" i="8"/>
  <c r="E324" i="8"/>
  <c r="E325" i="8"/>
  <c r="G326" i="8"/>
  <c r="G327" i="8"/>
  <c r="G328" i="8"/>
  <c r="I329" i="8"/>
  <c r="I330" i="8"/>
  <c r="I331" i="8"/>
  <c r="K332" i="8"/>
  <c r="K333" i="8"/>
  <c r="K334" i="8"/>
  <c r="C336" i="8"/>
  <c r="C337" i="8"/>
  <c r="C338" i="8"/>
  <c r="E339" i="8"/>
  <c r="E340" i="8"/>
  <c r="E341" i="8"/>
  <c r="G342" i="8"/>
  <c r="G343" i="8"/>
  <c r="G344" i="8"/>
  <c r="I345" i="8"/>
  <c r="I346" i="8"/>
  <c r="I347" i="8"/>
  <c r="K348" i="8"/>
  <c r="K349" i="8"/>
  <c r="K350" i="8"/>
  <c r="C352" i="8"/>
  <c r="C353" i="8"/>
  <c r="C354" i="8"/>
  <c r="E355" i="8"/>
  <c r="E356" i="8"/>
  <c r="E357" i="8"/>
  <c r="G358" i="8"/>
  <c r="G359" i="8"/>
  <c r="G360" i="8"/>
  <c r="I361" i="8"/>
  <c r="I362" i="8"/>
  <c r="I363" i="8"/>
  <c r="K364" i="8"/>
  <c r="K365" i="8"/>
  <c r="K366" i="8"/>
  <c r="C368" i="8"/>
  <c r="C369" i="8"/>
  <c r="C370" i="8"/>
  <c r="E371" i="8"/>
  <c r="E372" i="8"/>
  <c r="E373" i="8"/>
  <c r="G374" i="8"/>
  <c r="G375" i="8"/>
  <c r="G376" i="8"/>
  <c r="I377" i="8"/>
  <c r="I378" i="8"/>
  <c r="I379" i="8"/>
  <c r="K380" i="8"/>
  <c r="K381" i="8"/>
  <c r="K382" i="8"/>
  <c r="J383" i="8"/>
  <c r="H384" i="8"/>
  <c r="F385" i="8"/>
  <c r="D386" i="8"/>
  <c r="B387" i="8"/>
  <c r="J387" i="8"/>
  <c r="H388" i="8"/>
  <c r="F389" i="8"/>
  <c r="D390" i="8"/>
  <c r="B391" i="8"/>
  <c r="J391" i="8"/>
  <c r="H392" i="8"/>
  <c r="F393" i="8"/>
  <c r="D394" i="8"/>
  <c r="B395" i="8"/>
  <c r="J395" i="8"/>
  <c r="H396" i="8"/>
  <c r="F397" i="8"/>
  <c r="D398" i="8"/>
  <c r="B399" i="8"/>
  <c r="J399" i="8"/>
  <c r="H400" i="8"/>
  <c r="F401" i="8"/>
  <c r="D402" i="8"/>
  <c r="B403" i="8"/>
  <c r="J403" i="8"/>
  <c r="H404" i="8"/>
  <c r="F405" i="8"/>
  <c r="D406" i="8"/>
  <c r="B407" i="8"/>
  <c r="J407" i="8"/>
  <c r="H408" i="8"/>
  <c r="F409" i="8"/>
  <c r="D410" i="8"/>
  <c r="B252" i="8"/>
  <c r="D256" i="8"/>
  <c r="F258" i="8"/>
  <c r="F260" i="8"/>
  <c r="H262" i="8"/>
  <c r="J264" i="8"/>
  <c r="J266" i="8"/>
  <c r="B269" i="8"/>
  <c r="D271" i="8"/>
  <c r="D273" i="8"/>
  <c r="F275" i="8"/>
  <c r="H277" i="8"/>
  <c r="H279" i="8"/>
  <c r="J281" i="8"/>
  <c r="B284" i="8"/>
  <c r="B286" i="8"/>
  <c r="D288" i="8"/>
  <c r="F290" i="8"/>
  <c r="F292" i="8"/>
  <c r="H294" i="8"/>
  <c r="J296" i="8"/>
  <c r="J298" i="8"/>
  <c r="B301" i="8"/>
  <c r="J302" i="8"/>
  <c r="D304" i="8"/>
  <c r="J305" i="8"/>
  <c r="D307" i="8"/>
  <c r="F308" i="8"/>
  <c r="H309" i="8"/>
  <c r="H310" i="8"/>
  <c r="H311" i="8"/>
  <c r="J312" i="8"/>
  <c r="J313" i="8"/>
  <c r="J314" i="8"/>
  <c r="B316" i="8"/>
  <c r="B317" i="8"/>
  <c r="B318" i="8"/>
  <c r="D319" i="8"/>
  <c r="D320" i="8"/>
  <c r="D321" i="8"/>
  <c r="F322" i="8"/>
  <c r="F323" i="8"/>
  <c r="F324" i="8"/>
  <c r="H325" i="8"/>
  <c r="H326" i="8"/>
  <c r="H327" i="8"/>
  <c r="J328" i="8"/>
  <c r="J329" i="8"/>
  <c r="J330" i="8"/>
  <c r="B332" i="8"/>
  <c r="B333" i="8"/>
  <c r="B334" i="8"/>
  <c r="D335" i="8"/>
  <c r="D336" i="8"/>
  <c r="D337" i="8"/>
  <c r="F338" i="8"/>
  <c r="F339" i="8"/>
  <c r="F340" i="8"/>
  <c r="H341" i="8"/>
  <c r="H342" i="8"/>
  <c r="H343" i="8"/>
  <c r="J344" i="8"/>
  <c r="J345" i="8"/>
  <c r="J346" i="8"/>
  <c r="B348" i="8"/>
  <c r="B349" i="8"/>
  <c r="B350" i="8"/>
  <c r="D351" i="8"/>
  <c r="D352" i="8"/>
  <c r="D353" i="8"/>
  <c r="F354" i="8"/>
  <c r="F355" i="8"/>
  <c r="F356" i="8"/>
  <c r="H357" i="8"/>
  <c r="H358" i="8"/>
  <c r="H359" i="8"/>
  <c r="J360" i="8"/>
  <c r="J361" i="8"/>
  <c r="J362" i="8"/>
  <c r="B364" i="8"/>
  <c r="B365" i="8"/>
  <c r="B366" i="8"/>
  <c r="D367" i="8"/>
  <c r="D368" i="8"/>
  <c r="D369" i="8"/>
  <c r="F370" i="8"/>
  <c r="F371" i="8"/>
  <c r="F372" i="8"/>
  <c r="H373" i="8"/>
  <c r="H374" i="8"/>
  <c r="H375" i="8"/>
  <c r="J376" i="8"/>
  <c r="J377" i="8"/>
  <c r="J378" i="8"/>
  <c r="B380" i="8"/>
  <c r="B381" i="8"/>
  <c r="B382" i="8"/>
  <c r="B383" i="8"/>
  <c r="K383" i="8"/>
  <c r="I384" i="8"/>
  <c r="G385" i="8"/>
  <c r="E386" i="8"/>
  <c r="C387" i="8"/>
  <c r="K387" i="8"/>
  <c r="I388" i="8"/>
  <c r="G389" i="8"/>
  <c r="E390" i="8"/>
  <c r="C391" i="8"/>
  <c r="K391" i="8"/>
  <c r="I392" i="8"/>
  <c r="G393" i="8"/>
  <c r="E394" i="8"/>
  <c r="C395" i="8"/>
  <c r="K395" i="8"/>
  <c r="I396" i="8"/>
  <c r="G397" i="8"/>
  <c r="E398" i="8"/>
  <c r="C399" i="8"/>
  <c r="K399" i="8"/>
  <c r="I400" i="8"/>
  <c r="G401" i="8"/>
  <c r="E402" i="8"/>
  <c r="C403" i="8"/>
  <c r="K403" i="8"/>
  <c r="I404" i="8"/>
  <c r="G405" i="8"/>
  <c r="E406" i="8"/>
  <c r="C407" i="8"/>
  <c r="K407" i="8"/>
  <c r="I408" i="8"/>
  <c r="G409" i="8"/>
  <c r="E410" i="8"/>
  <c r="B253" i="8"/>
  <c r="E256" i="8"/>
  <c r="G258" i="8"/>
  <c r="I260" i="8"/>
  <c r="I262" i="8"/>
  <c r="K264" i="8"/>
  <c r="C267" i="8"/>
  <c r="C269" i="8"/>
  <c r="E271" i="8"/>
  <c r="G273" i="8"/>
  <c r="G275" i="8"/>
  <c r="I277" i="8"/>
  <c r="K279" i="8"/>
  <c r="K281" i="8"/>
  <c r="C284" i="8"/>
  <c r="E286" i="8"/>
  <c r="E288" i="8"/>
  <c r="G290" i="8"/>
  <c r="I292" i="8"/>
  <c r="I294" i="8"/>
  <c r="K296" i="8"/>
  <c r="C299" i="8"/>
  <c r="C301" i="8"/>
  <c r="C303" i="8"/>
  <c r="E304" i="8"/>
  <c r="K305" i="8"/>
  <c r="E307" i="8"/>
  <c r="G308" i="8"/>
  <c r="I309" i="8"/>
  <c r="I310" i="8"/>
  <c r="I311" i="8"/>
  <c r="K312" i="8"/>
  <c r="K313" i="8"/>
  <c r="K314" i="8"/>
  <c r="C316" i="8"/>
  <c r="C317" i="8"/>
  <c r="C318" i="8"/>
  <c r="E319" i="8"/>
  <c r="E320" i="8"/>
  <c r="E321" i="8"/>
  <c r="G322" i="8"/>
  <c r="G323" i="8"/>
  <c r="G324" i="8"/>
  <c r="I325" i="8"/>
  <c r="I326" i="8"/>
  <c r="I327" i="8"/>
  <c r="K328" i="8"/>
  <c r="K329" i="8"/>
  <c r="K330" i="8"/>
  <c r="C332" i="8"/>
  <c r="C333" i="8"/>
  <c r="C334" i="8"/>
  <c r="E335" i="8"/>
  <c r="E336" i="8"/>
  <c r="E337" i="8"/>
  <c r="G338" i="8"/>
  <c r="G339" i="8"/>
  <c r="G340" i="8"/>
  <c r="I341" i="8"/>
  <c r="I342" i="8"/>
  <c r="I343" i="8"/>
  <c r="K344" i="8"/>
  <c r="K345" i="8"/>
  <c r="K346" i="8"/>
  <c r="C348" i="8"/>
  <c r="C349" i="8"/>
  <c r="C350" i="8"/>
  <c r="E351" i="8"/>
  <c r="E352" i="8"/>
  <c r="E353" i="8"/>
  <c r="G354" i="8"/>
  <c r="G355" i="8"/>
  <c r="G356" i="8"/>
  <c r="I357" i="8"/>
  <c r="I358" i="8"/>
  <c r="I359" i="8"/>
  <c r="K360" i="8"/>
  <c r="K361" i="8"/>
  <c r="K362" i="8"/>
  <c r="C364" i="8"/>
  <c r="B254" i="8"/>
  <c r="B257" i="8"/>
  <c r="D259" i="8"/>
  <c r="D261" i="8"/>
  <c r="F263" i="8"/>
  <c r="H265" i="8"/>
  <c r="H267" i="8"/>
  <c r="J269" i="8"/>
  <c r="B272" i="8"/>
  <c r="B274" i="8"/>
  <c r="D276" i="8"/>
  <c r="F278" i="8"/>
  <c r="F280" i="8"/>
  <c r="H282" i="8"/>
  <c r="J284" i="8"/>
  <c r="J286" i="8"/>
  <c r="B289" i="8"/>
  <c r="D291" i="8"/>
  <c r="D293" i="8"/>
  <c r="F295" i="8"/>
  <c r="H297" i="8"/>
  <c r="H299" i="8"/>
  <c r="J301" i="8"/>
  <c r="D303" i="8"/>
  <c r="J304" i="8"/>
  <c r="B306" i="8"/>
  <c r="F307" i="8"/>
  <c r="J308" i="8"/>
  <c r="J309" i="8"/>
  <c r="J310" i="8"/>
  <c r="B312" i="8"/>
  <c r="B313" i="8"/>
  <c r="B314" i="8"/>
  <c r="D315" i="8"/>
  <c r="D316" i="8"/>
  <c r="D317" i="8"/>
  <c r="F318" i="8"/>
  <c r="F319" i="8"/>
  <c r="F320" i="8"/>
  <c r="H321" i="8"/>
  <c r="H322" i="8"/>
  <c r="H323" i="8"/>
  <c r="J324" i="8"/>
  <c r="J325" i="8"/>
  <c r="J326" i="8"/>
  <c r="B328" i="8"/>
  <c r="B329" i="8"/>
  <c r="B330" i="8"/>
  <c r="D331" i="8"/>
  <c r="D332" i="8"/>
  <c r="D333" i="8"/>
  <c r="F334" i="8"/>
  <c r="F335" i="8"/>
  <c r="F336" i="8"/>
  <c r="H337" i="8"/>
  <c r="H338" i="8"/>
  <c r="H339" i="8"/>
  <c r="J340" i="8"/>
  <c r="J341" i="8"/>
  <c r="J342" i="8"/>
  <c r="B344" i="8"/>
  <c r="B345" i="8"/>
  <c r="B346" i="8"/>
  <c r="D347" i="8"/>
  <c r="D348" i="8"/>
  <c r="D349" i="8"/>
  <c r="F350" i="8"/>
  <c r="F351" i="8"/>
  <c r="F352" i="8"/>
  <c r="H353" i="8"/>
  <c r="H354" i="8"/>
  <c r="H355" i="8"/>
  <c r="J356" i="8"/>
  <c r="E254" i="8"/>
  <c r="C257" i="8"/>
  <c r="E259" i="8"/>
  <c r="G261" i="8"/>
  <c r="G263" i="8"/>
  <c r="I265" i="8"/>
  <c r="K267" i="8"/>
  <c r="K269" i="8"/>
  <c r="C272" i="8"/>
  <c r="E274" i="8"/>
  <c r="E276" i="8"/>
  <c r="G278" i="8"/>
  <c r="I280" i="8"/>
  <c r="I282" i="8"/>
  <c r="K284" i="8"/>
  <c r="C287" i="8"/>
  <c r="C289" i="8"/>
  <c r="E291" i="8"/>
  <c r="G293" i="8"/>
  <c r="G295" i="8"/>
  <c r="I297" i="8"/>
  <c r="K299" i="8"/>
  <c r="K301" i="8"/>
  <c r="E303" i="8"/>
  <c r="K304" i="8"/>
  <c r="E306" i="8"/>
  <c r="G307" i="8"/>
  <c r="K308" i="8"/>
  <c r="K309" i="8"/>
  <c r="K310" i="8"/>
  <c r="C312" i="8"/>
  <c r="C313" i="8"/>
  <c r="C314" i="8"/>
  <c r="E315" i="8"/>
  <c r="E316" i="8"/>
  <c r="E317" i="8"/>
  <c r="G318" i="8"/>
  <c r="G319" i="8"/>
  <c r="G320" i="8"/>
  <c r="I321" i="8"/>
  <c r="I322" i="8"/>
  <c r="I323" i="8"/>
  <c r="K324" i="8"/>
  <c r="K325" i="8"/>
  <c r="K326" i="8"/>
  <c r="C328" i="8"/>
  <c r="C329" i="8"/>
  <c r="C330" i="8"/>
  <c r="E331" i="8"/>
  <c r="E332" i="8"/>
  <c r="E333" i="8"/>
  <c r="G334" i="8"/>
  <c r="G335" i="8"/>
  <c r="G336" i="8"/>
  <c r="I337" i="8"/>
  <c r="I338" i="8"/>
  <c r="I339" i="8"/>
  <c r="K340" i="8"/>
  <c r="K341" i="8"/>
  <c r="K342" i="8"/>
  <c r="C344" i="8"/>
  <c r="C345" i="8"/>
  <c r="C346" i="8"/>
  <c r="E347" i="8"/>
  <c r="E348" i="8"/>
  <c r="E349" i="8"/>
  <c r="G350" i="8"/>
  <c r="G351" i="8"/>
  <c r="G352" i="8"/>
  <c r="I353" i="8"/>
  <c r="I354" i="8"/>
  <c r="I355" i="8"/>
  <c r="K356" i="8"/>
  <c r="K357" i="8"/>
  <c r="D255" i="8"/>
  <c r="D257" i="8"/>
  <c r="F259" i="8"/>
  <c r="H261" i="8"/>
  <c r="H263" i="8"/>
  <c r="J265" i="8"/>
  <c r="B268" i="8"/>
  <c r="B270" i="8"/>
  <c r="D272" i="8"/>
  <c r="F274" i="8"/>
  <c r="F276" i="8"/>
  <c r="H278" i="8"/>
  <c r="J280" i="8"/>
  <c r="J282" i="8"/>
  <c r="B285" i="8"/>
  <c r="D287" i="8"/>
  <c r="D289" i="8"/>
  <c r="F291" i="8"/>
  <c r="H293" i="8"/>
  <c r="H295" i="8"/>
  <c r="J297" i="8"/>
  <c r="B300" i="8"/>
  <c r="B302" i="8"/>
  <c r="H303" i="8"/>
  <c r="B305" i="8"/>
  <c r="F306" i="8"/>
  <c r="B308" i="8"/>
  <c r="B309" i="8"/>
  <c r="B310" i="8"/>
  <c r="D311" i="8"/>
  <c r="D312" i="8"/>
  <c r="D313" i="8"/>
  <c r="F314" i="8"/>
  <c r="F315" i="8"/>
  <c r="F316" i="8"/>
  <c r="H317" i="8"/>
  <c r="H318" i="8"/>
  <c r="H319" i="8"/>
  <c r="J320" i="8"/>
  <c r="J321" i="8"/>
  <c r="J322" i="8"/>
  <c r="B324" i="8"/>
  <c r="B325" i="8"/>
  <c r="B326" i="8"/>
  <c r="D327" i="8"/>
  <c r="D328" i="8"/>
  <c r="D329" i="8"/>
  <c r="F330" i="8"/>
  <c r="F331" i="8"/>
  <c r="F332" i="8"/>
  <c r="H333" i="8"/>
  <c r="H334" i="8"/>
  <c r="H335" i="8"/>
  <c r="J336" i="8"/>
  <c r="J337" i="8"/>
  <c r="J338" i="8"/>
  <c r="B340" i="8"/>
  <c r="B341" i="8"/>
  <c r="B342" i="8"/>
  <c r="D343" i="8"/>
  <c r="D344" i="8"/>
  <c r="D345" i="8"/>
  <c r="F346" i="8"/>
  <c r="F347" i="8"/>
  <c r="F348" i="8"/>
  <c r="H349" i="8"/>
  <c r="H350" i="8"/>
  <c r="H351" i="8"/>
  <c r="J352" i="8"/>
  <c r="J353" i="8"/>
  <c r="J354" i="8"/>
  <c r="B356" i="8"/>
  <c r="E255" i="8"/>
  <c r="G257" i="8"/>
  <c r="G259" i="8"/>
  <c r="I261" i="8"/>
  <c r="K263" i="8"/>
  <c r="K265" i="8"/>
  <c r="C268" i="8"/>
  <c r="E270" i="8"/>
  <c r="E272" i="8"/>
  <c r="G274" i="8"/>
  <c r="I276" i="8"/>
  <c r="I278" i="8"/>
  <c r="K280" i="8"/>
  <c r="C283" i="8"/>
  <c r="C285" i="8"/>
  <c r="E287" i="8"/>
  <c r="G289" i="8"/>
  <c r="G291" i="8"/>
  <c r="I293" i="8"/>
  <c r="K295" i="8"/>
  <c r="K297" i="8"/>
  <c r="C300" i="8"/>
  <c r="E302" i="8"/>
  <c r="K303" i="8"/>
  <c r="C305" i="8"/>
  <c r="G306" i="8"/>
  <c r="C308" i="8"/>
  <c r="C309" i="8"/>
  <c r="C310" i="8"/>
  <c r="E311" i="8"/>
  <c r="E312" i="8"/>
  <c r="E313" i="8"/>
  <c r="G314" i="8"/>
  <c r="G315" i="8"/>
  <c r="G316" i="8"/>
  <c r="I317" i="8"/>
  <c r="I318" i="8"/>
  <c r="I319" i="8"/>
  <c r="K320" i="8"/>
  <c r="K321" i="8"/>
  <c r="K322" i="8"/>
  <c r="C324" i="8"/>
  <c r="C325" i="8"/>
  <c r="C326" i="8"/>
  <c r="E327" i="8"/>
  <c r="E328" i="8"/>
  <c r="E329" i="8"/>
  <c r="G330" i="8"/>
  <c r="G331" i="8"/>
  <c r="G332" i="8"/>
  <c r="I333" i="8"/>
  <c r="I334" i="8"/>
  <c r="I335" i="8"/>
  <c r="K336" i="8"/>
  <c r="K337" i="8"/>
  <c r="K338" i="8"/>
  <c r="C340" i="8"/>
  <c r="C341" i="8"/>
  <c r="C342" i="8"/>
  <c r="E343" i="8"/>
  <c r="E344" i="8"/>
  <c r="E345" i="8"/>
  <c r="G346" i="8"/>
  <c r="G347" i="8"/>
  <c r="G348" i="8"/>
  <c r="I349" i="8"/>
  <c r="I350" i="8"/>
  <c r="I351" i="8"/>
  <c r="K352" i="8"/>
  <c r="K353" i="8"/>
  <c r="K354" i="8"/>
  <c r="C356" i="8"/>
  <c r="B256" i="8"/>
  <c r="B258" i="8"/>
  <c r="D260" i="8"/>
  <c r="F262" i="8"/>
  <c r="F264" i="8"/>
  <c r="H266" i="8"/>
  <c r="J268" i="8"/>
  <c r="J270" i="8"/>
  <c r="B273" i="8"/>
  <c r="D275" i="8"/>
  <c r="D277" i="8"/>
  <c r="F279" i="8"/>
  <c r="H281" i="8"/>
  <c r="H283" i="8"/>
  <c r="J285" i="8"/>
  <c r="B288" i="8"/>
  <c r="B290" i="8"/>
  <c r="D292" i="8"/>
  <c r="F294" i="8"/>
  <c r="F296" i="8"/>
  <c r="H298" i="8"/>
  <c r="J300" i="8"/>
  <c r="H302" i="8"/>
  <c r="B304" i="8"/>
  <c r="D305" i="8"/>
  <c r="J306" i="8"/>
  <c r="D308" i="8"/>
  <c r="D309" i="8"/>
  <c r="F310" i="8"/>
  <c r="F311" i="8"/>
  <c r="F312" i="8"/>
  <c r="H313" i="8"/>
  <c r="H314" i="8"/>
  <c r="H315" i="8"/>
  <c r="J316" i="8"/>
  <c r="J317" i="8"/>
  <c r="J318" i="8"/>
  <c r="B320" i="8"/>
  <c r="B321" i="8"/>
  <c r="B322" i="8"/>
  <c r="D323" i="8"/>
  <c r="D324" i="8"/>
  <c r="D325" i="8"/>
  <c r="F326" i="8"/>
  <c r="F327" i="8"/>
  <c r="F328" i="8"/>
  <c r="H329" i="8"/>
  <c r="H330" i="8"/>
  <c r="H331" i="8"/>
  <c r="J332" i="8"/>
  <c r="J333" i="8"/>
  <c r="J334" i="8"/>
  <c r="B336" i="8"/>
  <c r="B337" i="8"/>
  <c r="B338" i="8"/>
  <c r="D339" i="8"/>
  <c r="D340" i="8"/>
  <c r="D341" i="8"/>
  <c r="F342" i="8"/>
  <c r="F343" i="8"/>
  <c r="F344" i="8"/>
  <c r="H345" i="8"/>
  <c r="H346" i="8"/>
  <c r="H347" i="8"/>
  <c r="J348" i="8"/>
  <c r="J349" i="8"/>
  <c r="J350" i="8"/>
  <c r="B352" i="8"/>
  <c r="B353" i="8"/>
  <c r="B354" i="8"/>
  <c r="D355" i="8"/>
  <c r="D356" i="8"/>
  <c r="D357" i="8"/>
  <c r="F358" i="8"/>
  <c r="F359" i="8"/>
  <c r="F360" i="8"/>
  <c r="H361" i="8"/>
  <c r="H362" i="8"/>
  <c r="H363" i="8"/>
  <c r="J364" i="8"/>
  <c r="J365" i="8"/>
  <c r="J366" i="8"/>
  <c r="B368" i="8"/>
  <c r="B369" i="8"/>
  <c r="B370" i="8"/>
  <c r="B357" i="8"/>
  <c r="E359" i="8"/>
  <c r="E361" i="8"/>
  <c r="G363" i="8"/>
  <c r="H365" i="8"/>
  <c r="F367" i="8"/>
  <c r="K368" i="8"/>
  <c r="I370" i="8"/>
  <c r="C372" i="8"/>
  <c r="I373" i="8"/>
  <c r="K374" i="8"/>
  <c r="E376" i="8"/>
  <c r="K377" i="8"/>
  <c r="E379" i="8"/>
  <c r="G380" i="8"/>
  <c r="C382" i="8"/>
  <c r="F383" i="8"/>
  <c r="F384" i="8"/>
  <c r="H385" i="8"/>
  <c r="H386" i="8"/>
  <c r="H387" i="8"/>
  <c r="J388" i="8"/>
  <c r="J389" i="8"/>
  <c r="J390" i="8"/>
  <c r="B392" i="8"/>
  <c r="B393" i="8"/>
  <c r="B394" i="8"/>
  <c r="D395" i="8"/>
  <c r="D396" i="8"/>
  <c r="D397" i="8"/>
  <c r="F398" i="8"/>
  <c r="F399" i="8"/>
  <c r="F400" i="8"/>
  <c r="H401" i="8"/>
  <c r="H402" i="8"/>
  <c r="H403" i="8"/>
  <c r="J404" i="8"/>
  <c r="J405" i="8"/>
  <c r="J406" i="8"/>
  <c r="B408" i="8"/>
  <c r="B409" i="8"/>
  <c r="B410" i="8"/>
  <c r="B411" i="8"/>
  <c r="J411" i="8"/>
  <c r="H412" i="8"/>
  <c r="F413" i="8"/>
  <c r="D414" i="8"/>
  <c r="B415" i="8"/>
  <c r="J415" i="8"/>
  <c r="H416" i="8"/>
  <c r="F417" i="8"/>
  <c r="D418" i="8"/>
  <c r="B419" i="8"/>
  <c r="J419" i="8"/>
  <c r="H420" i="8"/>
  <c r="F421" i="8"/>
  <c r="D422" i="8"/>
  <c r="B423" i="8"/>
  <c r="J423" i="8"/>
  <c r="H424" i="8"/>
  <c r="F425" i="8"/>
  <c r="D426" i="8"/>
  <c r="B427" i="8"/>
  <c r="J427" i="8"/>
  <c r="H428" i="8"/>
  <c r="F429" i="8"/>
  <c r="D430" i="8"/>
  <c r="B431" i="8"/>
  <c r="J431" i="8"/>
  <c r="H432" i="8"/>
  <c r="F433" i="8"/>
  <c r="D434" i="8"/>
  <c r="B435" i="8"/>
  <c r="J435" i="8"/>
  <c r="H436" i="8"/>
  <c r="F437" i="8"/>
  <c r="D438" i="8"/>
  <c r="B439" i="8"/>
  <c r="J439" i="8"/>
  <c r="H440" i="8"/>
  <c r="F441" i="8"/>
  <c r="D442" i="8"/>
  <c r="B443" i="8"/>
  <c r="J443" i="8"/>
  <c r="H444" i="8"/>
  <c r="F445" i="8"/>
  <c r="D446" i="8"/>
  <c r="B447" i="8"/>
  <c r="J447" i="8"/>
  <c r="H448" i="8"/>
  <c r="F449" i="8"/>
  <c r="D450" i="8"/>
  <c r="B451" i="8"/>
  <c r="J451" i="8"/>
  <c r="H452" i="8"/>
  <c r="F453" i="8"/>
  <c r="D454" i="8"/>
  <c r="B455" i="8"/>
  <c r="J455" i="8"/>
  <c r="H456" i="8"/>
  <c r="F457" i="8"/>
  <c r="D458" i="8"/>
  <c r="B459" i="8"/>
  <c r="J459" i="8"/>
  <c r="H460" i="8"/>
  <c r="F461" i="8"/>
  <c r="C357" i="8"/>
  <c r="B360" i="8"/>
  <c r="B362" i="8"/>
  <c r="D364" i="8"/>
  <c r="I365" i="8"/>
  <c r="G367" i="8"/>
  <c r="E369" i="8"/>
  <c r="J370" i="8"/>
  <c r="D372" i="8"/>
  <c r="J373" i="8"/>
  <c r="D375" i="8"/>
  <c r="F376" i="8"/>
  <c r="B378" i="8"/>
  <c r="F379" i="8"/>
  <c r="J380" i="8"/>
  <c r="F382" i="8"/>
  <c r="G383" i="8"/>
  <c r="G384" i="8"/>
  <c r="I385" i="8"/>
  <c r="I386" i="8"/>
  <c r="I387" i="8"/>
  <c r="K388" i="8"/>
  <c r="K389" i="8"/>
  <c r="K390" i="8"/>
  <c r="C392" i="8"/>
  <c r="C393" i="8"/>
  <c r="C394" i="8"/>
  <c r="E395" i="8"/>
  <c r="E396" i="8"/>
  <c r="E397" i="8"/>
  <c r="G398" i="8"/>
  <c r="G399" i="8"/>
  <c r="G400" i="8"/>
  <c r="I401" i="8"/>
  <c r="I402" i="8"/>
  <c r="I403" i="8"/>
  <c r="K404" i="8"/>
  <c r="K405" i="8"/>
  <c r="K406" i="8"/>
  <c r="C408" i="8"/>
  <c r="C409" i="8"/>
  <c r="C410" i="8"/>
  <c r="C411" i="8"/>
  <c r="K411" i="8"/>
  <c r="I412" i="8"/>
  <c r="G413" i="8"/>
  <c r="E414" i="8"/>
  <c r="C415" i="8"/>
  <c r="K415" i="8"/>
  <c r="I416" i="8"/>
  <c r="G417" i="8"/>
  <c r="E418" i="8"/>
  <c r="C419" i="8"/>
  <c r="K419" i="8"/>
  <c r="I420" i="8"/>
  <c r="G421" i="8"/>
  <c r="E422" i="8"/>
  <c r="C423" i="8"/>
  <c r="K423" i="8"/>
  <c r="I424" i="8"/>
  <c r="G425" i="8"/>
  <c r="E426" i="8"/>
  <c r="C427" i="8"/>
  <c r="K427" i="8"/>
  <c r="I428" i="8"/>
  <c r="G429" i="8"/>
  <c r="E430" i="8"/>
  <c r="C431" i="8"/>
  <c r="K431" i="8"/>
  <c r="I432" i="8"/>
  <c r="G433" i="8"/>
  <c r="E434" i="8"/>
  <c r="C435" i="8"/>
  <c r="K435" i="8"/>
  <c r="I436" i="8"/>
  <c r="G437" i="8"/>
  <c r="E438" i="8"/>
  <c r="C439" i="8"/>
  <c r="K439" i="8"/>
  <c r="I440" i="8"/>
  <c r="G441" i="8"/>
  <c r="E442" i="8"/>
  <c r="C443" i="8"/>
  <c r="K443" i="8"/>
  <c r="I444" i="8"/>
  <c r="G445" i="8"/>
  <c r="E446" i="8"/>
  <c r="C447" i="8"/>
  <c r="K447" i="8"/>
  <c r="I448" i="8"/>
  <c r="G449" i="8"/>
  <c r="J357" i="8"/>
  <c r="C360" i="8"/>
  <c r="C362" i="8"/>
  <c r="E364" i="8"/>
  <c r="C366" i="8"/>
  <c r="H367" i="8"/>
  <c r="H369" i="8"/>
  <c r="K370" i="8"/>
  <c r="G372" i="8"/>
  <c r="K373" i="8"/>
  <c r="E375" i="8"/>
  <c r="K376" i="8"/>
  <c r="C378" i="8"/>
  <c r="G379" i="8"/>
  <c r="C381" i="8"/>
  <c r="G382" i="8"/>
  <c r="H383" i="8"/>
  <c r="J384" i="8"/>
  <c r="J385" i="8"/>
  <c r="J386" i="8"/>
  <c r="B388" i="8"/>
  <c r="B389" i="8"/>
  <c r="B390" i="8"/>
  <c r="D391" i="8"/>
  <c r="D392" i="8"/>
  <c r="D393" i="8"/>
  <c r="F394" i="8"/>
  <c r="F395" i="8"/>
  <c r="F396" i="8"/>
  <c r="H397" i="8"/>
  <c r="H398" i="8"/>
  <c r="H399" i="8"/>
  <c r="J400" i="8"/>
  <c r="J401" i="8"/>
  <c r="J402" i="8"/>
  <c r="B404" i="8"/>
  <c r="B405" i="8"/>
  <c r="B406" i="8"/>
  <c r="D407" i="8"/>
  <c r="D408" i="8"/>
  <c r="D409" i="8"/>
  <c r="F410" i="8"/>
  <c r="D411" i="8"/>
  <c r="B412" i="8"/>
  <c r="J412" i="8"/>
  <c r="H413" i="8"/>
  <c r="F414" i="8"/>
  <c r="D415" i="8"/>
  <c r="B416" i="8"/>
  <c r="J416" i="8"/>
  <c r="H417" i="8"/>
  <c r="F418" i="8"/>
  <c r="D419" i="8"/>
  <c r="B420" i="8"/>
  <c r="J420" i="8"/>
  <c r="H421" i="8"/>
  <c r="F422" i="8"/>
  <c r="D423" i="8"/>
  <c r="B424" i="8"/>
  <c r="J424" i="8"/>
  <c r="H425" i="8"/>
  <c r="F426" i="8"/>
  <c r="D427" i="8"/>
  <c r="B428" i="8"/>
  <c r="J428" i="8"/>
  <c r="H429" i="8"/>
  <c r="F430" i="8"/>
  <c r="D431" i="8"/>
  <c r="B432" i="8"/>
  <c r="J432" i="8"/>
  <c r="H433" i="8"/>
  <c r="F434" i="8"/>
  <c r="D435" i="8"/>
  <c r="B436" i="8"/>
  <c r="J436" i="8"/>
  <c r="H437" i="8"/>
  <c r="F438" i="8"/>
  <c r="D439" i="8"/>
  <c r="B440" i="8"/>
  <c r="J440" i="8"/>
  <c r="H441" i="8"/>
  <c r="F442" i="8"/>
  <c r="D443" i="8"/>
  <c r="B444" i="8"/>
  <c r="J444" i="8"/>
  <c r="H445" i="8"/>
  <c r="F446" i="8"/>
  <c r="D447" i="8"/>
  <c r="B448" i="8"/>
  <c r="J448" i="8"/>
  <c r="H449" i="8"/>
  <c r="F450" i="8"/>
  <c r="D451" i="8"/>
  <c r="B452" i="8"/>
  <c r="J452" i="8"/>
  <c r="B358" i="8"/>
  <c r="D360" i="8"/>
  <c r="F362" i="8"/>
  <c r="F364" i="8"/>
  <c r="F366" i="8"/>
  <c r="I367" i="8"/>
  <c r="I369" i="8"/>
  <c r="D371" i="8"/>
  <c r="J372" i="8"/>
  <c r="B374" i="8"/>
  <c r="F375" i="8"/>
  <c r="B377" i="8"/>
  <c r="F378" i="8"/>
  <c r="H379" i="8"/>
  <c r="D381" i="8"/>
  <c r="H382" i="8"/>
  <c r="I383" i="8"/>
  <c r="K384" i="8"/>
  <c r="K385" i="8"/>
  <c r="K386" i="8"/>
  <c r="C388" i="8"/>
  <c r="C389" i="8"/>
  <c r="C390" i="8"/>
  <c r="E391" i="8"/>
  <c r="E392" i="8"/>
  <c r="E393" i="8"/>
  <c r="G394" i="8"/>
  <c r="G395" i="8"/>
  <c r="G396" i="8"/>
  <c r="I397" i="8"/>
  <c r="I398" i="8"/>
  <c r="I399" i="8"/>
  <c r="K400" i="8"/>
  <c r="K401" i="8"/>
  <c r="K402" i="8"/>
  <c r="C404" i="8"/>
  <c r="C405" i="8"/>
  <c r="C406" i="8"/>
  <c r="E407" i="8"/>
  <c r="E408" i="8"/>
  <c r="E409" i="8"/>
  <c r="G410" i="8"/>
  <c r="E411" i="8"/>
  <c r="C412" i="8"/>
  <c r="K412" i="8"/>
  <c r="I413" i="8"/>
  <c r="G414" i="8"/>
  <c r="E415" i="8"/>
  <c r="C416" i="8"/>
  <c r="K416" i="8"/>
  <c r="I417" i="8"/>
  <c r="G418" i="8"/>
  <c r="E419" i="8"/>
  <c r="C420" i="8"/>
  <c r="K420" i="8"/>
  <c r="I421" i="8"/>
  <c r="G422" i="8"/>
  <c r="E423" i="8"/>
  <c r="C424" i="8"/>
  <c r="K424" i="8"/>
  <c r="I425" i="8"/>
  <c r="G426" i="8"/>
  <c r="E427" i="8"/>
  <c r="C428" i="8"/>
  <c r="K428" i="8"/>
  <c r="I429" i="8"/>
  <c r="G430" i="8"/>
  <c r="E431" i="8"/>
  <c r="C432" i="8"/>
  <c r="K432" i="8"/>
  <c r="I433" i="8"/>
  <c r="G434" i="8"/>
  <c r="E435" i="8"/>
  <c r="C436" i="8"/>
  <c r="K436" i="8"/>
  <c r="I437" i="8"/>
  <c r="G438" i="8"/>
  <c r="E439" i="8"/>
  <c r="C440" i="8"/>
  <c r="K440" i="8"/>
  <c r="I441" i="8"/>
  <c r="G442" i="8"/>
  <c r="E443" i="8"/>
  <c r="C444" i="8"/>
  <c r="K444" i="8"/>
  <c r="C358" i="8"/>
  <c r="E360" i="8"/>
  <c r="G362" i="8"/>
  <c r="G364" i="8"/>
  <c r="G366" i="8"/>
  <c r="E368" i="8"/>
  <c r="J369" i="8"/>
  <c r="G371" i="8"/>
  <c r="K372" i="8"/>
  <c r="C374" i="8"/>
  <c r="I375" i="8"/>
  <c r="C377" i="8"/>
  <c r="G378" i="8"/>
  <c r="C380" i="8"/>
  <c r="E381" i="8"/>
  <c r="I382" i="8"/>
  <c r="B384" i="8"/>
  <c r="B385" i="8"/>
  <c r="B386" i="8"/>
  <c r="D387" i="8"/>
  <c r="D388" i="8"/>
  <c r="D389" i="8"/>
  <c r="F390" i="8"/>
  <c r="F391" i="8"/>
  <c r="F392" i="8"/>
  <c r="H393" i="8"/>
  <c r="H394" i="8"/>
  <c r="H395" i="8"/>
  <c r="J396" i="8"/>
  <c r="J397" i="8"/>
  <c r="J398" i="8"/>
  <c r="B400" i="8"/>
  <c r="B401" i="8"/>
  <c r="B402" i="8"/>
  <c r="D403" i="8"/>
  <c r="D404" i="8"/>
  <c r="D405" i="8"/>
  <c r="F406" i="8"/>
  <c r="F407" i="8"/>
  <c r="F408" i="8"/>
  <c r="H409" i="8"/>
  <c r="H410" i="8"/>
  <c r="F411" i="8"/>
  <c r="D412" i="8"/>
  <c r="B413" i="8"/>
  <c r="J413" i="8"/>
  <c r="H414" i="8"/>
  <c r="F415" i="8"/>
  <c r="D416" i="8"/>
  <c r="B417" i="8"/>
  <c r="J417" i="8"/>
  <c r="H418" i="8"/>
  <c r="F419" i="8"/>
  <c r="D420" i="8"/>
  <c r="B421" i="8"/>
  <c r="J421" i="8"/>
  <c r="H422" i="8"/>
  <c r="F423" i="8"/>
  <c r="D424" i="8"/>
  <c r="B425" i="8"/>
  <c r="J425" i="8"/>
  <c r="H426" i="8"/>
  <c r="F427" i="8"/>
  <c r="D428" i="8"/>
  <c r="B429" i="8"/>
  <c r="J429" i="8"/>
  <c r="H430" i="8"/>
  <c r="F431" i="8"/>
  <c r="D432" i="8"/>
  <c r="B433" i="8"/>
  <c r="J433" i="8"/>
  <c r="H434" i="8"/>
  <c r="F435" i="8"/>
  <c r="D436" i="8"/>
  <c r="B437" i="8"/>
  <c r="J437" i="8"/>
  <c r="H438" i="8"/>
  <c r="F439" i="8"/>
  <c r="D440" i="8"/>
  <c r="B441" i="8"/>
  <c r="J441" i="8"/>
  <c r="H442" i="8"/>
  <c r="F443" i="8"/>
  <c r="D444" i="8"/>
  <c r="B445" i="8"/>
  <c r="J358" i="8"/>
  <c r="B361" i="8"/>
  <c r="D363" i="8"/>
  <c r="C365" i="8"/>
  <c r="H366" i="8"/>
  <c r="F368" i="8"/>
  <c r="K369" i="8"/>
  <c r="H371" i="8"/>
  <c r="B373" i="8"/>
  <c r="F374" i="8"/>
  <c r="B376" i="8"/>
  <c r="D377" i="8"/>
  <c r="H378" i="8"/>
  <c r="D380" i="8"/>
  <c r="H381" i="8"/>
  <c r="J382" i="8"/>
  <c r="C384" i="8"/>
  <c r="C385" i="8"/>
  <c r="C386" i="8"/>
  <c r="E387" i="8"/>
  <c r="E388" i="8"/>
  <c r="E389" i="8"/>
  <c r="G390" i="8"/>
  <c r="G391" i="8"/>
  <c r="G392" i="8"/>
  <c r="I393" i="8"/>
  <c r="I394" i="8"/>
  <c r="I395" i="8"/>
  <c r="K396" i="8"/>
  <c r="K397" i="8"/>
  <c r="K398" i="8"/>
  <c r="C400" i="8"/>
  <c r="C401" i="8"/>
  <c r="C402" i="8"/>
  <c r="E403" i="8"/>
  <c r="E404" i="8"/>
  <c r="E405" i="8"/>
  <c r="G406" i="8"/>
  <c r="G407" i="8"/>
  <c r="G408" i="8"/>
  <c r="I409" i="8"/>
  <c r="I410" i="8"/>
  <c r="G411" i="8"/>
  <c r="E412" i="8"/>
  <c r="C413" i="8"/>
  <c r="K413" i="8"/>
  <c r="I414" i="8"/>
  <c r="G415" i="8"/>
  <c r="E416" i="8"/>
  <c r="C417" i="8"/>
  <c r="K417" i="8"/>
  <c r="I418" i="8"/>
  <c r="G419" i="8"/>
  <c r="E420" i="8"/>
  <c r="C421" i="8"/>
  <c r="K421" i="8"/>
  <c r="I422" i="8"/>
  <c r="G423" i="8"/>
  <c r="E424" i="8"/>
  <c r="C425" i="8"/>
  <c r="K425" i="8"/>
  <c r="I426" i="8"/>
  <c r="G427" i="8"/>
  <c r="E428" i="8"/>
  <c r="C429" i="8"/>
  <c r="K429" i="8"/>
  <c r="I430" i="8"/>
  <c r="G431" i="8"/>
  <c r="E432" i="8"/>
  <c r="C433" i="8"/>
  <c r="K433" i="8"/>
  <c r="I434" i="8"/>
  <c r="G435" i="8"/>
  <c r="E436" i="8"/>
  <c r="C437" i="8"/>
  <c r="K437" i="8"/>
  <c r="I438" i="8"/>
  <c r="G439" i="8"/>
  <c r="E440" i="8"/>
  <c r="C441" i="8"/>
  <c r="K441" i="8"/>
  <c r="I442" i="8"/>
  <c r="G443" i="8"/>
  <c r="E444" i="8"/>
  <c r="K358" i="8"/>
  <c r="C361" i="8"/>
  <c r="E363" i="8"/>
  <c r="D365" i="8"/>
  <c r="I366" i="8"/>
  <c r="G368" i="8"/>
  <c r="G370" i="8"/>
  <c r="I371" i="8"/>
  <c r="C373" i="8"/>
  <c r="I374" i="8"/>
  <c r="C376" i="8"/>
  <c r="E377" i="8"/>
  <c r="K378" i="8"/>
  <c r="E380" i="8"/>
  <c r="I381" i="8"/>
  <c r="D383" i="8"/>
  <c r="D384" i="8"/>
  <c r="D385" i="8"/>
  <c r="F386" i="8"/>
  <c r="F387" i="8"/>
  <c r="F388" i="8"/>
  <c r="H389" i="8"/>
  <c r="H390" i="8"/>
  <c r="H391" i="8"/>
  <c r="J392" i="8"/>
  <c r="J393" i="8"/>
  <c r="J394" i="8"/>
  <c r="B396" i="8"/>
  <c r="B397" i="8"/>
  <c r="B398" i="8"/>
  <c r="D399" i="8"/>
  <c r="D400" i="8"/>
  <c r="D401" i="8"/>
  <c r="F402" i="8"/>
  <c r="F403" i="8"/>
  <c r="F404" i="8"/>
  <c r="H405" i="8"/>
  <c r="H406" i="8"/>
  <c r="H407" i="8"/>
  <c r="J408" i="8"/>
  <c r="J409" i="8"/>
  <c r="J410" i="8"/>
  <c r="H411" i="8"/>
  <c r="F412" i="8"/>
  <c r="D413" i="8"/>
  <c r="B414" i="8"/>
  <c r="J414" i="8"/>
  <c r="H415" i="8"/>
  <c r="F416" i="8"/>
  <c r="D417" i="8"/>
  <c r="B418" i="8"/>
  <c r="J418" i="8"/>
  <c r="H419" i="8"/>
  <c r="F420" i="8"/>
  <c r="D421" i="8"/>
  <c r="B422" i="8"/>
  <c r="J422" i="8"/>
  <c r="H423" i="8"/>
  <c r="F424" i="8"/>
  <c r="D425" i="8"/>
  <c r="B426" i="8"/>
  <c r="J426" i="8"/>
  <c r="H427" i="8"/>
  <c r="F428" i="8"/>
  <c r="D429" i="8"/>
  <c r="B430" i="8"/>
  <c r="J430" i="8"/>
  <c r="H431" i="8"/>
  <c r="F432" i="8"/>
  <c r="D433" i="8"/>
  <c r="B434" i="8"/>
  <c r="J434" i="8"/>
  <c r="H435" i="8"/>
  <c r="F436" i="8"/>
  <c r="D437" i="8"/>
  <c r="B438" i="8"/>
  <c r="J438" i="8"/>
  <c r="H439" i="8"/>
  <c r="F440" i="8"/>
  <c r="D441" i="8"/>
  <c r="B442" i="8"/>
  <c r="J442" i="8"/>
  <c r="H443" i="8"/>
  <c r="F444" i="8"/>
  <c r="I3" i="8"/>
  <c r="F502" i="8"/>
  <c r="H501" i="8"/>
  <c r="J500" i="8"/>
  <c r="B500" i="8"/>
  <c r="D499" i="8"/>
  <c r="F498" i="8"/>
  <c r="H497" i="8"/>
  <c r="J496" i="8"/>
  <c r="B496" i="8"/>
  <c r="D495" i="8"/>
  <c r="F494" i="8"/>
  <c r="H493" i="8"/>
  <c r="J492" i="8"/>
  <c r="B492" i="8"/>
  <c r="D491" i="8"/>
  <c r="F490" i="8"/>
  <c r="H489" i="8"/>
  <c r="J488" i="8"/>
  <c r="B488" i="8"/>
  <c r="D487" i="8"/>
  <c r="F486" i="8"/>
  <c r="H485" i="8"/>
  <c r="J484" i="8"/>
  <c r="B484" i="8"/>
  <c r="D483" i="8"/>
  <c r="F482" i="8"/>
  <c r="H481" i="8"/>
  <c r="J480" i="8"/>
  <c r="B480" i="8"/>
  <c r="D479" i="8"/>
  <c r="F478" i="8"/>
  <c r="H477" i="8"/>
  <c r="J476" i="8"/>
  <c r="B476" i="8"/>
  <c r="D475" i="8"/>
  <c r="F474" i="8"/>
  <c r="H473" i="8"/>
  <c r="J472" i="8"/>
  <c r="B472" i="8"/>
  <c r="D471" i="8"/>
  <c r="F470" i="8"/>
  <c r="H469" i="8"/>
  <c r="J468" i="8"/>
  <c r="B468" i="8"/>
  <c r="D467" i="8"/>
  <c r="F466" i="8"/>
  <c r="H465" i="8"/>
  <c r="J464" i="8"/>
  <c r="B464" i="8"/>
  <c r="D463" i="8"/>
  <c r="F462" i="8"/>
  <c r="H461" i="8"/>
  <c r="I460" i="8"/>
  <c r="I459" i="8"/>
  <c r="J458" i="8"/>
  <c r="K457" i="8"/>
  <c r="B457" i="8"/>
  <c r="C456" i="8"/>
  <c r="D455" i="8"/>
  <c r="E454" i="8"/>
  <c r="E453" i="8"/>
  <c r="E452" i="8"/>
  <c r="E451" i="8"/>
  <c r="C450" i="8"/>
  <c r="B449" i="8"/>
  <c r="H447" i="8"/>
  <c r="G446" i="8"/>
  <c r="C445" i="8"/>
  <c r="K438" i="8"/>
  <c r="G432" i="8"/>
  <c r="C426" i="8"/>
  <c r="I419" i="8"/>
  <c r="E413" i="8"/>
  <c r="I405" i="8"/>
  <c r="C397" i="8"/>
  <c r="G388" i="8"/>
  <c r="D379" i="8"/>
  <c r="E367" i="8"/>
  <c r="B3" i="8"/>
  <c r="J3" i="8"/>
  <c r="E502" i="8"/>
  <c r="G501" i="8"/>
  <c r="I500" i="8"/>
  <c r="K499" i="8"/>
  <c r="C499" i="8"/>
  <c r="E498" i="8"/>
  <c r="G497" i="8"/>
  <c r="I496" i="8"/>
  <c r="K495" i="8"/>
  <c r="C495" i="8"/>
  <c r="E494" i="8"/>
  <c r="G493" i="8"/>
  <c r="I492" i="8"/>
  <c r="K491" i="8"/>
  <c r="C491" i="8"/>
  <c r="E490" i="8"/>
  <c r="G489" i="8"/>
  <c r="I488" i="8"/>
  <c r="K487" i="8"/>
  <c r="C487" i="8"/>
  <c r="E486" i="8"/>
  <c r="G485" i="8"/>
  <c r="I484" i="8"/>
  <c r="K483" i="8"/>
  <c r="C483" i="8"/>
  <c r="E482" i="8"/>
  <c r="G481" i="8"/>
  <c r="I480" i="8"/>
  <c r="K479" i="8"/>
  <c r="C479" i="8"/>
  <c r="E478" i="8"/>
  <c r="G477" i="8"/>
  <c r="I476" i="8"/>
  <c r="K475" i="8"/>
  <c r="C475" i="8"/>
  <c r="E474" i="8"/>
  <c r="G473" i="8"/>
  <c r="I472" i="8"/>
  <c r="K471" i="8"/>
  <c r="C471" i="8"/>
  <c r="E470" i="8"/>
  <c r="G469" i="8"/>
  <c r="I468" i="8"/>
  <c r="K467" i="8"/>
  <c r="C467" i="8"/>
  <c r="E466" i="8"/>
  <c r="G465" i="8"/>
  <c r="I464" i="8"/>
  <c r="K463" i="8"/>
  <c r="C463" i="8"/>
  <c r="E462" i="8"/>
  <c r="G461" i="8"/>
  <c r="G460" i="8"/>
  <c r="H459" i="8"/>
  <c r="I458" i="8"/>
  <c r="J457" i="8"/>
  <c r="K456" i="8"/>
  <c r="B456" i="8"/>
  <c r="C455" i="8"/>
  <c r="C454" i="8"/>
  <c r="D453" i="8"/>
  <c r="D452" i="8"/>
  <c r="C451" i="8"/>
  <c r="B450" i="8"/>
  <c r="K448" i="8"/>
  <c r="G447" i="8"/>
  <c r="C446" i="8"/>
  <c r="G444" i="8"/>
  <c r="C438" i="8"/>
  <c r="I431" i="8"/>
  <c r="E425" i="8"/>
  <c r="K418" i="8"/>
  <c r="G412" i="8"/>
  <c r="G404" i="8"/>
  <c r="C396" i="8"/>
  <c r="G387" i="8"/>
  <c r="H377" i="8"/>
  <c r="E365" i="8"/>
  <c r="C3" i="8"/>
  <c r="K3" i="8"/>
  <c r="D502" i="8"/>
  <c r="F501" i="8"/>
  <c r="H500" i="8"/>
  <c r="J499" i="8"/>
  <c r="B499" i="8"/>
  <c r="D498" i="8"/>
  <c r="F497" i="8"/>
  <c r="H496" i="8"/>
  <c r="J495" i="8"/>
  <c r="B495" i="8"/>
  <c r="D494" i="8"/>
  <c r="F493" i="8"/>
  <c r="H492" i="8"/>
  <c r="J491" i="8"/>
  <c r="B491" i="8"/>
  <c r="D490" i="8"/>
  <c r="F489" i="8"/>
  <c r="H488" i="8"/>
  <c r="J487" i="8"/>
  <c r="B487" i="8"/>
  <c r="D486" i="8"/>
  <c r="F485" i="8"/>
  <c r="H484" i="8"/>
  <c r="J483" i="8"/>
  <c r="B483" i="8"/>
  <c r="D482" i="8"/>
  <c r="F481" i="8"/>
  <c r="H480" i="8"/>
  <c r="J479" i="8"/>
  <c r="B479" i="8"/>
  <c r="D478" i="8"/>
  <c r="F477" i="8"/>
  <c r="H476" i="8"/>
  <c r="J475" i="8"/>
  <c r="B475" i="8"/>
  <c r="D474" i="8"/>
  <c r="F473" i="8"/>
  <c r="H472" i="8"/>
  <c r="J471" i="8"/>
  <c r="B471" i="8"/>
  <c r="D470" i="8"/>
  <c r="F469" i="8"/>
  <c r="H468" i="8"/>
  <c r="J467" i="8"/>
  <c r="B467" i="8"/>
  <c r="D466" i="8"/>
  <c r="F465" i="8"/>
  <c r="H464" i="8"/>
  <c r="J463" i="8"/>
  <c r="B463" i="8"/>
  <c r="D462" i="8"/>
  <c r="E461" i="8"/>
  <c r="F460" i="8"/>
  <c r="G459" i="8"/>
  <c r="H458" i="8"/>
  <c r="I457" i="8"/>
  <c r="J456" i="8"/>
  <c r="K455" i="8"/>
  <c r="K454" i="8"/>
  <c r="B454" i="8"/>
  <c r="C453" i="8"/>
  <c r="C452" i="8"/>
  <c r="K450" i="8"/>
  <c r="K449" i="8"/>
  <c r="G448" i="8"/>
  <c r="F447" i="8"/>
  <c r="B446" i="8"/>
  <c r="I443" i="8"/>
  <c r="E437" i="8"/>
  <c r="K430" i="8"/>
  <c r="G424" i="8"/>
  <c r="C418" i="8"/>
  <c r="I411" i="8"/>
  <c r="G403" i="8"/>
  <c r="K394" i="8"/>
  <c r="G386" i="8"/>
  <c r="D376" i="8"/>
  <c r="F363" i="8"/>
  <c r="D3" i="8"/>
  <c r="K502" i="8"/>
  <c r="C502" i="8"/>
  <c r="E501" i="8"/>
  <c r="G500" i="8"/>
  <c r="I499" i="8"/>
  <c r="K498" i="8"/>
  <c r="C498" i="8"/>
  <c r="E497" i="8"/>
  <c r="G496" i="8"/>
  <c r="I495" i="8"/>
  <c r="K494" i="8"/>
  <c r="C494" i="8"/>
  <c r="E493" i="8"/>
  <c r="G492" i="8"/>
  <c r="I491" i="8"/>
  <c r="K490" i="8"/>
  <c r="C490" i="8"/>
  <c r="E489" i="8"/>
  <c r="G488" i="8"/>
  <c r="I487" i="8"/>
  <c r="K486" i="8"/>
  <c r="C486" i="8"/>
  <c r="E485" i="8"/>
  <c r="G484" i="8"/>
  <c r="I483" i="8"/>
  <c r="K482" i="8"/>
  <c r="C482" i="8"/>
  <c r="E481" i="8"/>
  <c r="G480" i="8"/>
  <c r="I479" i="8"/>
  <c r="K478" i="8"/>
  <c r="C478" i="8"/>
  <c r="E477" i="8"/>
  <c r="G476" i="8"/>
  <c r="I475" i="8"/>
  <c r="K474" i="8"/>
  <c r="C474" i="8"/>
  <c r="E473" i="8"/>
  <c r="G472" i="8"/>
  <c r="I471" i="8"/>
  <c r="K470" i="8"/>
  <c r="C470" i="8"/>
  <c r="E469" i="8"/>
  <c r="G468" i="8"/>
  <c r="I467" i="8"/>
  <c r="K466" i="8"/>
  <c r="C466" i="8"/>
  <c r="E465" i="8"/>
  <c r="G464" i="8"/>
  <c r="I463" i="8"/>
  <c r="K462" i="8"/>
  <c r="C462" i="8"/>
  <c r="D461" i="8"/>
  <c r="E460" i="8"/>
  <c r="F459" i="8"/>
  <c r="G458" i="8"/>
  <c r="H457" i="8"/>
  <c r="I456" i="8"/>
  <c r="I455" i="8"/>
  <c r="J454" i="8"/>
  <c r="K453" i="8"/>
  <c r="B453" i="8"/>
  <c r="K451" i="8"/>
  <c r="J450" i="8"/>
  <c r="J449" i="8"/>
  <c r="F448" i="8"/>
  <c r="E447" i="8"/>
  <c r="K445" i="8"/>
  <c r="K442" i="8"/>
  <c r="G436" i="8"/>
  <c r="C430" i="8"/>
  <c r="I423" i="8"/>
  <c r="E417" i="8"/>
  <c r="K410" i="8"/>
  <c r="G402" i="8"/>
  <c r="K393" i="8"/>
  <c r="E385" i="8"/>
  <c r="J374" i="8"/>
  <c r="D361" i="8"/>
  <c r="E3" i="8"/>
  <c r="J502" i="8"/>
  <c r="B502" i="8"/>
  <c r="D501" i="8"/>
  <c r="F500" i="8"/>
  <c r="H499" i="8"/>
  <c r="J498" i="8"/>
  <c r="B498" i="8"/>
  <c r="D497" i="8"/>
  <c r="F496" i="8"/>
  <c r="H495" i="8"/>
  <c r="J494" i="8"/>
  <c r="B494" i="8"/>
  <c r="D493" i="8"/>
  <c r="F492" i="8"/>
  <c r="H491" i="8"/>
  <c r="J490" i="8"/>
  <c r="B490" i="8"/>
  <c r="D489" i="8"/>
  <c r="F488" i="8"/>
  <c r="H487" i="8"/>
  <c r="J486" i="8"/>
  <c r="B486" i="8"/>
  <c r="D485" i="8"/>
  <c r="F484" i="8"/>
  <c r="H483" i="8"/>
  <c r="J482" i="8"/>
  <c r="B482" i="8"/>
  <c r="D481" i="8"/>
  <c r="F480" i="8"/>
  <c r="H479" i="8"/>
  <c r="J478" i="8"/>
  <c r="B478" i="8"/>
  <c r="D477" i="8"/>
  <c r="F476" i="8"/>
  <c r="H475" i="8"/>
  <c r="J474" i="8"/>
  <c r="B474" i="8"/>
  <c r="D473" i="8"/>
  <c r="F472" i="8"/>
  <c r="H471" i="8"/>
  <c r="J470" i="8"/>
  <c r="B470" i="8"/>
  <c r="D469" i="8"/>
  <c r="F468" i="8"/>
  <c r="H467" i="8"/>
  <c r="J466" i="8"/>
  <c r="B466" i="8"/>
  <c r="D465" i="8"/>
  <c r="F464" i="8"/>
  <c r="H463" i="8"/>
  <c r="J462" i="8"/>
  <c r="B462" i="8"/>
  <c r="C461" i="8"/>
  <c r="D460" i="8"/>
  <c r="E459" i="8"/>
  <c r="F458" i="8"/>
  <c r="G457" i="8"/>
  <c r="G456" i="8"/>
  <c r="H455" i="8"/>
  <c r="I454" i="8"/>
  <c r="J453" i="8"/>
  <c r="K452" i="8"/>
  <c r="I451" i="8"/>
  <c r="I450" i="8"/>
  <c r="I449" i="8"/>
  <c r="E448" i="8"/>
  <c r="K446" i="8"/>
  <c r="J445" i="8"/>
  <c r="C442" i="8"/>
  <c r="I435" i="8"/>
  <c r="E429" i="8"/>
  <c r="K422" i="8"/>
  <c r="G416" i="8"/>
  <c r="K409" i="8"/>
  <c r="E401" i="8"/>
  <c r="K392" i="8"/>
  <c r="E384" i="8"/>
  <c r="D373" i="8"/>
  <c r="D359" i="8"/>
  <c r="R1" i="7"/>
  <c r="L1" i="7"/>
  <c r="C502" i="7"/>
  <c r="E501" i="7"/>
  <c r="G500" i="7"/>
  <c r="I499" i="7"/>
  <c r="K498" i="7"/>
  <c r="C498" i="7"/>
  <c r="I495" i="7"/>
  <c r="C494" i="7"/>
  <c r="E493" i="7"/>
  <c r="G492" i="7"/>
  <c r="I491" i="7"/>
  <c r="E489" i="7"/>
  <c r="G488" i="7"/>
  <c r="I487" i="7"/>
  <c r="C486" i="7"/>
  <c r="E485" i="7"/>
  <c r="K482" i="7"/>
  <c r="C482" i="7"/>
  <c r="E481" i="7"/>
  <c r="G480" i="7"/>
  <c r="I479" i="7"/>
  <c r="G476" i="7"/>
  <c r="I475" i="7"/>
  <c r="K474" i="7"/>
  <c r="C474" i="7"/>
  <c r="E473" i="7"/>
  <c r="G472" i="7"/>
  <c r="C470" i="7"/>
  <c r="G468" i="7"/>
  <c r="I467" i="7"/>
  <c r="K466" i="7"/>
  <c r="C466" i="7"/>
  <c r="I463" i="7"/>
  <c r="K462" i="7"/>
  <c r="C462" i="7"/>
  <c r="G460" i="7"/>
  <c r="I459" i="7"/>
  <c r="E457" i="7"/>
  <c r="G456" i="7"/>
  <c r="I455" i="7"/>
  <c r="K454" i="7"/>
  <c r="C454" i="7"/>
  <c r="E453" i="7"/>
  <c r="K450" i="7"/>
  <c r="C450" i="7"/>
  <c r="E449" i="7"/>
  <c r="G448" i="7"/>
  <c r="I447" i="7"/>
  <c r="K446" i="7"/>
  <c r="G444" i="7"/>
  <c r="I443" i="7"/>
  <c r="K442" i="7"/>
  <c r="C442" i="7"/>
  <c r="E441" i="7"/>
  <c r="G440" i="7"/>
  <c r="C438" i="7"/>
  <c r="E437" i="7"/>
  <c r="J502" i="7"/>
  <c r="B502" i="7"/>
  <c r="D501" i="7"/>
  <c r="F500" i="7"/>
  <c r="B498" i="7"/>
  <c r="D497" i="7"/>
  <c r="F496" i="7"/>
  <c r="H495" i="7"/>
  <c r="J494" i="7"/>
  <c r="B494" i="7"/>
  <c r="H491" i="7"/>
  <c r="J490" i="7"/>
  <c r="B490" i="7"/>
  <c r="D489" i="7"/>
  <c r="F488" i="7"/>
  <c r="H487" i="7"/>
  <c r="D485" i="7"/>
  <c r="F484" i="7"/>
  <c r="H483" i="7"/>
  <c r="J482" i="7"/>
  <c r="B482" i="7"/>
  <c r="D481" i="7"/>
  <c r="J478" i="7"/>
  <c r="B478" i="7"/>
  <c r="D477" i="7"/>
  <c r="F476" i="7"/>
  <c r="H475" i="7"/>
  <c r="J474" i="7"/>
  <c r="F472" i="7"/>
  <c r="H471" i="7"/>
  <c r="J470" i="7"/>
  <c r="B470" i="7"/>
  <c r="D469" i="7"/>
  <c r="F468" i="7"/>
  <c r="B466" i="7"/>
  <c r="D465" i="7"/>
  <c r="F464" i="7"/>
  <c r="H463" i="7"/>
  <c r="J462" i="7"/>
  <c r="B462" i="7"/>
  <c r="H459" i="7"/>
  <c r="J458" i="7"/>
  <c r="B458" i="7"/>
  <c r="D457" i="7"/>
  <c r="F456" i="7"/>
  <c r="H455" i="7"/>
  <c r="D453" i="7"/>
  <c r="F452" i="7"/>
  <c r="H451" i="7"/>
  <c r="J450" i="7"/>
  <c r="B450" i="7"/>
  <c r="D449" i="7"/>
  <c r="J446" i="7"/>
  <c r="B446" i="7"/>
  <c r="D445" i="7"/>
  <c r="F444" i="7"/>
  <c r="H443" i="7"/>
  <c r="J442" i="7"/>
  <c r="F440" i="7"/>
  <c r="H439" i="7"/>
  <c r="J438" i="7"/>
  <c r="B438" i="7"/>
  <c r="D437" i="7"/>
  <c r="F436" i="7"/>
  <c r="K501" i="7"/>
  <c r="C501" i="7"/>
  <c r="E500" i="7"/>
  <c r="G499" i="7"/>
  <c r="I498" i="7"/>
  <c r="K497" i="7"/>
  <c r="G495" i="7"/>
  <c r="I494" i="7"/>
  <c r="K493" i="7"/>
  <c r="C493" i="7"/>
  <c r="E492" i="7"/>
  <c r="G491" i="7"/>
  <c r="C489" i="7"/>
  <c r="E488" i="7"/>
  <c r="G487" i="7"/>
  <c r="I486" i="7"/>
  <c r="K485" i="7"/>
  <c r="C485" i="7"/>
  <c r="I482" i="7"/>
  <c r="K481" i="7"/>
  <c r="C481" i="7"/>
  <c r="E480" i="7"/>
  <c r="G479" i="7"/>
  <c r="I478" i="7"/>
  <c r="E476" i="7"/>
  <c r="G475" i="7"/>
  <c r="I474" i="7"/>
  <c r="K473" i="7"/>
  <c r="C473" i="7"/>
  <c r="E472" i="7"/>
  <c r="K469" i="7"/>
  <c r="C469" i="7"/>
  <c r="E468" i="7"/>
  <c r="G467" i="7"/>
  <c r="I466" i="7"/>
  <c r="K465" i="7"/>
  <c r="G463" i="7"/>
  <c r="I462" i="7"/>
  <c r="K461" i="7"/>
  <c r="C461" i="7"/>
  <c r="E460" i="7"/>
  <c r="G459" i="7"/>
  <c r="C457" i="7"/>
  <c r="E456" i="7"/>
  <c r="G455" i="7"/>
  <c r="I454" i="7"/>
  <c r="K453" i="7"/>
  <c r="C453" i="7"/>
  <c r="I450" i="7"/>
  <c r="K449" i="7"/>
  <c r="C449" i="7"/>
  <c r="E448" i="7"/>
  <c r="G447" i="7"/>
  <c r="I446" i="7"/>
  <c r="E444" i="7"/>
  <c r="G443" i="7"/>
  <c r="I442" i="7"/>
  <c r="K441" i="7"/>
  <c r="C441" i="7"/>
  <c r="E440" i="7"/>
  <c r="K437" i="7"/>
  <c r="C437" i="7"/>
  <c r="E436" i="7"/>
  <c r="G435" i="7"/>
  <c r="H502" i="7"/>
  <c r="J501" i="7"/>
  <c r="F499" i="7"/>
  <c r="H498" i="7"/>
  <c r="J497" i="7"/>
  <c r="B497" i="7"/>
  <c r="D496" i="7"/>
  <c r="F495" i="7"/>
  <c r="B493" i="7"/>
  <c r="D492" i="7"/>
  <c r="F491" i="7"/>
  <c r="H490" i="7"/>
  <c r="J489" i="7"/>
  <c r="B489" i="7"/>
  <c r="H486" i="7"/>
  <c r="J485" i="7"/>
  <c r="B485" i="7"/>
  <c r="D484" i="7"/>
  <c r="F483" i="7"/>
  <c r="H482" i="7"/>
  <c r="D480" i="7"/>
  <c r="F479" i="7"/>
  <c r="H478" i="7"/>
  <c r="J477" i="7"/>
  <c r="B477" i="7"/>
  <c r="D476" i="7"/>
  <c r="J473" i="7"/>
  <c r="B473" i="7"/>
  <c r="D472" i="7"/>
  <c r="F471" i="7"/>
  <c r="H470" i="7"/>
  <c r="J469" i="7"/>
  <c r="F467" i="7"/>
  <c r="H466" i="7"/>
  <c r="J465" i="7"/>
  <c r="B465" i="7"/>
  <c r="D464" i="7"/>
  <c r="F463" i="7"/>
  <c r="B461" i="7"/>
  <c r="D460" i="7"/>
  <c r="F459" i="7"/>
  <c r="H458" i="7"/>
  <c r="J457" i="7"/>
  <c r="B457" i="7"/>
  <c r="H454" i="7"/>
  <c r="J453" i="7"/>
  <c r="B453" i="7"/>
  <c r="D452" i="7"/>
  <c r="F451" i="7"/>
  <c r="H450" i="7"/>
  <c r="D448" i="7"/>
  <c r="F447" i="7"/>
  <c r="H446" i="7"/>
  <c r="J445" i="7"/>
  <c r="B445" i="7"/>
  <c r="D444" i="7"/>
  <c r="J441" i="7"/>
  <c r="B441" i="7"/>
  <c r="D440" i="7"/>
  <c r="F439" i="7"/>
  <c r="H438" i="7"/>
  <c r="J437" i="7"/>
  <c r="F435" i="7"/>
  <c r="G502" i="7"/>
  <c r="I501" i="7"/>
  <c r="K500" i="7"/>
  <c r="C500" i="7"/>
  <c r="E499" i="7"/>
  <c r="K496" i="7"/>
  <c r="C496" i="7"/>
  <c r="E495" i="7"/>
  <c r="G494" i="7"/>
  <c r="I493" i="7"/>
  <c r="K492" i="7"/>
  <c r="G490" i="7"/>
  <c r="I489" i="7"/>
  <c r="K488" i="7"/>
  <c r="C488" i="7"/>
  <c r="E487" i="7"/>
  <c r="G486" i="7"/>
  <c r="C484" i="7"/>
  <c r="E483" i="7"/>
  <c r="G482" i="7"/>
  <c r="I481" i="7"/>
  <c r="K480" i="7"/>
  <c r="C480" i="7"/>
  <c r="I477" i="7"/>
  <c r="K476" i="7"/>
  <c r="C476" i="7"/>
  <c r="E475" i="7"/>
  <c r="G474" i="7"/>
  <c r="I473" i="7"/>
  <c r="E471" i="7"/>
  <c r="G470" i="7"/>
  <c r="I469" i="7"/>
  <c r="K468" i="7"/>
  <c r="C468" i="7"/>
  <c r="E467" i="7"/>
  <c r="K464" i="7"/>
  <c r="C464" i="7"/>
  <c r="E463" i="7"/>
  <c r="G462" i="7"/>
  <c r="I461" i="7"/>
  <c r="K460" i="7"/>
  <c r="G458" i="7"/>
  <c r="I457" i="7"/>
  <c r="K456" i="7"/>
  <c r="C456" i="7"/>
  <c r="E455" i="7"/>
  <c r="G454" i="7"/>
  <c r="C452" i="7"/>
  <c r="E451" i="7"/>
  <c r="G450" i="7"/>
  <c r="I449" i="7"/>
  <c r="K448" i="7"/>
  <c r="C448" i="7"/>
  <c r="I445" i="7"/>
  <c r="K444" i="7"/>
  <c r="C444" i="7"/>
  <c r="E443" i="7"/>
  <c r="G442" i="7"/>
  <c r="I441" i="7"/>
  <c r="E439" i="7"/>
  <c r="G438" i="7"/>
  <c r="I437" i="7"/>
  <c r="K436" i="7"/>
  <c r="F502" i="7"/>
  <c r="H501" i="7"/>
  <c r="D499" i="7"/>
  <c r="F498" i="7"/>
  <c r="H497" i="7"/>
  <c r="J496" i="7"/>
  <c r="B496" i="7"/>
  <c r="D495" i="7"/>
  <c r="J492" i="7"/>
  <c r="B492" i="7"/>
  <c r="D491" i="7"/>
  <c r="F490" i="7"/>
  <c r="H489" i="7"/>
  <c r="J488" i="7"/>
  <c r="F486" i="7"/>
  <c r="H485" i="7"/>
  <c r="J484" i="7"/>
  <c r="B484" i="7"/>
  <c r="D483" i="7"/>
  <c r="F482" i="7"/>
  <c r="B480" i="7"/>
  <c r="D479" i="7"/>
  <c r="F478" i="7"/>
  <c r="H477" i="7"/>
  <c r="J476" i="7"/>
  <c r="B476" i="7"/>
  <c r="H473" i="7"/>
  <c r="J472" i="7"/>
  <c r="B472" i="7"/>
  <c r="D471" i="7"/>
  <c r="F470" i="7"/>
  <c r="E502" i="7"/>
  <c r="K499" i="7"/>
  <c r="C499" i="7"/>
  <c r="E498" i="7"/>
  <c r="G497" i="7"/>
  <c r="I496" i="7"/>
  <c r="K495" i="7"/>
  <c r="G493" i="7"/>
  <c r="I492" i="7"/>
  <c r="K491" i="7"/>
  <c r="C491" i="7"/>
  <c r="E490" i="7"/>
  <c r="G489" i="7"/>
  <c r="C487" i="7"/>
  <c r="E486" i="7"/>
  <c r="G485" i="7"/>
  <c r="I484" i="7"/>
  <c r="K483" i="7"/>
  <c r="C483" i="7"/>
  <c r="I480" i="7"/>
  <c r="K479" i="7"/>
  <c r="C479" i="7"/>
  <c r="E478" i="7"/>
  <c r="G477" i="7"/>
  <c r="I476" i="7"/>
  <c r="H500" i="7"/>
  <c r="J499" i="7"/>
  <c r="B499" i="7"/>
  <c r="D498" i="7"/>
  <c r="F497" i="7"/>
  <c r="H496" i="7"/>
  <c r="D494" i="7"/>
  <c r="F493" i="7"/>
  <c r="H492" i="7"/>
  <c r="J491" i="7"/>
  <c r="B491" i="7"/>
  <c r="D490" i="7"/>
  <c r="J487" i="7"/>
  <c r="B487" i="7"/>
  <c r="D486" i="7"/>
  <c r="F485" i="7"/>
  <c r="H484" i="7"/>
  <c r="J483" i="7"/>
  <c r="F481" i="7"/>
  <c r="H480" i="7"/>
  <c r="J479" i="7"/>
  <c r="B479" i="7"/>
  <c r="D478" i="7"/>
  <c r="F477" i="7"/>
  <c r="B475" i="7"/>
  <c r="D474" i="7"/>
  <c r="F473" i="7"/>
  <c r="H472" i="7"/>
  <c r="J471" i="7"/>
  <c r="B471" i="7"/>
  <c r="H468" i="7"/>
  <c r="J467" i="7"/>
  <c r="B467" i="7"/>
  <c r="D466" i="7"/>
  <c r="F465" i="7"/>
  <c r="H464" i="7"/>
  <c r="D462" i="7"/>
  <c r="F461" i="7"/>
  <c r="H460" i="7"/>
  <c r="J459" i="7"/>
  <c r="B459" i="7"/>
  <c r="D458" i="7"/>
  <c r="J455" i="7"/>
  <c r="B455" i="7"/>
  <c r="D454" i="7"/>
  <c r="F453" i="7"/>
  <c r="H452" i="7"/>
  <c r="J451" i="7"/>
  <c r="F449" i="7"/>
  <c r="H448" i="7"/>
  <c r="J447" i="7"/>
  <c r="B447" i="7"/>
  <c r="D446" i="7"/>
  <c r="F445" i="7"/>
  <c r="B443" i="7"/>
  <c r="D442" i="7"/>
  <c r="F441" i="7"/>
  <c r="H440" i="7"/>
  <c r="J439" i="7"/>
  <c r="B439" i="7"/>
  <c r="K475" i="7"/>
  <c r="H469" i="7"/>
  <c r="F466" i="7"/>
  <c r="D463" i="7"/>
  <c r="B460" i="7"/>
  <c r="J456" i="7"/>
  <c r="D447" i="7"/>
  <c r="B444" i="7"/>
  <c r="J440" i="7"/>
  <c r="H437" i="7"/>
  <c r="K435" i="7"/>
  <c r="J434" i="7"/>
  <c r="F432" i="7"/>
  <c r="H431" i="7"/>
  <c r="J430" i="7"/>
  <c r="B430" i="7"/>
  <c r="D429" i="7"/>
  <c r="F428" i="7"/>
  <c r="B426" i="7"/>
  <c r="D425" i="7"/>
  <c r="F424" i="7"/>
  <c r="H423" i="7"/>
  <c r="J422" i="7"/>
  <c r="B422" i="7"/>
  <c r="H419" i="7"/>
  <c r="J418" i="7"/>
  <c r="B418" i="7"/>
  <c r="D417" i="7"/>
  <c r="F416" i="7"/>
  <c r="H415" i="7"/>
  <c r="D413" i="7"/>
  <c r="F412" i="7"/>
  <c r="H411" i="7"/>
  <c r="J410" i="7"/>
  <c r="B410" i="7"/>
  <c r="D409" i="7"/>
  <c r="J406" i="7"/>
  <c r="B406" i="7"/>
  <c r="D405" i="7"/>
  <c r="F404" i="7"/>
  <c r="H403" i="7"/>
  <c r="J402" i="7"/>
  <c r="F400" i="7"/>
  <c r="H399" i="7"/>
  <c r="J398" i="7"/>
  <c r="B398" i="7"/>
  <c r="D397" i="7"/>
  <c r="C475" i="7"/>
  <c r="C463" i="7"/>
  <c r="K459" i="7"/>
  <c r="I456" i="7"/>
  <c r="G453" i="7"/>
  <c r="E450" i="7"/>
  <c r="C447" i="7"/>
  <c r="G437" i="7"/>
  <c r="J435" i="7"/>
  <c r="I434" i="7"/>
  <c r="K433" i="7"/>
  <c r="C433" i="7"/>
  <c r="E432" i="7"/>
  <c r="K429" i="7"/>
  <c r="C429" i="7"/>
  <c r="E428" i="7"/>
  <c r="G427" i="7"/>
  <c r="I426" i="7"/>
  <c r="K425" i="7"/>
  <c r="G423" i="7"/>
  <c r="I422" i="7"/>
  <c r="K421" i="7"/>
  <c r="C421" i="7"/>
  <c r="E420" i="7"/>
  <c r="G419" i="7"/>
  <c r="C417" i="7"/>
  <c r="E416" i="7"/>
  <c r="G415" i="7"/>
  <c r="I414" i="7"/>
  <c r="K413" i="7"/>
  <c r="C413" i="7"/>
  <c r="G411" i="7"/>
  <c r="I410" i="7"/>
  <c r="K409" i="7"/>
  <c r="C409" i="7"/>
  <c r="E408" i="7"/>
  <c r="G407" i="7"/>
  <c r="I406" i="7"/>
  <c r="K405" i="7"/>
  <c r="C405" i="7"/>
  <c r="E404" i="7"/>
  <c r="G403" i="7"/>
  <c r="I402" i="7"/>
  <c r="K401" i="7"/>
  <c r="C401" i="7"/>
  <c r="E400" i="7"/>
  <c r="G399" i="7"/>
  <c r="I398" i="7"/>
  <c r="K397" i="7"/>
  <c r="C397" i="7"/>
  <c r="E396" i="7"/>
  <c r="G395" i="7"/>
  <c r="I394" i="7"/>
  <c r="K393" i="7"/>
  <c r="C393" i="7"/>
  <c r="E392" i="7"/>
  <c r="G391" i="7"/>
  <c r="I390" i="7"/>
  <c r="K389" i="7"/>
  <c r="C389" i="7"/>
  <c r="E388" i="7"/>
  <c r="G387" i="7"/>
  <c r="I386" i="7"/>
  <c r="K385" i="7"/>
  <c r="C385" i="7"/>
  <c r="E384" i="7"/>
  <c r="G383" i="7"/>
  <c r="I382" i="7"/>
  <c r="K381" i="7"/>
  <c r="C381" i="7"/>
  <c r="E380" i="7"/>
  <c r="G379" i="7"/>
  <c r="I378" i="7"/>
  <c r="K377" i="7"/>
  <c r="E474" i="7"/>
  <c r="J468" i="7"/>
  <c r="H465" i="7"/>
  <c r="F462" i="7"/>
  <c r="D459" i="7"/>
  <c r="B456" i="7"/>
  <c r="J452" i="7"/>
  <c r="H449" i="7"/>
  <c r="F446" i="7"/>
  <c r="D443" i="7"/>
  <c r="B440" i="7"/>
  <c r="J436" i="7"/>
  <c r="I435" i="7"/>
  <c r="H434" i="7"/>
  <c r="J433" i="7"/>
  <c r="B433" i="7"/>
  <c r="D432" i="7"/>
  <c r="F431" i="7"/>
  <c r="H430" i="7"/>
  <c r="J429" i="7"/>
  <c r="B429" i="7"/>
  <c r="D428" i="7"/>
  <c r="F427" i="7"/>
  <c r="H426" i="7"/>
  <c r="J425" i="7"/>
  <c r="B425" i="7"/>
  <c r="D424" i="7"/>
  <c r="F423" i="7"/>
  <c r="H422" i="7"/>
  <c r="J421" i="7"/>
  <c r="B421" i="7"/>
  <c r="D420" i="7"/>
  <c r="F419" i="7"/>
  <c r="H418" i="7"/>
  <c r="J417" i="7"/>
  <c r="B417" i="7"/>
  <c r="D416" i="7"/>
  <c r="F415" i="7"/>
  <c r="H414" i="7"/>
  <c r="J413" i="7"/>
  <c r="B413" i="7"/>
  <c r="D412" i="7"/>
  <c r="F411" i="7"/>
  <c r="H410" i="7"/>
  <c r="J409" i="7"/>
  <c r="B409" i="7"/>
  <c r="D408" i="7"/>
  <c r="F407" i="7"/>
  <c r="H406" i="7"/>
  <c r="J405" i="7"/>
  <c r="B405" i="7"/>
  <c r="D404" i="7"/>
  <c r="F403" i="7"/>
  <c r="H402" i="7"/>
  <c r="J401" i="7"/>
  <c r="B401" i="7"/>
  <c r="D400" i="7"/>
  <c r="F399" i="7"/>
  <c r="H398" i="7"/>
  <c r="J397" i="7"/>
  <c r="B397" i="7"/>
  <c r="D396" i="7"/>
  <c r="F395" i="7"/>
  <c r="H394" i="7"/>
  <c r="J393" i="7"/>
  <c r="B393" i="7"/>
  <c r="D392" i="7"/>
  <c r="F391" i="7"/>
  <c r="H390" i="7"/>
  <c r="J389" i="7"/>
  <c r="B389" i="7"/>
  <c r="D388" i="7"/>
  <c r="F387" i="7"/>
  <c r="H386" i="7"/>
  <c r="J385" i="7"/>
  <c r="B385" i="7"/>
  <c r="D384" i="7"/>
  <c r="F383" i="7"/>
  <c r="H382" i="7"/>
  <c r="J381" i="7"/>
  <c r="B381" i="7"/>
  <c r="D380" i="7"/>
  <c r="F379" i="7"/>
  <c r="H378" i="7"/>
  <c r="J377" i="7"/>
  <c r="G473" i="7"/>
  <c r="I468" i="7"/>
  <c r="G465" i="7"/>
  <c r="E462" i="7"/>
  <c r="C459" i="7"/>
  <c r="K455" i="7"/>
  <c r="I452" i="7"/>
  <c r="G449" i="7"/>
  <c r="E446" i="7"/>
  <c r="C443" i="7"/>
  <c r="K439" i="7"/>
  <c r="I436" i="7"/>
  <c r="E435" i="7"/>
  <c r="G434" i="7"/>
  <c r="I433" i="7"/>
  <c r="K432" i="7"/>
  <c r="C432" i="7"/>
  <c r="E431" i="7"/>
  <c r="G430" i="7"/>
  <c r="I429" i="7"/>
  <c r="K428" i="7"/>
  <c r="C428" i="7"/>
  <c r="E427" i="7"/>
  <c r="G426" i="7"/>
  <c r="I425" i="7"/>
  <c r="K424" i="7"/>
  <c r="C424" i="7"/>
  <c r="E423" i="7"/>
  <c r="G422" i="7"/>
  <c r="I421" i="7"/>
  <c r="K420" i="7"/>
  <c r="C420" i="7"/>
  <c r="E419" i="7"/>
  <c r="G418" i="7"/>
  <c r="I417" i="7"/>
  <c r="K416" i="7"/>
  <c r="C416" i="7"/>
  <c r="E415" i="7"/>
  <c r="G414" i="7"/>
  <c r="I413" i="7"/>
  <c r="K412" i="7"/>
  <c r="C412" i="7"/>
  <c r="E411" i="7"/>
  <c r="G410" i="7"/>
  <c r="I409" i="7"/>
  <c r="K408" i="7"/>
  <c r="C408" i="7"/>
  <c r="E407" i="7"/>
  <c r="G406" i="7"/>
  <c r="I405" i="7"/>
  <c r="K404" i="7"/>
  <c r="C404" i="7"/>
  <c r="E403" i="7"/>
  <c r="G402" i="7"/>
  <c r="I401" i="7"/>
  <c r="K400" i="7"/>
  <c r="I472" i="7"/>
  <c r="B468" i="7"/>
  <c r="J464" i="7"/>
  <c r="H461" i="7"/>
  <c r="F458" i="7"/>
  <c r="D455" i="7"/>
  <c r="B452" i="7"/>
  <c r="J448" i="7"/>
  <c r="H445" i="7"/>
  <c r="F442" i="7"/>
  <c r="D439" i="7"/>
  <c r="H436" i="7"/>
  <c r="D435" i="7"/>
  <c r="F434" i="7"/>
  <c r="H433" i="7"/>
  <c r="J432" i="7"/>
  <c r="B432" i="7"/>
  <c r="D431" i="7"/>
  <c r="F430" i="7"/>
  <c r="H429" i="7"/>
  <c r="J428" i="7"/>
  <c r="B428" i="7"/>
  <c r="D427" i="7"/>
  <c r="F426" i="7"/>
  <c r="H425" i="7"/>
  <c r="J424" i="7"/>
  <c r="B424" i="7"/>
  <c r="D423" i="7"/>
  <c r="F422" i="7"/>
  <c r="H421" i="7"/>
  <c r="J420" i="7"/>
  <c r="B420" i="7"/>
  <c r="D419" i="7"/>
  <c r="F418" i="7"/>
  <c r="H417" i="7"/>
  <c r="J416" i="7"/>
  <c r="B416" i="7"/>
  <c r="D415" i="7"/>
  <c r="F414" i="7"/>
  <c r="H413" i="7"/>
  <c r="J412" i="7"/>
  <c r="B412" i="7"/>
  <c r="D411" i="7"/>
  <c r="F410" i="7"/>
  <c r="H409" i="7"/>
  <c r="J408" i="7"/>
  <c r="B408" i="7"/>
  <c r="D407" i="7"/>
  <c r="F406" i="7"/>
  <c r="H405" i="7"/>
  <c r="J404" i="7"/>
  <c r="B404" i="7"/>
  <c r="D403" i="7"/>
  <c r="F402" i="7"/>
  <c r="H401" i="7"/>
  <c r="J400" i="7"/>
  <c r="B400" i="7"/>
  <c r="D399" i="7"/>
  <c r="F398" i="7"/>
  <c r="H397" i="7"/>
  <c r="K471" i="7"/>
  <c r="K467" i="7"/>
  <c r="I464" i="7"/>
  <c r="G461" i="7"/>
  <c r="E458" i="7"/>
  <c r="C455" i="7"/>
  <c r="K451" i="7"/>
  <c r="I448" i="7"/>
  <c r="G445" i="7"/>
  <c r="E442" i="7"/>
  <c r="C439" i="7"/>
  <c r="G436" i="7"/>
  <c r="C435" i="7"/>
  <c r="E434" i="7"/>
  <c r="G433" i="7"/>
  <c r="I432" i="7"/>
  <c r="K431" i="7"/>
  <c r="C431" i="7"/>
  <c r="E430" i="7"/>
  <c r="G429" i="7"/>
  <c r="I428" i="7"/>
  <c r="K427" i="7"/>
  <c r="C427" i="7"/>
  <c r="E426" i="7"/>
  <c r="G425" i="7"/>
  <c r="I424" i="7"/>
  <c r="K423" i="7"/>
  <c r="C423" i="7"/>
  <c r="E422" i="7"/>
  <c r="G421" i="7"/>
  <c r="I420" i="7"/>
  <c r="K419" i="7"/>
  <c r="C419" i="7"/>
  <c r="E418" i="7"/>
  <c r="G417" i="7"/>
  <c r="I416" i="7"/>
  <c r="K415" i="7"/>
  <c r="C415" i="7"/>
  <c r="E414" i="7"/>
  <c r="G413" i="7"/>
  <c r="I412" i="7"/>
  <c r="K411" i="7"/>
  <c r="C411" i="7"/>
  <c r="E410" i="7"/>
  <c r="G409" i="7"/>
  <c r="I408" i="7"/>
  <c r="K407" i="7"/>
  <c r="C407" i="7"/>
  <c r="E406" i="7"/>
  <c r="G405" i="7"/>
  <c r="I404" i="7"/>
  <c r="K403" i="7"/>
  <c r="C403" i="7"/>
  <c r="E402" i="7"/>
  <c r="C471" i="7"/>
  <c r="D467" i="7"/>
  <c r="B464" i="7"/>
  <c r="J460" i="7"/>
  <c r="H457" i="7"/>
  <c r="F454" i="7"/>
  <c r="D451" i="7"/>
  <c r="B448" i="7"/>
  <c r="J444" i="7"/>
  <c r="H441" i="7"/>
  <c r="E470" i="7"/>
  <c r="C467" i="7"/>
  <c r="K463" i="7"/>
  <c r="I460" i="7"/>
  <c r="G457" i="7"/>
  <c r="E454" i="7"/>
  <c r="C451" i="7"/>
  <c r="K447" i="7"/>
  <c r="I444" i="7"/>
  <c r="G441" i="7"/>
  <c r="F438" i="7"/>
  <c r="F433" i="7"/>
  <c r="D430" i="7"/>
  <c r="B427" i="7"/>
  <c r="J423" i="7"/>
  <c r="H420" i="7"/>
  <c r="F417" i="7"/>
  <c r="D414" i="7"/>
  <c r="B411" i="7"/>
  <c r="J407" i="7"/>
  <c r="H404" i="7"/>
  <c r="G401" i="7"/>
  <c r="J399" i="7"/>
  <c r="D398" i="7"/>
  <c r="I396" i="7"/>
  <c r="I395" i="7"/>
  <c r="G394" i="7"/>
  <c r="G393" i="7"/>
  <c r="G392" i="7"/>
  <c r="E391" i="7"/>
  <c r="E390" i="7"/>
  <c r="E389" i="7"/>
  <c r="C388" i="7"/>
  <c r="C387" i="7"/>
  <c r="C386" i="7"/>
  <c r="K384" i="7"/>
  <c r="K383" i="7"/>
  <c r="K382" i="7"/>
  <c r="I381" i="7"/>
  <c r="I380" i="7"/>
  <c r="I379" i="7"/>
  <c r="G378" i="7"/>
  <c r="G377" i="7"/>
  <c r="I376" i="7"/>
  <c r="K375" i="7"/>
  <c r="C375" i="7"/>
  <c r="E374" i="7"/>
  <c r="G373" i="7"/>
  <c r="I372" i="7"/>
  <c r="K371" i="7"/>
  <c r="C371" i="7"/>
  <c r="E370" i="7"/>
  <c r="G369" i="7"/>
  <c r="I368" i="7"/>
  <c r="K367" i="7"/>
  <c r="C367" i="7"/>
  <c r="E366" i="7"/>
  <c r="G365" i="7"/>
  <c r="I364" i="7"/>
  <c r="K363" i="7"/>
  <c r="C363" i="7"/>
  <c r="E362" i="7"/>
  <c r="G361" i="7"/>
  <c r="I360" i="7"/>
  <c r="K359" i="7"/>
  <c r="C359" i="7"/>
  <c r="E358" i="7"/>
  <c r="G357" i="7"/>
  <c r="I356" i="7"/>
  <c r="K355" i="7"/>
  <c r="C355" i="7"/>
  <c r="E354" i="7"/>
  <c r="G353" i="7"/>
  <c r="I352" i="7"/>
  <c r="K351" i="7"/>
  <c r="C351" i="7"/>
  <c r="E350" i="7"/>
  <c r="G349" i="7"/>
  <c r="I348" i="7"/>
  <c r="K347" i="7"/>
  <c r="C347" i="7"/>
  <c r="E346" i="7"/>
  <c r="G345" i="7"/>
  <c r="I344" i="7"/>
  <c r="K343" i="7"/>
  <c r="C343" i="7"/>
  <c r="E342" i="7"/>
  <c r="G341" i="7"/>
  <c r="I340" i="7"/>
  <c r="K339" i="7"/>
  <c r="C339" i="7"/>
  <c r="E338" i="7"/>
  <c r="G337" i="7"/>
  <c r="I336" i="7"/>
  <c r="K335" i="7"/>
  <c r="E438" i="7"/>
  <c r="E433" i="7"/>
  <c r="C430" i="7"/>
  <c r="K426" i="7"/>
  <c r="I423" i="7"/>
  <c r="G420" i="7"/>
  <c r="E417" i="7"/>
  <c r="C414" i="7"/>
  <c r="K410" i="7"/>
  <c r="I407" i="7"/>
  <c r="G404" i="7"/>
  <c r="F401" i="7"/>
  <c r="I399" i="7"/>
  <c r="C398" i="7"/>
  <c r="H396" i="7"/>
  <c r="H395" i="7"/>
  <c r="F394" i="7"/>
  <c r="F393" i="7"/>
  <c r="F392" i="7"/>
  <c r="D391" i="7"/>
  <c r="D390" i="7"/>
  <c r="D389" i="7"/>
  <c r="B388" i="7"/>
  <c r="B387" i="7"/>
  <c r="B386" i="7"/>
  <c r="J384" i="7"/>
  <c r="J383" i="7"/>
  <c r="J382" i="7"/>
  <c r="H381" i="7"/>
  <c r="H380" i="7"/>
  <c r="H379" i="7"/>
  <c r="F378" i="7"/>
  <c r="F377" i="7"/>
  <c r="H376" i="7"/>
  <c r="J375" i="7"/>
  <c r="B375" i="7"/>
  <c r="D374" i="7"/>
  <c r="F373" i="7"/>
  <c r="H372" i="7"/>
  <c r="J371" i="7"/>
  <c r="B371" i="7"/>
  <c r="D370" i="7"/>
  <c r="F369" i="7"/>
  <c r="H368" i="7"/>
  <c r="J367" i="7"/>
  <c r="B367" i="7"/>
  <c r="D366" i="7"/>
  <c r="F365" i="7"/>
  <c r="H364" i="7"/>
  <c r="J363" i="7"/>
  <c r="B363" i="7"/>
  <c r="D362" i="7"/>
  <c r="F361" i="7"/>
  <c r="H360" i="7"/>
  <c r="J359" i="7"/>
  <c r="B359" i="7"/>
  <c r="D358" i="7"/>
  <c r="F357" i="7"/>
  <c r="H356" i="7"/>
  <c r="J355" i="7"/>
  <c r="B355" i="7"/>
  <c r="D354" i="7"/>
  <c r="F353" i="7"/>
  <c r="H352" i="7"/>
  <c r="J351" i="7"/>
  <c r="B351" i="7"/>
  <c r="D350" i="7"/>
  <c r="F349" i="7"/>
  <c r="H348" i="7"/>
  <c r="J347" i="7"/>
  <c r="B347" i="7"/>
  <c r="D346" i="7"/>
  <c r="F345" i="7"/>
  <c r="H344" i="7"/>
  <c r="J343" i="7"/>
  <c r="B343" i="7"/>
  <c r="D342" i="7"/>
  <c r="F341" i="7"/>
  <c r="H340" i="7"/>
  <c r="J339" i="7"/>
  <c r="B339" i="7"/>
  <c r="D338" i="7"/>
  <c r="F337" i="7"/>
  <c r="H336" i="7"/>
  <c r="J335" i="7"/>
  <c r="B335" i="7"/>
  <c r="C436" i="7"/>
  <c r="J431" i="7"/>
  <c r="J427" i="7"/>
  <c r="B423" i="7"/>
  <c r="B419" i="7"/>
  <c r="B415" i="7"/>
  <c r="D410" i="7"/>
  <c r="D406" i="7"/>
  <c r="D402" i="7"/>
  <c r="E399" i="7"/>
  <c r="F397" i="7"/>
  <c r="K395" i="7"/>
  <c r="E394" i="7"/>
  <c r="K392" i="7"/>
  <c r="I391" i="7"/>
  <c r="C390" i="7"/>
  <c r="I388" i="7"/>
  <c r="E387" i="7"/>
  <c r="I385" i="7"/>
  <c r="G384" i="7"/>
  <c r="C383" i="7"/>
  <c r="G381" i="7"/>
  <c r="C380" i="7"/>
  <c r="K378" i="7"/>
  <c r="E377" i="7"/>
  <c r="E376" i="7"/>
  <c r="E375" i="7"/>
  <c r="C374" i="7"/>
  <c r="C373" i="7"/>
  <c r="C372" i="7"/>
  <c r="K370" i="7"/>
  <c r="K369" i="7"/>
  <c r="K368" i="7"/>
  <c r="I367" i="7"/>
  <c r="I366" i="7"/>
  <c r="I365" i="7"/>
  <c r="G364" i="7"/>
  <c r="G363" i="7"/>
  <c r="G362" i="7"/>
  <c r="E361" i="7"/>
  <c r="E360" i="7"/>
  <c r="E359" i="7"/>
  <c r="C358" i="7"/>
  <c r="C357" i="7"/>
  <c r="C356" i="7"/>
  <c r="K354" i="7"/>
  <c r="K353" i="7"/>
  <c r="K352" i="7"/>
  <c r="I351" i="7"/>
  <c r="I350" i="7"/>
  <c r="I349" i="7"/>
  <c r="G348" i="7"/>
  <c r="G347" i="7"/>
  <c r="G346" i="7"/>
  <c r="E345" i="7"/>
  <c r="E344" i="7"/>
  <c r="E343" i="7"/>
  <c r="C342" i="7"/>
  <c r="C341" i="7"/>
  <c r="C340" i="7"/>
  <c r="K338" i="7"/>
  <c r="K337" i="7"/>
  <c r="K336" i="7"/>
  <c r="I335" i="7"/>
  <c r="J334" i="7"/>
  <c r="B334" i="7"/>
  <c r="D333" i="7"/>
  <c r="F332" i="7"/>
  <c r="H331" i="7"/>
  <c r="J330" i="7"/>
  <c r="B330" i="7"/>
  <c r="D329" i="7"/>
  <c r="F328" i="7"/>
  <c r="H327" i="7"/>
  <c r="J326" i="7"/>
  <c r="B326" i="7"/>
  <c r="D325" i="7"/>
  <c r="F324" i="7"/>
  <c r="H323" i="7"/>
  <c r="J322" i="7"/>
  <c r="B322" i="7"/>
  <c r="D321" i="7"/>
  <c r="F320" i="7"/>
  <c r="H319" i="7"/>
  <c r="J318" i="7"/>
  <c r="B318" i="7"/>
  <c r="D317" i="7"/>
  <c r="F316" i="7"/>
  <c r="H315" i="7"/>
  <c r="J314" i="7"/>
  <c r="B314" i="7"/>
  <c r="D313" i="7"/>
  <c r="F312" i="7"/>
  <c r="H311" i="7"/>
  <c r="J310" i="7"/>
  <c r="B310" i="7"/>
  <c r="D309" i="7"/>
  <c r="F308" i="7"/>
  <c r="H307" i="7"/>
  <c r="J306" i="7"/>
  <c r="B306" i="7"/>
  <c r="D305" i="7"/>
  <c r="F304" i="7"/>
  <c r="H303" i="7"/>
  <c r="J302" i="7"/>
  <c r="B302" i="7"/>
  <c r="D301" i="7"/>
  <c r="F300" i="7"/>
  <c r="H299" i="7"/>
  <c r="J298" i="7"/>
  <c r="B298" i="7"/>
  <c r="D297" i="7"/>
  <c r="F296" i="7"/>
  <c r="H295" i="7"/>
  <c r="J294" i="7"/>
  <c r="B294" i="7"/>
  <c r="D293" i="7"/>
  <c r="F292" i="7"/>
  <c r="H291" i="7"/>
  <c r="J290" i="7"/>
  <c r="B290" i="7"/>
  <c r="D289" i="7"/>
  <c r="F288" i="7"/>
  <c r="H287" i="7"/>
  <c r="J286" i="7"/>
  <c r="B286" i="7"/>
  <c r="D285" i="7"/>
  <c r="F284" i="7"/>
  <c r="H283" i="7"/>
  <c r="J282" i="7"/>
  <c r="B282" i="7"/>
  <c r="D281" i="7"/>
  <c r="F280" i="7"/>
  <c r="H279" i="7"/>
  <c r="J278" i="7"/>
  <c r="B278" i="7"/>
  <c r="D277" i="7"/>
  <c r="F276" i="7"/>
  <c r="H275" i="7"/>
  <c r="J274" i="7"/>
  <c r="B274" i="7"/>
  <c r="D273" i="7"/>
  <c r="F272" i="7"/>
  <c r="H271" i="7"/>
  <c r="J270" i="7"/>
  <c r="B270" i="7"/>
  <c r="D269" i="7"/>
  <c r="F268" i="7"/>
  <c r="H267" i="7"/>
  <c r="J266" i="7"/>
  <c r="B266" i="7"/>
  <c r="D265" i="7"/>
  <c r="F264" i="7"/>
  <c r="H263" i="7"/>
  <c r="J262" i="7"/>
  <c r="B262" i="7"/>
  <c r="D261" i="7"/>
  <c r="F260" i="7"/>
  <c r="H259" i="7"/>
  <c r="J258" i="7"/>
  <c r="B258" i="7"/>
  <c r="D257" i="7"/>
  <c r="F256" i="7"/>
  <c r="H255" i="7"/>
  <c r="J254" i="7"/>
  <c r="B254" i="7"/>
  <c r="D253" i="7"/>
  <c r="F252" i="7"/>
  <c r="H251" i="7"/>
  <c r="J250" i="7"/>
  <c r="B436" i="7"/>
  <c r="I431" i="7"/>
  <c r="I427" i="7"/>
  <c r="K422" i="7"/>
  <c r="K418" i="7"/>
  <c r="K414" i="7"/>
  <c r="C410" i="7"/>
  <c r="C406" i="7"/>
  <c r="C402" i="7"/>
  <c r="C399" i="7"/>
  <c r="E397" i="7"/>
  <c r="J395" i="7"/>
  <c r="D394" i="7"/>
  <c r="J392" i="7"/>
  <c r="H391" i="7"/>
  <c r="B390" i="7"/>
  <c r="H388" i="7"/>
  <c r="D387" i="7"/>
  <c r="H385" i="7"/>
  <c r="F384" i="7"/>
  <c r="B383" i="7"/>
  <c r="F381" i="7"/>
  <c r="B380" i="7"/>
  <c r="J378" i="7"/>
  <c r="D377" i="7"/>
  <c r="D376" i="7"/>
  <c r="D375" i="7"/>
  <c r="B374" i="7"/>
  <c r="B373" i="7"/>
  <c r="B372" i="7"/>
  <c r="J370" i="7"/>
  <c r="J369" i="7"/>
  <c r="J368" i="7"/>
  <c r="H367" i="7"/>
  <c r="H366" i="7"/>
  <c r="H365" i="7"/>
  <c r="F364" i="7"/>
  <c r="F363" i="7"/>
  <c r="F362" i="7"/>
  <c r="D361" i="7"/>
  <c r="D360" i="7"/>
  <c r="D359" i="7"/>
  <c r="B358" i="7"/>
  <c r="B357" i="7"/>
  <c r="B356" i="7"/>
  <c r="J354" i="7"/>
  <c r="J353" i="7"/>
  <c r="J352" i="7"/>
  <c r="H351" i="7"/>
  <c r="H350" i="7"/>
  <c r="H349" i="7"/>
  <c r="F348" i="7"/>
  <c r="F347" i="7"/>
  <c r="F346" i="7"/>
  <c r="D345" i="7"/>
  <c r="D344" i="7"/>
  <c r="D343" i="7"/>
  <c r="B342" i="7"/>
  <c r="B341" i="7"/>
  <c r="B340" i="7"/>
  <c r="J338" i="7"/>
  <c r="J337" i="7"/>
  <c r="J336" i="7"/>
  <c r="H335" i="7"/>
  <c r="I334" i="7"/>
  <c r="K333" i="7"/>
  <c r="C333" i="7"/>
  <c r="E332" i="7"/>
  <c r="G331" i="7"/>
  <c r="I330" i="7"/>
  <c r="K329" i="7"/>
  <c r="C329" i="7"/>
  <c r="E328" i="7"/>
  <c r="G327" i="7"/>
  <c r="I326" i="7"/>
  <c r="K325" i="7"/>
  <c r="C325" i="7"/>
  <c r="E324" i="7"/>
  <c r="G323" i="7"/>
  <c r="I322" i="7"/>
  <c r="K321" i="7"/>
  <c r="C321" i="7"/>
  <c r="E320" i="7"/>
  <c r="G319" i="7"/>
  <c r="I318" i="7"/>
  <c r="K317" i="7"/>
  <c r="C317" i="7"/>
  <c r="E316" i="7"/>
  <c r="G315" i="7"/>
  <c r="I314" i="7"/>
  <c r="K313" i="7"/>
  <c r="C313" i="7"/>
  <c r="E312" i="7"/>
  <c r="G311" i="7"/>
  <c r="I310" i="7"/>
  <c r="K309" i="7"/>
  <c r="C309" i="7"/>
  <c r="E308" i="7"/>
  <c r="G307" i="7"/>
  <c r="I306" i="7"/>
  <c r="K305" i="7"/>
  <c r="C305" i="7"/>
  <c r="E304" i="7"/>
  <c r="G303" i="7"/>
  <c r="I302" i="7"/>
  <c r="K301" i="7"/>
  <c r="C301" i="7"/>
  <c r="E300" i="7"/>
  <c r="G299" i="7"/>
  <c r="I298" i="7"/>
  <c r="K297" i="7"/>
  <c r="C297" i="7"/>
  <c r="E296" i="7"/>
  <c r="G295" i="7"/>
  <c r="I294" i="7"/>
  <c r="K293" i="7"/>
  <c r="C293" i="7"/>
  <c r="E292" i="7"/>
  <c r="G291" i="7"/>
  <c r="I290" i="7"/>
  <c r="K289" i="7"/>
  <c r="C289" i="7"/>
  <c r="E288" i="7"/>
  <c r="G287" i="7"/>
  <c r="I286" i="7"/>
  <c r="K285" i="7"/>
  <c r="C285" i="7"/>
  <c r="E284" i="7"/>
  <c r="G283" i="7"/>
  <c r="I282" i="7"/>
  <c r="K281" i="7"/>
  <c r="C281" i="7"/>
  <c r="E280" i="7"/>
  <c r="G279" i="7"/>
  <c r="I278" i="7"/>
  <c r="K277" i="7"/>
  <c r="C277" i="7"/>
  <c r="E276" i="7"/>
  <c r="G275" i="7"/>
  <c r="I274" i="7"/>
  <c r="K273" i="7"/>
  <c r="C273" i="7"/>
  <c r="E272" i="7"/>
  <c r="G271" i="7"/>
  <c r="I270" i="7"/>
  <c r="K269" i="7"/>
  <c r="C269" i="7"/>
  <c r="E268" i="7"/>
  <c r="G267" i="7"/>
  <c r="I266" i="7"/>
  <c r="K265" i="7"/>
  <c r="C265" i="7"/>
  <c r="E264" i="7"/>
  <c r="G263" i="7"/>
  <c r="I262" i="7"/>
  <c r="K261" i="7"/>
  <c r="C261" i="7"/>
  <c r="E260" i="7"/>
  <c r="G259" i="7"/>
  <c r="I258" i="7"/>
  <c r="K257" i="7"/>
  <c r="C257" i="7"/>
  <c r="E256" i="7"/>
  <c r="G255" i="7"/>
  <c r="I254" i="7"/>
  <c r="K253" i="7"/>
  <c r="C253" i="7"/>
  <c r="E252" i="7"/>
  <c r="G251" i="7"/>
  <c r="I250" i="7"/>
  <c r="B435" i="7"/>
  <c r="B431" i="7"/>
  <c r="D426" i="7"/>
  <c r="D422" i="7"/>
  <c r="D418" i="7"/>
  <c r="F413" i="7"/>
  <c r="F409" i="7"/>
  <c r="F405" i="7"/>
  <c r="E401" i="7"/>
  <c r="B399" i="7"/>
  <c r="K396" i="7"/>
  <c r="E395" i="7"/>
  <c r="C394" i="7"/>
  <c r="I392" i="7"/>
  <c r="C391" i="7"/>
  <c r="I389" i="7"/>
  <c r="G388" i="7"/>
  <c r="K386" i="7"/>
  <c r="G385" i="7"/>
  <c r="C384" i="7"/>
  <c r="G382" i="7"/>
  <c r="E381" i="7"/>
  <c r="K379" i="7"/>
  <c r="E378" i="7"/>
  <c r="C377" i="7"/>
  <c r="C376" i="7"/>
  <c r="K374" i="7"/>
  <c r="K373" i="7"/>
  <c r="K372" i="7"/>
  <c r="I371" i="7"/>
  <c r="I370" i="7"/>
  <c r="I369" i="7"/>
  <c r="G368" i="7"/>
  <c r="G367" i="7"/>
  <c r="G366" i="7"/>
  <c r="E365" i="7"/>
  <c r="E364" i="7"/>
  <c r="E363" i="7"/>
  <c r="C362" i="7"/>
  <c r="C361" i="7"/>
  <c r="C360" i="7"/>
  <c r="K358" i="7"/>
  <c r="K357" i="7"/>
  <c r="K356" i="7"/>
  <c r="I355" i="7"/>
  <c r="I354" i="7"/>
  <c r="I353" i="7"/>
  <c r="G352" i="7"/>
  <c r="G351" i="7"/>
  <c r="G350" i="7"/>
  <c r="E349" i="7"/>
  <c r="E348" i="7"/>
  <c r="E347" i="7"/>
  <c r="C346" i="7"/>
  <c r="C345" i="7"/>
  <c r="C344" i="7"/>
  <c r="K342" i="7"/>
  <c r="K341" i="7"/>
  <c r="K340" i="7"/>
  <c r="I339" i="7"/>
  <c r="I338" i="7"/>
  <c r="I337" i="7"/>
  <c r="G336" i="7"/>
  <c r="G335" i="7"/>
  <c r="H334" i="7"/>
  <c r="J333" i="7"/>
  <c r="K434" i="7"/>
  <c r="K430" i="7"/>
  <c r="C426" i="7"/>
  <c r="C422" i="7"/>
  <c r="C418" i="7"/>
  <c r="E413" i="7"/>
  <c r="E409" i="7"/>
  <c r="E405" i="7"/>
  <c r="I400" i="7"/>
  <c r="K398" i="7"/>
  <c r="J396" i="7"/>
  <c r="D395" i="7"/>
  <c r="B394" i="7"/>
  <c r="H392" i="7"/>
  <c r="B391" i="7"/>
  <c r="H389" i="7"/>
  <c r="F388" i="7"/>
  <c r="J386" i="7"/>
  <c r="F385" i="7"/>
  <c r="B384" i="7"/>
  <c r="F382" i="7"/>
  <c r="D381" i="7"/>
  <c r="J379" i="7"/>
  <c r="D378" i="7"/>
  <c r="B377" i="7"/>
  <c r="B376" i="7"/>
  <c r="J374" i="7"/>
  <c r="J373" i="7"/>
  <c r="J372" i="7"/>
  <c r="H371" i="7"/>
  <c r="H370" i="7"/>
  <c r="H369" i="7"/>
  <c r="F368" i="7"/>
  <c r="F367" i="7"/>
  <c r="F366" i="7"/>
  <c r="D365" i="7"/>
  <c r="D364" i="7"/>
  <c r="D363" i="7"/>
  <c r="B362" i="7"/>
  <c r="B361" i="7"/>
  <c r="B360" i="7"/>
  <c r="J358" i="7"/>
  <c r="J357" i="7"/>
  <c r="J356" i="7"/>
  <c r="H355" i="7"/>
  <c r="H354" i="7"/>
  <c r="H353" i="7"/>
  <c r="F352" i="7"/>
  <c r="F351" i="7"/>
  <c r="F350" i="7"/>
  <c r="D349" i="7"/>
  <c r="D348" i="7"/>
  <c r="D347" i="7"/>
  <c r="B346" i="7"/>
  <c r="B345" i="7"/>
  <c r="B344" i="7"/>
  <c r="J342" i="7"/>
  <c r="J341" i="7"/>
  <c r="J340" i="7"/>
  <c r="H339" i="7"/>
  <c r="H338" i="7"/>
  <c r="H337" i="7"/>
  <c r="F336" i="7"/>
  <c r="F335" i="7"/>
  <c r="G334" i="7"/>
  <c r="I333" i="7"/>
  <c r="D434" i="7"/>
  <c r="F429" i="7"/>
  <c r="F425" i="7"/>
  <c r="F421" i="7"/>
  <c r="H416" i="7"/>
  <c r="H412" i="7"/>
  <c r="H408" i="7"/>
  <c r="J403" i="7"/>
  <c r="H400" i="7"/>
  <c r="G398" i="7"/>
  <c r="G396" i="7"/>
  <c r="C395" i="7"/>
  <c r="I393" i="7"/>
  <c r="C392" i="7"/>
  <c r="K390" i="7"/>
  <c r="G389" i="7"/>
  <c r="K387" i="7"/>
  <c r="G386" i="7"/>
  <c r="E385" i="7"/>
  <c r="I383" i="7"/>
  <c r="C434" i="7"/>
  <c r="E429" i="7"/>
  <c r="E425" i="7"/>
  <c r="E421" i="7"/>
  <c r="G416" i="7"/>
  <c r="G412" i="7"/>
  <c r="G408" i="7"/>
  <c r="I403" i="7"/>
  <c r="G400" i="7"/>
  <c r="E398" i="7"/>
  <c r="F396" i="7"/>
  <c r="B395" i="7"/>
  <c r="H393" i="7"/>
  <c r="B392" i="7"/>
  <c r="J390" i="7"/>
  <c r="F389" i="7"/>
  <c r="J387" i="7"/>
  <c r="F386" i="7"/>
  <c r="D385" i="7"/>
  <c r="H383" i="7"/>
  <c r="H432" i="7"/>
  <c r="H428" i="7"/>
  <c r="H424" i="7"/>
  <c r="J419" i="7"/>
  <c r="J415" i="7"/>
  <c r="J411" i="7"/>
  <c r="B407" i="7"/>
  <c r="B403" i="7"/>
  <c r="C400" i="7"/>
  <c r="I397" i="7"/>
  <c r="C396" i="7"/>
  <c r="K394" i="7"/>
  <c r="E393" i="7"/>
  <c r="K391" i="7"/>
  <c r="G390" i="7"/>
  <c r="K388" i="7"/>
  <c r="I387" i="7"/>
  <c r="E386" i="7"/>
  <c r="I384" i="7"/>
  <c r="E383" i="7"/>
  <c r="C382" i="7"/>
  <c r="G432" i="7"/>
  <c r="G428" i="7"/>
  <c r="G424" i="7"/>
  <c r="I419" i="7"/>
  <c r="I415" i="7"/>
  <c r="I411" i="7"/>
  <c r="K406" i="7"/>
  <c r="K402" i="7"/>
  <c r="K399" i="7"/>
  <c r="G397" i="7"/>
  <c r="B396" i="7"/>
  <c r="J394" i="7"/>
  <c r="D393" i="7"/>
  <c r="J391" i="7"/>
  <c r="F390" i="7"/>
  <c r="J388" i="7"/>
  <c r="H387" i="7"/>
  <c r="D386" i="7"/>
  <c r="H384" i="7"/>
  <c r="D383" i="7"/>
  <c r="E382" i="7"/>
  <c r="D379" i="7"/>
  <c r="J376" i="7"/>
  <c r="H374" i="7"/>
  <c r="F372" i="7"/>
  <c r="F370" i="7"/>
  <c r="D368" i="7"/>
  <c r="B366" i="7"/>
  <c r="B364" i="7"/>
  <c r="J361" i="7"/>
  <c r="H359" i="7"/>
  <c r="H357" i="7"/>
  <c r="F355" i="7"/>
  <c r="D353" i="7"/>
  <c r="D351" i="7"/>
  <c r="B349" i="7"/>
  <c r="J346" i="7"/>
  <c r="J344" i="7"/>
  <c r="H342" i="7"/>
  <c r="F340" i="7"/>
  <c r="F338" i="7"/>
  <c r="D336" i="7"/>
  <c r="E334" i="7"/>
  <c r="K332" i="7"/>
  <c r="K331" i="7"/>
  <c r="K330" i="7"/>
  <c r="I329" i="7"/>
  <c r="I328" i="7"/>
  <c r="I327" i="7"/>
  <c r="G326" i="7"/>
  <c r="G325" i="7"/>
  <c r="G324" i="7"/>
  <c r="E323" i="7"/>
  <c r="E322" i="7"/>
  <c r="E321" i="7"/>
  <c r="C320" i="7"/>
  <c r="C319" i="7"/>
  <c r="C318" i="7"/>
  <c r="K316" i="7"/>
  <c r="K315" i="7"/>
  <c r="K314" i="7"/>
  <c r="I313" i="7"/>
  <c r="I312" i="7"/>
  <c r="I311" i="7"/>
  <c r="G310" i="7"/>
  <c r="G309" i="7"/>
  <c r="G308" i="7"/>
  <c r="E307" i="7"/>
  <c r="E306" i="7"/>
  <c r="E305" i="7"/>
  <c r="C304" i="7"/>
  <c r="C303" i="7"/>
  <c r="C302" i="7"/>
  <c r="K300" i="7"/>
  <c r="K299" i="7"/>
  <c r="K298" i="7"/>
  <c r="I297" i="7"/>
  <c r="I296" i="7"/>
  <c r="I295" i="7"/>
  <c r="G294" i="7"/>
  <c r="G293" i="7"/>
  <c r="G292" i="7"/>
  <c r="E291" i="7"/>
  <c r="E290" i="7"/>
  <c r="E289" i="7"/>
  <c r="C288" i="7"/>
  <c r="C287" i="7"/>
  <c r="C286" i="7"/>
  <c r="K284" i="7"/>
  <c r="K283" i="7"/>
  <c r="K282" i="7"/>
  <c r="I281" i="7"/>
  <c r="I280" i="7"/>
  <c r="I279" i="7"/>
  <c r="G278" i="7"/>
  <c r="G277" i="7"/>
  <c r="G276" i="7"/>
  <c r="E275" i="7"/>
  <c r="E274" i="7"/>
  <c r="E273" i="7"/>
  <c r="C272" i="7"/>
  <c r="C271" i="7"/>
  <c r="C270" i="7"/>
  <c r="K268" i="7"/>
  <c r="K267" i="7"/>
  <c r="K266" i="7"/>
  <c r="I265" i="7"/>
  <c r="I264" i="7"/>
  <c r="I263" i="7"/>
  <c r="G262" i="7"/>
  <c r="G261" i="7"/>
  <c r="G260" i="7"/>
  <c r="E259" i="7"/>
  <c r="E258" i="7"/>
  <c r="E257" i="7"/>
  <c r="C256" i="7"/>
  <c r="C255" i="7"/>
  <c r="C254" i="7"/>
  <c r="K252" i="7"/>
  <c r="K251" i="7"/>
  <c r="K250" i="7"/>
  <c r="K249" i="7"/>
  <c r="C249" i="7"/>
  <c r="E248" i="7"/>
  <c r="G247" i="7"/>
  <c r="I246" i="7"/>
  <c r="K245" i="7"/>
  <c r="C245" i="7"/>
  <c r="E244" i="7"/>
  <c r="G243" i="7"/>
  <c r="I242" i="7"/>
  <c r="K241" i="7"/>
  <c r="C241" i="7"/>
  <c r="E240" i="7"/>
  <c r="G239" i="7"/>
  <c r="I238" i="7"/>
  <c r="K237" i="7"/>
  <c r="C237" i="7"/>
  <c r="E236" i="7"/>
  <c r="G235" i="7"/>
  <c r="I234" i="7"/>
  <c r="K233" i="7"/>
  <c r="C233" i="7"/>
  <c r="E232" i="7"/>
  <c r="G231" i="7"/>
  <c r="I230" i="7"/>
  <c r="K229" i="7"/>
  <c r="C229" i="7"/>
  <c r="E228" i="7"/>
  <c r="G227" i="7"/>
  <c r="I226" i="7"/>
  <c r="K225" i="7"/>
  <c r="C225" i="7"/>
  <c r="E224" i="7"/>
  <c r="G223" i="7"/>
  <c r="I222" i="7"/>
  <c r="K221" i="7"/>
  <c r="C221" i="7"/>
  <c r="E220" i="7"/>
  <c r="G219" i="7"/>
  <c r="I218" i="7"/>
  <c r="K217" i="7"/>
  <c r="C217" i="7"/>
  <c r="E216" i="7"/>
  <c r="G215" i="7"/>
  <c r="I214" i="7"/>
  <c r="K213" i="7"/>
  <c r="C213" i="7"/>
  <c r="E212" i="7"/>
  <c r="G211" i="7"/>
  <c r="I210" i="7"/>
  <c r="K209" i="7"/>
  <c r="C209" i="7"/>
  <c r="E208" i="7"/>
  <c r="G207" i="7"/>
  <c r="I206" i="7"/>
  <c r="K205" i="7"/>
  <c r="C205" i="7"/>
  <c r="E204" i="7"/>
  <c r="G203" i="7"/>
  <c r="I202" i="7"/>
  <c r="K201" i="7"/>
  <c r="C201" i="7"/>
  <c r="E200" i="7"/>
  <c r="G199" i="7"/>
  <c r="I198" i="7"/>
  <c r="K197" i="7"/>
  <c r="C197" i="7"/>
  <c r="E196" i="7"/>
  <c r="G195" i="7"/>
  <c r="I194" i="7"/>
  <c r="K193" i="7"/>
  <c r="C193" i="7"/>
  <c r="E192" i="7"/>
  <c r="G191" i="7"/>
  <c r="I190" i="7"/>
  <c r="K189" i="7"/>
  <c r="C189" i="7"/>
  <c r="E188" i="7"/>
  <c r="G187" i="7"/>
  <c r="I186" i="7"/>
  <c r="K185" i="7"/>
  <c r="C185" i="7"/>
  <c r="E184" i="7"/>
  <c r="G183" i="7"/>
  <c r="I182" i="7"/>
  <c r="K181" i="7"/>
  <c r="C181" i="7"/>
  <c r="E180" i="7"/>
  <c r="G179" i="7"/>
  <c r="I178" i="7"/>
  <c r="K177" i="7"/>
  <c r="C177" i="7"/>
  <c r="E176" i="7"/>
  <c r="G175" i="7"/>
  <c r="I174" i="7"/>
  <c r="K173" i="7"/>
  <c r="C173" i="7"/>
  <c r="E172" i="7"/>
  <c r="G171" i="7"/>
  <c r="I170" i="7"/>
  <c r="K169" i="7"/>
  <c r="C169" i="7"/>
  <c r="E168" i="7"/>
  <c r="G167" i="7"/>
  <c r="I166" i="7"/>
  <c r="K165" i="7"/>
  <c r="C165" i="7"/>
  <c r="E164" i="7"/>
  <c r="G163" i="7"/>
  <c r="I162" i="7"/>
  <c r="K161" i="7"/>
  <c r="C161" i="7"/>
  <c r="E160" i="7"/>
  <c r="G159" i="7"/>
  <c r="I158" i="7"/>
  <c r="K157" i="7"/>
  <c r="C157" i="7"/>
  <c r="E156" i="7"/>
  <c r="G155" i="7"/>
  <c r="I154" i="7"/>
  <c r="K153" i="7"/>
  <c r="C153" i="7"/>
  <c r="E152" i="7"/>
  <c r="G151" i="7"/>
  <c r="I150" i="7"/>
  <c r="K149" i="7"/>
  <c r="C149" i="7"/>
  <c r="E148" i="7"/>
  <c r="G147" i="7"/>
  <c r="I146" i="7"/>
  <c r="D382" i="7"/>
  <c r="C379" i="7"/>
  <c r="G376" i="7"/>
  <c r="G374" i="7"/>
  <c r="E372" i="7"/>
  <c r="C370" i="7"/>
  <c r="C368" i="7"/>
  <c r="K365" i="7"/>
  <c r="I363" i="7"/>
  <c r="I361" i="7"/>
  <c r="G359" i="7"/>
  <c r="E357" i="7"/>
  <c r="E355" i="7"/>
  <c r="C353" i="7"/>
  <c r="K350" i="7"/>
  <c r="K348" i="7"/>
  <c r="I346" i="7"/>
  <c r="G344" i="7"/>
  <c r="G342" i="7"/>
  <c r="E340" i="7"/>
  <c r="C338" i="7"/>
  <c r="C336" i="7"/>
  <c r="D334" i="7"/>
  <c r="J332" i="7"/>
  <c r="J331" i="7"/>
  <c r="H330" i="7"/>
  <c r="H329" i="7"/>
  <c r="H328" i="7"/>
  <c r="F327" i="7"/>
  <c r="F326" i="7"/>
  <c r="F325" i="7"/>
  <c r="D324" i="7"/>
  <c r="D323" i="7"/>
  <c r="D322" i="7"/>
  <c r="B321" i="7"/>
  <c r="B320" i="7"/>
  <c r="B319" i="7"/>
  <c r="J317" i="7"/>
  <c r="J316" i="7"/>
  <c r="J315" i="7"/>
  <c r="H314" i="7"/>
  <c r="H313" i="7"/>
  <c r="H312" i="7"/>
  <c r="F311" i="7"/>
  <c r="F310" i="7"/>
  <c r="F309" i="7"/>
  <c r="D308" i="7"/>
  <c r="D307" i="7"/>
  <c r="D306" i="7"/>
  <c r="B305" i="7"/>
  <c r="B304" i="7"/>
  <c r="B303" i="7"/>
  <c r="J301" i="7"/>
  <c r="J300" i="7"/>
  <c r="J299" i="7"/>
  <c r="H298" i="7"/>
  <c r="H297" i="7"/>
  <c r="H296" i="7"/>
  <c r="F295" i="7"/>
  <c r="F294" i="7"/>
  <c r="F293" i="7"/>
  <c r="D292" i="7"/>
  <c r="D291" i="7"/>
  <c r="D290" i="7"/>
  <c r="B289" i="7"/>
  <c r="B288" i="7"/>
  <c r="B287" i="7"/>
  <c r="J285" i="7"/>
  <c r="J284" i="7"/>
  <c r="J283" i="7"/>
  <c r="H282" i="7"/>
  <c r="H281" i="7"/>
  <c r="H280" i="7"/>
  <c r="F279" i="7"/>
  <c r="F278" i="7"/>
  <c r="F277" i="7"/>
  <c r="D276" i="7"/>
  <c r="D275" i="7"/>
  <c r="D274" i="7"/>
  <c r="B273" i="7"/>
  <c r="B272" i="7"/>
  <c r="B271" i="7"/>
  <c r="J269" i="7"/>
  <c r="J268" i="7"/>
  <c r="J267" i="7"/>
  <c r="H266" i="7"/>
  <c r="H265" i="7"/>
  <c r="H264" i="7"/>
  <c r="F263" i="7"/>
  <c r="F262" i="7"/>
  <c r="F261" i="7"/>
  <c r="D260" i="7"/>
  <c r="D259" i="7"/>
  <c r="D258" i="7"/>
  <c r="B257" i="7"/>
  <c r="B256" i="7"/>
  <c r="B255" i="7"/>
  <c r="J253" i="7"/>
  <c r="J252" i="7"/>
  <c r="J251" i="7"/>
  <c r="H250" i="7"/>
  <c r="J249" i="7"/>
  <c r="B249" i="7"/>
  <c r="D248" i="7"/>
  <c r="F247" i="7"/>
  <c r="H246" i="7"/>
  <c r="J245" i="7"/>
  <c r="B245" i="7"/>
  <c r="D244" i="7"/>
  <c r="F243" i="7"/>
  <c r="H242" i="7"/>
  <c r="J241" i="7"/>
  <c r="B241" i="7"/>
  <c r="D240" i="7"/>
  <c r="F239" i="7"/>
  <c r="H238" i="7"/>
  <c r="J237" i="7"/>
  <c r="B237" i="7"/>
  <c r="D236" i="7"/>
  <c r="F235" i="7"/>
  <c r="H234" i="7"/>
  <c r="J233" i="7"/>
  <c r="B233" i="7"/>
  <c r="D232" i="7"/>
  <c r="F231" i="7"/>
  <c r="H230" i="7"/>
  <c r="J229" i="7"/>
  <c r="B229" i="7"/>
  <c r="D228" i="7"/>
  <c r="F227" i="7"/>
  <c r="H226" i="7"/>
  <c r="J225" i="7"/>
  <c r="B225" i="7"/>
  <c r="D224" i="7"/>
  <c r="F223" i="7"/>
  <c r="H222" i="7"/>
  <c r="J221" i="7"/>
  <c r="B221" i="7"/>
  <c r="D220" i="7"/>
  <c r="F219" i="7"/>
  <c r="H218" i="7"/>
  <c r="J217" i="7"/>
  <c r="B217" i="7"/>
  <c r="D216" i="7"/>
  <c r="F215" i="7"/>
  <c r="H214" i="7"/>
  <c r="J213" i="7"/>
  <c r="B213" i="7"/>
  <c r="D212" i="7"/>
  <c r="F211" i="7"/>
  <c r="H210" i="7"/>
  <c r="J209" i="7"/>
  <c r="B209" i="7"/>
  <c r="D208" i="7"/>
  <c r="F207" i="7"/>
  <c r="H206" i="7"/>
  <c r="J205" i="7"/>
  <c r="B205" i="7"/>
  <c r="D204" i="7"/>
  <c r="F203" i="7"/>
  <c r="H202" i="7"/>
  <c r="J201" i="7"/>
  <c r="B201" i="7"/>
  <c r="D200" i="7"/>
  <c r="F199" i="7"/>
  <c r="H198" i="7"/>
  <c r="J197" i="7"/>
  <c r="B197" i="7"/>
  <c r="D196" i="7"/>
  <c r="F195" i="7"/>
  <c r="H194" i="7"/>
  <c r="J193" i="7"/>
  <c r="B193" i="7"/>
  <c r="D192" i="7"/>
  <c r="F191" i="7"/>
  <c r="H190" i="7"/>
  <c r="J189" i="7"/>
  <c r="B189" i="7"/>
  <c r="D188" i="7"/>
  <c r="F187" i="7"/>
  <c r="H186" i="7"/>
  <c r="J185" i="7"/>
  <c r="B185" i="7"/>
  <c r="D184" i="7"/>
  <c r="F183" i="7"/>
  <c r="H182" i="7"/>
  <c r="J181" i="7"/>
  <c r="B181" i="7"/>
  <c r="D180" i="7"/>
  <c r="F179" i="7"/>
  <c r="H178" i="7"/>
  <c r="J177" i="7"/>
  <c r="B177" i="7"/>
  <c r="D176" i="7"/>
  <c r="F175" i="7"/>
  <c r="H174" i="7"/>
  <c r="J173" i="7"/>
  <c r="B173" i="7"/>
  <c r="D172" i="7"/>
  <c r="F171" i="7"/>
  <c r="H170" i="7"/>
  <c r="J169" i="7"/>
  <c r="B169" i="7"/>
  <c r="D168" i="7"/>
  <c r="F167" i="7"/>
  <c r="H166" i="7"/>
  <c r="J165" i="7"/>
  <c r="B165" i="7"/>
  <c r="D164" i="7"/>
  <c r="F163" i="7"/>
  <c r="H162" i="7"/>
  <c r="J161" i="7"/>
  <c r="B161" i="7"/>
  <c r="D160" i="7"/>
  <c r="F159" i="7"/>
  <c r="H158" i="7"/>
  <c r="J157" i="7"/>
  <c r="B157" i="7"/>
  <c r="D156" i="7"/>
  <c r="F155" i="7"/>
  <c r="H154" i="7"/>
  <c r="J153" i="7"/>
  <c r="B153" i="7"/>
  <c r="D152" i="7"/>
  <c r="F151" i="7"/>
  <c r="H150" i="7"/>
  <c r="J149" i="7"/>
  <c r="B149" i="7"/>
  <c r="D148" i="7"/>
  <c r="F147" i="7"/>
  <c r="H146" i="7"/>
  <c r="B382" i="7"/>
  <c r="B379" i="7"/>
  <c r="F376" i="7"/>
  <c r="F374" i="7"/>
  <c r="D372" i="7"/>
  <c r="B370" i="7"/>
  <c r="B368" i="7"/>
  <c r="J365" i="7"/>
  <c r="H363" i="7"/>
  <c r="H361" i="7"/>
  <c r="F359" i="7"/>
  <c r="D357" i="7"/>
  <c r="D355" i="7"/>
  <c r="B353" i="7"/>
  <c r="J350" i="7"/>
  <c r="J348" i="7"/>
  <c r="H346" i="7"/>
  <c r="F344" i="7"/>
  <c r="F342" i="7"/>
  <c r="D340" i="7"/>
  <c r="B338" i="7"/>
  <c r="B336" i="7"/>
  <c r="C334" i="7"/>
  <c r="I332" i="7"/>
  <c r="I331" i="7"/>
  <c r="G330" i="7"/>
  <c r="G329" i="7"/>
  <c r="G328" i="7"/>
  <c r="E327" i="7"/>
  <c r="E326" i="7"/>
  <c r="E325" i="7"/>
  <c r="C324" i="7"/>
  <c r="C323" i="7"/>
  <c r="C322" i="7"/>
  <c r="K320" i="7"/>
  <c r="K319" i="7"/>
  <c r="K318" i="7"/>
  <c r="I317" i="7"/>
  <c r="I316" i="7"/>
  <c r="I315" i="7"/>
  <c r="G314" i="7"/>
  <c r="G313" i="7"/>
  <c r="G312" i="7"/>
  <c r="E311" i="7"/>
  <c r="E310" i="7"/>
  <c r="E309" i="7"/>
  <c r="C308" i="7"/>
  <c r="C307" i="7"/>
  <c r="C306" i="7"/>
  <c r="K304" i="7"/>
  <c r="K303" i="7"/>
  <c r="K302" i="7"/>
  <c r="I301" i="7"/>
  <c r="I300" i="7"/>
  <c r="I299" i="7"/>
  <c r="G298" i="7"/>
  <c r="G297" i="7"/>
  <c r="G296" i="7"/>
  <c r="E295" i="7"/>
  <c r="E294" i="7"/>
  <c r="E293" i="7"/>
  <c r="C292" i="7"/>
  <c r="C291" i="7"/>
  <c r="C290" i="7"/>
  <c r="K288" i="7"/>
  <c r="K287" i="7"/>
  <c r="K286" i="7"/>
  <c r="I285" i="7"/>
  <c r="I284" i="7"/>
  <c r="I283" i="7"/>
  <c r="G282" i="7"/>
  <c r="G281" i="7"/>
  <c r="G280" i="7"/>
  <c r="E279" i="7"/>
  <c r="E278" i="7"/>
  <c r="E277" i="7"/>
  <c r="C276" i="7"/>
  <c r="C275" i="7"/>
  <c r="C274" i="7"/>
  <c r="K272" i="7"/>
  <c r="K271" i="7"/>
  <c r="K270" i="7"/>
  <c r="I269" i="7"/>
  <c r="I268" i="7"/>
  <c r="I267" i="7"/>
  <c r="G266" i="7"/>
  <c r="G265" i="7"/>
  <c r="G264" i="7"/>
  <c r="E263" i="7"/>
  <c r="E262" i="7"/>
  <c r="E261" i="7"/>
  <c r="C260" i="7"/>
  <c r="C259" i="7"/>
  <c r="C258" i="7"/>
  <c r="K256" i="7"/>
  <c r="K255" i="7"/>
  <c r="K254" i="7"/>
  <c r="I253" i="7"/>
  <c r="I252" i="7"/>
  <c r="I251" i="7"/>
  <c r="G250" i="7"/>
  <c r="I249" i="7"/>
  <c r="K248" i="7"/>
  <c r="C248" i="7"/>
  <c r="E247" i="7"/>
  <c r="G246" i="7"/>
  <c r="I245" i="7"/>
  <c r="K244" i="7"/>
  <c r="C244" i="7"/>
  <c r="E243" i="7"/>
  <c r="G242" i="7"/>
  <c r="I241" i="7"/>
  <c r="K240" i="7"/>
  <c r="C240" i="7"/>
  <c r="E239" i="7"/>
  <c r="G238" i="7"/>
  <c r="I237" i="7"/>
  <c r="K236" i="7"/>
  <c r="C236" i="7"/>
  <c r="E235" i="7"/>
  <c r="G234" i="7"/>
  <c r="I233" i="7"/>
  <c r="K232" i="7"/>
  <c r="C232" i="7"/>
  <c r="E231" i="7"/>
  <c r="G230" i="7"/>
  <c r="I229" i="7"/>
  <c r="K228" i="7"/>
  <c r="C228" i="7"/>
  <c r="E227" i="7"/>
  <c r="G226" i="7"/>
  <c r="I225" i="7"/>
  <c r="K224" i="7"/>
  <c r="C224" i="7"/>
  <c r="E223" i="7"/>
  <c r="G222" i="7"/>
  <c r="I221" i="7"/>
  <c r="K220" i="7"/>
  <c r="C220" i="7"/>
  <c r="E219" i="7"/>
  <c r="G218" i="7"/>
  <c r="I217" i="7"/>
  <c r="K216" i="7"/>
  <c r="C216" i="7"/>
  <c r="E215" i="7"/>
  <c r="G214" i="7"/>
  <c r="K380" i="7"/>
  <c r="C378" i="7"/>
  <c r="I375" i="7"/>
  <c r="I373" i="7"/>
  <c r="G371" i="7"/>
  <c r="E369" i="7"/>
  <c r="E367" i="7"/>
  <c r="C365" i="7"/>
  <c r="K362" i="7"/>
  <c r="K360" i="7"/>
  <c r="I358" i="7"/>
  <c r="G356" i="7"/>
  <c r="G354" i="7"/>
  <c r="E352" i="7"/>
  <c r="C350" i="7"/>
  <c r="C348" i="7"/>
  <c r="K345" i="7"/>
  <c r="I343" i="7"/>
  <c r="I341" i="7"/>
  <c r="G339" i="7"/>
  <c r="E337" i="7"/>
  <c r="E335" i="7"/>
  <c r="H333" i="7"/>
  <c r="H332" i="7"/>
  <c r="F331" i="7"/>
  <c r="F330" i="7"/>
  <c r="F329" i="7"/>
  <c r="D328" i="7"/>
  <c r="D327" i="7"/>
  <c r="D326" i="7"/>
  <c r="B325" i="7"/>
  <c r="B324" i="7"/>
  <c r="B323" i="7"/>
  <c r="J321" i="7"/>
  <c r="J320" i="7"/>
  <c r="J319" i="7"/>
  <c r="H318" i="7"/>
  <c r="H317" i="7"/>
  <c r="H316" i="7"/>
  <c r="F315" i="7"/>
  <c r="F314" i="7"/>
  <c r="F313" i="7"/>
  <c r="D312" i="7"/>
  <c r="D311" i="7"/>
  <c r="D310" i="7"/>
  <c r="B309" i="7"/>
  <c r="B308" i="7"/>
  <c r="B307" i="7"/>
  <c r="J305" i="7"/>
  <c r="J304" i="7"/>
  <c r="J303" i="7"/>
  <c r="H302" i="7"/>
  <c r="H301" i="7"/>
  <c r="H300" i="7"/>
  <c r="F299" i="7"/>
  <c r="F298" i="7"/>
  <c r="F297" i="7"/>
  <c r="D296" i="7"/>
  <c r="D295" i="7"/>
  <c r="D294" i="7"/>
  <c r="B293" i="7"/>
  <c r="B292" i="7"/>
  <c r="B291" i="7"/>
  <c r="J289" i="7"/>
  <c r="J288" i="7"/>
  <c r="J287" i="7"/>
  <c r="H286" i="7"/>
  <c r="H285" i="7"/>
  <c r="H284" i="7"/>
  <c r="F283" i="7"/>
  <c r="F282" i="7"/>
  <c r="F281" i="7"/>
  <c r="D280" i="7"/>
  <c r="D279" i="7"/>
  <c r="D278" i="7"/>
  <c r="B277" i="7"/>
  <c r="B276" i="7"/>
  <c r="B275" i="7"/>
  <c r="J273" i="7"/>
  <c r="J272" i="7"/>
  <c r="J271" i="7"/>
  <c r="H270" i="7"/>
  <c r="H269" i="7"/>
  <c r="H268" i="7"/>
  <c r="F267" i="7"/>
  <c r="F266" i="7"/>
  <c r="F265" i="7"/>
  <c r="D264" i="7"/>
  <c r="D263" i="7"/>
  <c r="D262" i="7"/>
  <c r="B261" i="7"/>
  <c r="B260" i="7"/>
  <c r="B259" i="7"/>
  <c r="J257" i="7"/>
  <c r="J256" i="7"/>
  <c r="J255" i="7"/>
  <c r="H254" i="7"/>
  <c r="H253" i="7"/>
  <c r="H252" i="7"/>
  <c r="F251" i="7"/>
  <c r="F250" i="7"/>
  <c r="H249" i="7"/>
  <c r="J248" i="7"/>
  <c r="B248" i="7"/>
  <c r="D247" i="7"/>
  <c r="F246" i="7"/>
  <c r="H245" i="7"/>
  <c r="J244" i="7"/>
  <c r="B244" i="7"/>
  <c r="D243" i="7"/>
  <c r="F242" i="7"/>
  <c r="H241" i="7"/>
  <c r="J240" i="7"/>
  <c r="B240" i="7"/>
  <c r="D239" i="7"/>
  <c r="F238" i="7"/>
  <c r="H237" i="7"/>
  <c r="J236" i="7"/>
  <c r="B236" i="7"/>
  <c r="D235" i="7"/>
  <c r="F234" i="7"/>
  <c r="H233" i="7"/>
  <c r="J232" i="7"/>
  <c r="B232" i="7"/>
  <c r="D231" i="7"/>
  <c r="F230" i="7"/>
  <c r="H229" i="7"/>
  <c r="J228" i="7"/>
  <c r="B228" i="7"/>
  <c r="D227" i="7"/>
  <c r="F226" i="7"/>
  <c r="H225" i="7"/>
  <c r="J224" i="7"/>
  <c r="B224" i="7"/>
  <c r="D223" i="7"/>
  <c r="F222" i="7"/>
  <c r="H221" i="7"/>
  <c r="J220" i="7"/>
  <c r="B220" i="7"/>
  <c r="D219" i="7"/>
  <c r="F218" i="7"/>
  <c r="H217" i="7"/>
  <c r="J216" i="7"/>
  <c r="B216" i="7"/>
  <c r="D215" i="7"/>
  <c r="J380" i="7"/>
  <c r="B378" i="7"/>
  <c r="H375" i="7"/>
  <c r="H373" i="7"/>
  <c r="F371" i="7"/>
  <c r="D369" i="7"/>
  <c r="D367" i="7"/>
  <c r="B365" i="7"/>
  <c r="J362" i="7"/>
  <c r="J360" i="7"/>
  <c r="H358" i="7"/>
  <c r="F356" i="7"/>
  <c r="F354" i="7"/>
  <c r="D352" i="7"/>
  <c r="B350" i="7"/>
  <c r="B348" i="7"/>
  <c r="J345" i="7"/>
  <c r="H343" i="7"/>
  <c r="H341" i="7"/>
  <c r="F339" i="7"/>
  <c r="D337" i="7"/>
  <c r="D335" i="7"/>
  <c r="G333" i="7"/>
  <c r="G332" i="7"/>
  <c r="E331" i="7"/>
  <c r="E330" i="7"/>
  <c r="E329" i="7"/>
  <c r="C328" i="7"/>
  <c r="C327" i="7"/>
  <c r="C326" i="7"/>
  <c r="K324" i="7"/>
  <c r="K323" i="7"/>
  <c r="K322" i="7"/>
  <c r="I321" i="7"/>
  <c r="I320" i="7"/>
  <c r="I319" i="7"/>
  <c r="G318" i="7"/>
  <c r="G317" i="7"/>
  <c r="G316" i="7"/>
  <c r="E315" i="7"/>
  <c r="E314" i="7"/>
  <c r="E313" i="7"/>
  <c r="C312" i="7"/>
  <c r="C311" i="7"/>
  <c r="C310" i="7"/>
  <c r="K308" i="7"/>
  <c r="K307" i="7"/>
  <c r="K306" i="7"/>
  <c r="I305" i="7"/>
  <c r="I304" i="7"/>
  <c r="I303" i="7"/>
  <c r="G302" i="7"/>
  <c r="G301" i="7"/>
  <c r="G300" i="7"/>
  <c r="E299" i="7"/>
  <c r="E298" i="7"/>
  <c r="E297" i="7"/>
  <c r="C296" i="7"/>
  <c r="C295" i="7"/>
  <c r="C294" i="7"/>
  <c r="K292" i="7"/>
  <c r="K291" i="7"/>
  <c r="K290" i="7"/>
  <c r="I289" i="7"/>
  <c r="I288" i="7"/>
  <c r="I287" i="7"/>
  <c r="G286" i="7"/>
  <c r="G285" i="7"/>
  <c r="G284" i="7"/>
  <c r="E283" i="7"/>
  <c r="E282" i="7"/>
  <c r="E281" i="7"/>
  <c r="C280" i="7"/>
  <c r="C279" i="7"/>
  <c r="C278" i="7"/>
  <c r="K276" i="7"/>
  <c r="K275" i="7"/>
  <c r="K274" i="7"/>
  <c r="I273" i="7"/>
  <c r="I272" i="7"/>
  <c r="I271" i="7"/>
  <c r="G270" i="7"/>
  <c r="G269" i="7"/>
  <c r="G268" i="7"/>
  <c r="E267" i="7"/>
  <c r="G380" i="7"/>
  <c r="I377" i="7"/>
  <c r="G375" i="7"/>
  <c r="E373" i="7"/>
  <c r="E371" i="7"/>
  <c r="C369" i="7"/>
  <c r="K366" i="7"/>
  <c r="K364" i="7"/>
  <c r="I362" i="7"/>
  <c r="G360" i="7"/>
  <c r="G358" i="7"/>
  <c r="E356" i="7"/>
  <c r="C354" i="7"/>
  <c r="C352" i="7"/>
  <c r="K349" i="7"/>
  <c r="I347" i="7"/>
  <c r="I345" i="7"/>
  <c r="G343" i="7"/>
  <c r="E341" i="7"/>
  <c r="E339" i="7"/>
  <c r="C337" i="7"/>
  <c r="C335" i="7"/>
  <c r="F333" i="7"/>
  <c r="D332" i="7"/>
  <c r="D331" i="7"/>
  <c r="D330" i="7"/>
  <c r="B329" i="7"/>
  <c r="B328" i="7"/>
  <c r="B327" i="7"/>
  <c r="J325" i="7"/>
  <c r="J324" i="7"/>
  <c r="J323" i="7"/>
  <c r="H322" i="7"/>
  <c r="H321" i="7"/>
  <c r="H320" i="7"/>
  <c r="F319" i="7"/>
  <c r="F318" i="7"/>
  <c r="F317" i="7"/>
  <c r="D316" i="7"/>
  <c r="D315" i="7"/>
  <c r="D314" i="7"/>
  <c r="B313" i="7"/>
  <c r="B312" i="7"/>
  <c r="B311" i="7"/>
  <c r="J309" i="7"/>
  <c r="J308" i="7"/>
  <c r="J307" i="7"/>
  <c r="H306" i="7"/>
  <c r="H305" i="7"/>
  <c r="H304" i="7"/>
  <c r="F303" i="7"/>
  <c r="F302" i="7"/>
  <c r="F301" i="7"/>
  <c r="D300" i="7"/>
  <c r="D299" i="7"/>
  <c r="D298" i="7"/>
  <c r="B297" i="7"/>
  <c r="B296" i="7"/>
  <c r="B295" i="7"/>
  <c r="J293" i="7"/>
  <c r="J292" i="7"/>
  <c r="J291" i="7"/>
  <c r="H290" i="7"/>
  <c r="H289" i="7"/>
  <c r="H288" i="7"/>
  <c r="F287" i="7"/>
  <c r="F286" i="7"/>
  <c r="F285" i="7"/>
  <c r="D284" i="7"/>
  <c r="D283" i="7"/>
  <c r="D282" i="7"/>
  <c r="B281" i="7"/>
  <c r="B280" i="7"/>
  <c r="B279" i="7"/>
  <c r="J277" i="7"/>
  <c r="J276" i="7"/>
  <c r="J275" i="7"/>
  <c r="H274" i="7"/>
  <c r="H273" i="7"/>
  <c r="H272" i="7"/>
  <c r="F271" i="7"/>
  <c r="F270" i="7"/>
  <c r="F269" i="7"/>
  <c r="D268" i="7"/>
  <c r="D267" i="7"/>
  <c r="F380" i="7"/>
  <c r="H377" i="7"/>
  <c r="F375" i="7"/>
  <c r="D373" i="7"/>
  <c r="D371" i="7"/>
  <c r="B369" i="7"/>
  <c r="J366" i="7"/>
  <c r="J364" i="7"/>
  <c r="H362" i="7"/>
  <c r="F360" i="7"/>
  <c r="F358" i="7"/>
  <c r="D356" i="7"/>
  <c r="B354" i="7"/>
  <c r="B352" i="7"/>
  <c r="J349" i="7"/>
  <c r="H347" i="7"/>
  <c r="H345" i="7"/>
  <c r="F343" i="7"/>
  <c r="D341" i="7"/>
  <c r="D339" i="7"/>
  <c r="B337" i="7"/>
  <c r="K334" i="7"/>
  <c r="E333" i="7"/>
  <c r="C332" i="7"/>
  <c r="C331" i="7"/>
  <c r="C330" i="7"/>
  <c r="K328" i="7"/>
  <c r="K327" i="7"/>
  <c r="K326" i="7"/>
  <c r="I325" i="7"/>
  <c r="I324" i="7"/>
  <c r="I323" i="7"/>
  <c r="G322" i="7"/>
  <c r="G321" i="7"/>
  <c r="G320" i="7"/>
  <c r="E319" i="7"/>
  <c r="E318" i="7"/>
  <c r="E317" i="7"/>
  <c r="C316" i="7"/>
  <c r="C315" i="7"/>
  <c r="C314" i="7"/>
  <c r="K312" i="7"/>
  <c r="K311" i="7"/>
  <c r="K310" i="7"/>
  <c r="I309" i="7"/>
  <c r="I308" i="7"/>
  <c r="I307" i="7"/>
  <c r="G306" i="7"/>
  <c r="G305" i="7"/>
  <c r="G304" i="7"/>
  <c r="E303" i="7"/>
  <c r="E302" i="7"/>
  <c r="E301" i="7"/>
  <c r="C300" i="7"/>
  <c r="C299" i="7"/>
  <c r="C298" i="7"/>
  <c r="K296" i="7"/>
  <c r="K295" i="7"/>
  <c r="K294" i="7"/>
  <c r="I293" i="7"/>
  <c r="I292" i="7"/>
  <c r="I291" i="7"/>
  <c r="G290" i="7"/>
  <c r="G289" i="7"/>
  <c r="G288" i="7"/>
  <c r="E287" i="7"/>
  <c r="E286" i="7"/>
  <c r="E285" i="7"/>
  <c r="C284" i="7"/>
  <c r="C283" i="7"/>
  <c r="C282" i="7"/>
  <c r="K280" i="7"/>
  <c r="K279" i="7"/>
  <c r="K278" i="7"/>
  <c r="I277" i="7"/>
  <c r="I276" i="7"/>
  <c r="I275" i="7"/>
  <c r="G274" i="7"/>
  <c r="G273" i="7"/>
  <c r="G272" i="7"/>
  <c r="E271" i="7"/>
  <c r="E270" i="7"/>
  <c r="E269" i="7"/>
  <c r="C268" i="7"/>
  <c r="C267" i="7"/>
  <c r="E379" i="7"/>
  <c r="K376" i="7"/>
  <c r="I374" i="7"/>
  <c r="G372" i="7"/>
  <c r="G370" i="7"/>
  <c r="E368" i="7"/>
  <c r="C366" i="7"/>
  <c r="C364" i="7"/>
  <c r="K361" i="7"/>
  <c r="I359" i="7"/>
  <c r="I357" i="7"/>
  <c r="G355" i="7"/>
  <c r="E353" i="7"/>
  <c r="E351" i="7"/>
  <c r="C349" i="7"/>
  <c r="K346" i="7"/>
  <c r="K344" i="7"/>
  <c r="I342" i="7"/>
  <c r="G340" i="7"/>
  <c r="G338" i="7"/>
  <c r="E336" i="7"/>
  <c r="F334" i="7"/>
  <c r="B333" i="7"/>
  <c r="B332" i="7"/>
  <c r="B331" i="7"/>
  <c r="J329" i="7"/>
  <c r="J328" i="7"/>
  <c r="J327" i="7"/>
  <c r="H326" i="7"/>
  <c r="H325" i="7"/>
  <c r="H324" i="7"/>
  <c r="F323" i="7"/>
  <c r="F322" i="7"/>
  <c r="F321" i="7"/>
  <c r="D320" i="7"/>
  <c r="D319" i="7"/>
  <c r="D318" i="7"/>
  <c r="B317" i="7"/>
  <c r="B316" i="7"/>
  <c r="B315" i="7"/>
  <c r="J313" i="7"/>
  <c r="J312" i="7"/>
  <c r="J311" i="7"/>
  <c r="H310" i="7"/>
  <c r="H309" i="7"/>
  <c r="H308" i="7"/>
  <c r="F307" i="7"/>
  <c r="F306" i="7"/>
  <c r="F305" i="7"/>
  <c r="D304" i="7"/>
  <c r="D303" i="7"/>
  <c r="D302" i="7"/>
  <c r="B301" i="7"/>
  <c r="B300" i="7"/>
  <c r="B299" i="7"/>
  <c r="J297" i="7"/>
  <c r="J296" i="7"/>
  <c r="J295" i="7"/>
  <c r="H294" i="7"/>
  <c r="H293" i="7"/>
  <c r="H292" i="7"/>
  <c r="F291" i="7"/>
  <c r="F290" i="7"/>
  <c r="F289" i="7"/>
  <c r="D288" i="7"/>
  <c r="D287" i="7"/>
  <c r="D286" i="7"/>
  <c r="B285" i="7"/>
  <c r="B284" i="7"/>
  <c r="B283" i="7"/>
  <c r="J281" i="7"/>
  <c r="J280" i="7"/>
  <c r="J279" i="7"/>
  <c r="H278" i="7"/>
  <c r="H277" i="7"/>
  <c r="H276" i="7"/>
  <c r="F275" i="7"/>
  <c r="F274" i="7"/>
  <c r="F273" i="7"/>
  <c r="D272" i="7"/>
  <c r="D271" i="7"/>
  <c r="D270" i="7"/>
  <c r="B269" i="7"/>
  <c r="B268" i="7"/>
  <c r="B267" i="7"/>
  <c r="E266" i="7"/>
  <c r="C264" i="7"/>
  <c r="C262" i="7"/>
  <c r="K259" i="7"/>
  <c r="I257" i="7"/>
  <c r="I255" i="7"/>
  <c r="G253" i="7"/>
  <c r="E251" i="7"/>
  <c r="G249" i="7"/>
  <c r="K247" i="7"/>
  <c r="E246" i="7"/>
  <c r="I244" i="7"/>
  <c r="C243" i="7"/>
  <c r="G241" i="7"/>
  <c r="K239" i="7"/>
  <c r="E238" i="7"/>
  <c r="I236" i="7"/>
  <c r="C235" i="7"/>
  <c r="G233" i="7"/>
  <c r="K231" i="7"/>
  <c r="E230" i="7"/>
  <c r="I228" i="7"/>
  <c r="C227" i="7"/>
  <c r="G225" i="7"/>
  <c r="K223" i="7"/>
  <c r="E222" i="7"/>
  <c r="I220" i="7"/>
  <c r="C219" i="7"/>
  <c r="G217" i="7"/>
  <c r="K215" i="7"/>
  <c r="F214" i="7"/>
  <c r="F213" i="7"/>
  <c r="F212" i="7"/>
  <c r="D211" i="7"/>
  <c r="D210" i="7"/>
  <c r="D209" i="7"/>
  <c r="B208" i="7"/>
  <c r="B207" i="7"/>
  <c r="B206" i="7"/>
  <c r="J204" i="7"/>
  <c r="J203" i="7"/>
  <c r="J202" i="7"/>
  <c r="H201" i="7"/>
  <c r="H200" i="7"/>
  <c r="H199" i="7"/>
  <c r="F198" i="7"/>
  <c r="F197" i="7"/>
  <c r="F196" i="7"/>
  <c r="D195" i="7"/>
  <c r="D194" i="7"/>
  <c r="D193" i="7"/>
  <c r="B192" i="7"/>
  <c r="B191" i="7"/>
  <c r="B190" i="7"/>
  <c r="J188" i="7"/>
  <c r="J187" i="7"/>
  <c r="J186" i="7"/>
  <c r="H185" i="7"/>
  <c r="H184" i="7"/>
  <c r="H183" i="7"/>
  <c r="F182" i="7"/>
  <c r="F181" i="7"/>
  <c r="F180" i="7"/>
  <c r="D179" i="7"/>
  <c r="D178" i="7"/>
  <c r="D177" i="7"/>
  <c r="B176" i="7"/>
  <c r="B175" i="7"/>
  <c r="B174" i="7"/>
  <c r="J172" i="7"/>
  <c r="J171" i="7"/>
  <c r="J170" i="7"/>
  <c r="H169" i="7"/>
  <c r="H168" i="7"/>
  <c r="H167" i="7"/>
  <c r="F166" i="7"/>
  <c r="F165" i="7"/>
  <c r="F164" i="7"/>
  <c r="D163" i="7"/>
  <c r="D162" i="7"/>
  <c r="D161" i="7"/>
  <c r="B160" i="7"/>
  <c r="B159" i="7"/>
  <c r="B158" i="7"/>
  <c r="J156" i="7"/>
  <c r="J155" i="7"/>
  <c r="J154" i="7"/>
  <c r="H153" i="7"/>
  <c r="D266" i="7"/>
  <c r="B264" i="7"/>
  <c r="J261" i="7"/>
  <c r="J259" i="7"/>
  <c r="H257" i="7"/>
  <c r="F255" i="7"/>
  <c r="F253" i="7"/>
  <c r="D251" i="7"/>
  <c r="F249" i="7"/>
  <c r="J247" i="7"/>
  <c r="D246" i="7"/>
  <c r="H244" i="7"/>
  <c r="B243" i="7"/>
  <c r="F241" i="7"/>
  <c r="J239" i="7"/>
  <c r="D238" i="7"/>
  <c r="H236" i="7"/>
  <c r="B235" i="7"/>
  <c r="F233" i="7"/>
  <c r="J231" i="7"/>
  <c r="D230" i="7"/>
  <c r="H228" i="7"/>
  <c r="B227" i="7"/>
  <c r="F225" i="7"/>
  <c r="J223" i="7"/>
  <c r="D222" i="7"/>
  <c r="H220" i="7"/>
  <c r="B219" i="7"/>
  <c r="F217" i="7"/>
  <c r="J215" i="7"/>
  <c r="E214" i="7"/>
  <c r="E213" i="7"/>
  <c r="C212" i="7"/>
  <c r="C211" i="7"/>
  <c r="C210" i="7"/>
  <c r="K208" i="7"/>
  <c r="K207" i="7"/>
  <c r="K206" i="7"/>
  <c r="I205" i="7"/>
  <c r="I204" i="7"/>
  <c r="I203" i="7"/>
  <c r="G202" i="7"/>
  <c r="G201" i="7"/>
  <c r="G200" i="7"/>
  <c r="E199" i="7"/>
  <c r="E198" i="7"/>
  <c r="E197" i="7"/>
  <c r="C196" i="7"/>
  <c r="C195" i="7"/>
  <c r="C194" i="7"/>
  <c r="K192" i="7"/>
  <c r="K191" i="7"/>
  <c r="K190" i="7"/>
  <c r="I189" i="7"/>
  <c r="I188" i="7"/>
  <c r="I187" i="7"/>
  <c r="G186" i="7"/>
  <c r="G185" i="7"/>
  <c r="G184" i="7"/>
  <c r="E183" i="7"/>
  <c r="E182" i="7"/>
  <c r="E181" i="7"/>
  <c r="C180" i="7"/>
  <c r="C179" i="7"/>
  <c r="C178" i="7"/>
  <c r="K176" i="7"/>
  <c r="K175" i="7"/>
  <c r="K174" i="7"/>
  <c r="I173" i="7"/>
  <c r="I172" i="7"/>
  <c r="I171" i="7"/>
  <c r="G170" i="7"/>
  <c r="G169" i="7"/>
  <c r="G168" i="7"/>
  <c r="E167" i="7"/>
  <c r="E166" i="7"/>
  <c r="E165" i="7"/>
  <c r="C164" i="7"/>
  <c r="C163" i="7"/>
  <c r="C162" i="7"/>
  <c r="K160" i="7"/>
  <c r="K159" i="7"/>
  <c r="K158" i="7"/>
  <c r="I157" i="7"/>
  <c r="I156" i="7"/>
  <c r="I155" i="7"/>
  <c r="G154" i="7"/>
  <c r="G153" i="7"/>
  <c r="G152" i="7"/>
  <c r="E151" i="7"/>
  <c r="E150" i="7"/>
  <c r="E149" i="7"/>
  <c r="C148" i="7"/>
  <c r="C147" i="7"/>
  <c r="C146" i="7"/>
  <c r="E145" i="7"/>
  <c r="G144" i="7"/>
  <c r="I143" i="7"/>
  <c r="K142" i="7"/>
  <c r="C142" i="7"/>
  <c r="E141" i="7"/>
  <c r="G140" i="7"/>
  <c r="I139" i="7"/>
  <c r="K138" i="7"/>
  <c r="C138" i="7"/>
  <c r="E137" i="7"/>
  <c r="G136" i="7"/>
  <c r="I135" i="7"/>
  <c r="K134" i="7"/>
  <c r="C134" i="7"/>
  <c r="E133" i="7"/>
  <c r="G132" i="7"/>
  <c r="I131" i="7"/>
  <c r="K130" i="7"/>
  <c r="C130" i="7"/>
  <c r="E129" i="7"/>
  <c r="G128" i="7"/>
  <c r="I127" i="7"/>
  <c r="K126" i="7"/>
  <c r="C126" i="7"/>
  <c r="E125" i="7"/>
  <c r="G124" i="7"/>
  <c r="I123" i="7"/>
  <c r="K122" i="7"/>
  <c r="C122" i="7"/>
  <c r="E121" i="7"/>
  <c r="G120" i="7"/>
  <c r="I119" i="7"/>
  <c r="K118" i="7"/>
  <c r="C118" i="7"/>
  <c r="E117" i="7"/>
  <c r="G116" i="7"/>
  <c r="I115" i="7"/>
  <c r="K114" i="7"/>
  <c r="C114" i="7"/>
  <c r="C266" i="7"/>
  <c r="K263" i="7"/>
  <c r="I261" i="7"/>
  <c r="I259" i="7"/>
  <c r="G257" i="7"/>
  <c r="E255" i="7"/>
  <c r="E253" i="7"/>
  <c r="C251" i="7"/>
  <c r="E249" i="7"/>
  <c r="I247" i="7"/>
  <c r="C246" i="7"/>
  <c r="G244" i="7"/>
  <c r="K242" i="7"/>
  <c r="E241" i="7"/>
  <c r="I239" i="7"/>
  <c r="C238" i="7"/>
  <c r="G236" i="7"/>
  <c r="K234" i="7"/>
  <c r="E233" i="7"/>
  <c r="I231" i="7"/>
  <c r="C230" i="7"/>
  <c r="G228" i="7"/>
  <c r="K226" i="7"/>
  <c r="E225" i="7"/>
  <c r="I223" i="7"/>
  <c r="C222" i="7"/>
  <c r="G220" i="7"/>
  <c r="K218" i="7"/>
  <c r="E217" i="7"/>
  <c r="I215" i="7"/>
  <c r="D214" i="7"/>
  <c r="D213" i="7"/>
  <c r="B212" i="7"/>
  <c r="B211" i="7"/>
  <c r="B210" i="7"/>
  <c r="J208" i="7"/>
  <c r="J207" i="7"/>
  <c r="J206" i="7"/>
  <c r="H205" i="7"/>
  <c r="H204" i="7"/>
  <c r="H203" i="7"/>
  <c r="F202" i="7"/>
  <c r="F201" i="7"/>
  <c r="F200" i="7"/>
  <c r="D199" i="7"/>
  <c r="D198" i="7"/>
  <c r="D197" i="7"/>
  <c r="B196" i="7"/>
  <c r="B195" i="7"/>
  <c r="B194" i="7"/>
  <c r="J192" i="7"/>
  <c r="J191" i="7"/>
  <c r="J190" i="7"/>
  <c r="H189" i="7"/>
  <c r="H188" i="7"/>
  <c r="H187" i="7"/>
  <c r="F186" i="7"/>
  <c r="F185" i="7"/>
  <c r="F184" i="7"/>
  <c r="D183" i="7"/>
  <c r="D182" i="7"/>
  <c r="D181" i="7"/>
  <c r="B180" i="7"/>
  <c r="B179" i="7"/>
  <c r="B178" i="7"/>
  <c r="J176" i="7"/>
  <c r="J175" i="7"/>
  <c r="J174" i="7"/>
  <c r="H173" i="7"/>
  <c r="H172" i="7"/>
  <c r="H171" i="7"/>
  <c r="F170" i="7"/>
  <c r="F169" i="7"/>
  <c r="F168" i="7"/>
  <c r="D167" i="7"/>
  <c r="D166" i="7"/>
  <c r="D165" i="7"/>
  <c r="B164" i="7"/>
  <c r="B163" i="7"/>
  <c r="B162" i="7"/>
  <c r="J160" i="7"/>
  <c r="J159" i="7"/>
  <c r="J158" i="7"/>
  <c r="H157" i="7"/>
  <c r="H156" i="7"/>
  <c r="H155" i="7"/>
  <c r="F154" i="7"/>
  <c r="F153" i="7"/>
  <c r="F152" i="7"/>
  <c r="D151" i="7"/>
  <c r="D150" i="7"/>
  <c r="D149" i="7"/>
  <c r="B148" i="7"/>
  <c r="B147" i="7"/>
  <c r="B146" i="7"/>
  <c r="D145" i="7"/>
  <c r="F144" i="7"/>
  <c r="H143" i="7"/>
  <c r="J142" i="7"/>
  <c r="B142" i="7"/>
  <c r="D141" i="7"/>
  <c r="F140" i="7"/>
  <c r="H139" i="7"/>
  <c r="J138" i="7"/>
  <c r="B138" i="7"/>
  <c r="D137" i="7"/>
  <c r="F136" i="7"/>
  <c r="H135" i="7"/>
  <c r="J134" i="7"/>
  <c r="B134" i="7"/>
  <c r="D133" i="7"/>
  <c r="F132" i="7"/>
  <c r="H131" i="7"/>
  <c r="J130" i="7"/>
  <c r="B130" i="7"/>
  <c r="D129" i="7"/>
  <c r="F128" i="7"/>
  <c r="H127" i="7"/>
  <c r="J126" i="7"/>
  <c r="B126" i="7"/>
  <c r="D125" i="7"/>
  <c r="F124" i="7"/>
  <c r="H123" i="7"/>
  <c r="J122" i="7"/>
  <c r="B122" i="7"/>
  <c r="D121" i="7"/>
  <c r="F120" i="7"/>
  <c r="H119" i="7"/>
  <c r="J118" i="7"/>
  <c r="B118" i="7"/>
  <c r="D117" i="7"/>
  <c r="F116" i="7"/>
  <c r="H115" i="7"/>
  <c r="J114" i="7"/>
  <c r="B114" i="7"/>
  <c r="J265" i="7"/>
  <c r="J263" i="7"/>
  <c r="H261" i="7"/>
  <c r="F259" i="7"/>
  <c r="F257" i="7"/>
  <c r="D255" i="7"/>
  <c r="B253" i="7"/>
  <c r="B251" i="7"/>
  <c r="D249" i="7"/>
  <c r="H247" i="7"/>
  <c r="B246" i="7"/>
  <c r="F244" i="7"/>
  <c r="J242" i="7"/>
  <c r="D241" i="7"/>
  <c r="H239" i="7"/>
  <c r="B238" i="7"/>
  <c r="F236" i="7"/>
  <c r="J234" i="7"/>
  <c r="D233" i="7"/>
  <c r="H231" i="7"/>
  <c r="B230" i="7"/>
  <c r="F228" i="7"/>
  <c r="J226" i="7"/>
  <c r="D225" i="7"/>
  <c r="H223" i="7"/>
  <c r="B222" i="7"/>
  <c r="F220" i="7"/>
  <c r="J218" i="7"/>
  <c r="D217" i="7"/>
  <c r="H215" i="7"/>
  <c r="C214" i="7"/>
  <c r="K212" i="7"/>
  <c r="K211" i="7"/>
  <c r="K210" i="7"/>
  <c r="I209" i="7"/>
  <c r="I208" i="7"/>
  <c r="I207" i="7"/>
  <c r="G206" i="7"/>
  <c r="G205" i="7"/>
  <c r="G204" i="7"/>
  <c r="E203" i="7"/>
  <c r="E202" i="7"/>
  <c r="E201" i="7"/>
  <c r="C200" i="7"/>
  <c r="C199" i="7"/>
  <c r="C198" i="7"/>
  <c r="K196" i="7"/>
  <c r="K195" i="7"/>
  <c r="K194" i="7"/>
  <c r="I193" i="7"/>
  <c r="I192" i="7"/>
  <c r="I191" i="7"/>
  <c r="G190" i="7"/>
  <c r="G189" i="7"/>
  <c r="G188" i="7"/>
  <c r="E187" i="7"/>
  <c r="E186" i="7"/>
  <c r="E185" i="7"/>
  <c r="C184" i="7"/>
  <c r="C183" i="7"/>
  <c r="C182" i="7"/>
  <c r="K180" i="7"/>
  <c r="K179" i="7"/>
  <c r="K178" i="7"/>
  <c r="I177" i="7"/>
  <c r="I176" i="7"/>
  <c r="I175" i="7"/>
  <c r="G174" i="7"/>
  <c r="G173" i="7"/>
  <c r="G172" i="7"/>
  <c r="E171" i="7"/>
  <c r="E170" i="7"/>
  <c r="E169" i="7"/>
  <c r="C168" i="7"/>
  <c r="C167" i="7"/>
  <c r="C166" i="7"/>
  <c r="K164" i="7"/>
  <c r="K163" i="7"/>
  <c r="K162" i="7"/>
  <c r="I161" i="7"/>
  <c r="I160" i="7"/>
  <c r="E265" i="7"/>
  <c r="C263" i="7"/>
  <c r="K260" i="7"/>
  <c r="K258" i="7"/>
  <c r="I256" i="7"/>
  <c r="G254" i="7"/>
  <c r="G252" i="7"/>
  <c r="E250" i="7"/>
  <c r="I248" i="7"/>
  <c r="C247" i="7"/>
  <c r="G245" i="7"/>
  <c r="K243" i="7"/>
  <c r="E242" i="7"/>
  <c r="I240" i="7"/>
  <c r="C239" i="7"/>
  <c r="G237" i="7"/>
  <c r="K235" i="7"/>
  <c r="E234" i="7"/>
  <c r="I232" i="7"/>
  <c r="C231" i="7"/>
  <c r="G229" i="7"/>
  <c r="K227" i="7"/>
  <c r="E226" i="7"/>
  <c r="I224" i="7"/>
  <c r="C223" i="7"/>
  <c r="G221" i="7"/>
  <c r="K219" i="7"/>
  <c r="E218" i="7"/>
  <c r="I216" i="7"/>
  <c r="C215" i="7"/>
  <c r="B214" i="7"/>
  <c r="J212" i="7"/>
  <c r="J211" i="7"/>
  <c r="J210" i="7"/>
  <c r="H209" i="7"/>
  <c r="H208" i="7"/>
  <c r="H207" i="7"/>
  <c r="F206" i="7"/>
  <c r="F205" i="7"/>
  <c r="F204" i="7"/>
  <c r="D203" i="7"/>
  <c r="D202" i="7"/>
  <c r="D201" i="7"/>
  <c r="B200" i="7"/>
  <c r="B199" i="7"/>
  <c r="B198" i="7"/>
  <c r="J196" i="7"/>
  <c r="J195" i="7"/>
  <c r="J194" i="7"/>
  <c r="H193" i="7"/>
  <c r="H192" i="7"/>
  <c r="H191" i="7"/>
  <c r="F190" i="7"/>
  <c r="F189" i="7"/>
  <c r="F188" i="7"/>
  <c r="D187" i="7"/>
  <c r="D186" i="7"/>
  <c r="D185" i="7"/>
  <c r="B184" i="7"/>
  <c r="B183" i="7"/>
  <c r="B182" i="7"/>
  <c r="J180" i="7"/>
  <c r="J179" i="7"/>
  <c r="J178" i="7"/>
  <c r="H177" i="7"/>
  <c r="H176" i="7"/>
  <c r="H175" i="7"/>
  <c r="F174" i="7"/>
  <c r="F173" i="7"/>
  <c r="F172" i="7"/>
  <c r="D171" i="7"/>
  <c r="D170" i="7"/>
  <c r="D169" i="7"/>
  <c r="B168" i="7"/>
  <c r="B265" i="7"/>
  <c r="B263" i="7"/>
  <c r="J260" i="7"/>
  <c r="H258" i="7"/>
  <c r="H256" i="7"/>
  <c r="F254" i="7"/>
  <c r="D252" i="7"/>
  <c r="D250" i="7"/>
  <c r="H248" i="7"/>
  <c r="B247" i="7"/>
  <c r="F245" i="7"/>
  <c r="J243" i="7"/>
  <c r="D242" i="7"/>
  <c r="H240" i="7"/>
  <c r="B239" i="7"/>
  <c r="F237" i="7"/>
  <c r="J235" i="7"/>
  <c r="D234" i="7"/>
  <c r="H232" i="7"/>
  <c r="B231" i="7"/>
  <c r="F229" i="7"/>
  <c r="J227" i="7"/>
  <c r="D226" i="7"/>
  <c r="H224" i="7"/>
  <c r="B223" i="7"/>
  <c r="F221" i="7"/>
  <c r="J219" i="7"/>
  <c r="D218" i="7"/>
  <c r="H216" i="7"/>
  <c r="B215" i="7"/>
  <c r="I213" i="7"/>
  <c r="I212" i="7"/>
  <c r="I211" i="7"/>
  <c r="G210" i="7"/>
  <c r="G209" i="7"/>
  <c r="G208" i="7"/>
  <c r="E207" i="7"/>
  <c r="E206" i="7"/>
  <c r="E205" i="7"/>
  <c r="C204" i="7"/>
  <c r="C203" i="7"/>
  <c r="C202" i="7"/>
  <c r="K200" i="7"/>
  <c r="K199" i="7"/>
  <c r="K198" i="7"/>
  <c r="I197" i="7"/>
  <c r="I196" i="7"/>
  <c r="I195" i="7"/>
  <c r="G194" i="7"/>
  <c r="G193" i="7"/>
  <c r="G192" i="7"/>
  <c r="E191" i="7"/>
  <c r="E190" i="7"/>
  <c r="E189" i="7"/>
  <c r="C188" i="7"/>
  <c r="C187" i="7"/>
  <c r="C186" i="7"/>
  <c r="K184" i="7"/>
  <c r="K183" i="7"/>
  <c r="K182" i="7"/>
  <c r="I181" i="7"/>
  <c r="I180" i="7"/>
  <c r="I179" i="7"/>
  <c r="G178" i="7"/>
  <c r="G177" i="7"/>
  <c r="G176" i="7"/>
  <c r="E175" i="7"/>
  <c r="E174" i="7"/>
  <c r="E173" i="7"/>
  <c r="C172" i="7"/>
  <c r="C171" i="7"/>
  <c r="C170" i="7"/>
  <c r="K168" i="7"/>
  <c r="K167" i="7"/>
  <c r="K166" i="7"/>
  <c r="I165" i="7"/>
  <c r="I164" i="7"/>
  <c r="I163" i="7"/>
  <c r="G162" i="7"/>
  <c r="G161" i="7"/>
  <c r="G160" i="7"/>
  <c r="E159" i="7"/>
  <c r="E158" i="7"/>
  <c r="E157" i="7"/>
  <c r="C156" i="7"/>
  <c r="K264" i="7"/>
  <c r="K262" i="7"/>
  <c r="I260" i="7"/>
  <c r="G258" i="7"/>
  <c r="G256" i="7"/>
  <c r="E254" i="7"/>
  <c r="C252" i="7"/>
  <c r="C250" i="7"/>
  <c r="G248" i="7"/>
  <c r="K246" i="7"/>
  <c r="E245" i="7"/>
  <c r="I243" i="7"/>
  <c r="C242" i="7"/>
  <c r="G240" i="7"/>
  <c r="K238" i="7"/>
  <c r="E237" i="7"/>
  <c r="I235" i="7"/>
  <c r="C234" i="7"/>
  <c r="G232" i="7"/>
  <c r="K230" i="7"/>
  <c r="E229" i="7"/>
  <c r="I227" i="7"/>
  <c r="C226" i="7"/>
  <c r="G224" i="7"/>
  <c r="K222" i="7"/>
  <c r="E221" i="7"/>
  <c r="I219" i="7"/>
  <c r="C218" i="7"/>
  <c r="G216" i="7"/>
  <c r="K214" i="7"/>
  <c r="H213" i="7"/>
  <c r="H212" i="7"/>
  <c r="H211" i="7"/>
  <c r="F210" i="7"/>
  <c r="F209" i="7"/>
  <c r="F208" i="7"/>
  <c r="D207" i="7"/>
  <c r="D206" i="7"/>
  <c r="D205" i="7"/>
  <c r="B204" i="7"/>
  <c r="B203" i="7"/>
  <c r="B202" i="7"/>
  <c r="J200" i="7"/>
  <c r="J199" i="7"/>
  <c r="J198" i="7"/>
  <c r="H197" i="7"/>
  <c r="H196" i="7"/>
  <c r="H195" i="7"/>
  <c r="F194" i="7"/>
  <c r="F193" i="7"/>
  <c r="F192" i="7"/>
  <c r="D191" i="7"/>
  <c r="D190" i="7"/>
  <c r="D189" i="7"/>
  <c r="B188" i="7"/>
  <c r="B187" i="7"/>
  <c r="B186" i="7"/>
  <c r="J184" i="7"/>
  <c r="J183" i="7"/>
  <c r="J182" i="7"/>
  <c r="H181" i="7"/>
  <c r="H180" i="7"/>
  <c r="H179" i="7"/>
  <c r="F178" i="7"/>
  <c r="F177" i="7"/>
  <c r="F176" i="7"/>
  <c r="D175" i="7"/>
  <c r="D174" i="7"/>
  <c r="D173" i="7"/>
  <c r="B172" i="7"/>
  <c r="B171" i="7"/>
  <c r="B170" i="7"/>
  <c r="J168" i="7"/>
  <c r="J264" i="7"/>
  <c r="H262" i="7"/>
  <c r="H260" i="7"/>
  <c r="F258" i="7"/>
  <c r="D256" i="7"/>
  <c r="D254" i="7"/>
  <c r="B252" i="7"/>
  <c r="B250" i="7"/>
  <c r="F248" i="7"/>
  <c r="J246" i="7"/>
  <c r="D245" i="7"/>
  <c r="H243" i="7"/>
  <c r="B242" i="7"/>
  <c r="F240" i="7"/>
  <c r="J238" i="7"/>
  <c r="D237" i="7"/>
  <c r="H235" i="7"/>
  <c r="B234" i="7"/>
  <c r="F232" i="7"/>
  <c r="J230" i="7"/>
  <c r="D229" i="7"/>
  <c r="H227" i="7"/>
  <c r="B226" i="7"/>
  <c r="F224" i="7"/>
  <c r="J222" i="7"/>
  <c r="D221" i="7"/>
  <c r="H219" i="7"/>
  <c r="B218" i="7"/>
  <c r="F216" i="7"/>
  <c r="J214" i="7"/>
  <c r="G213" i="7"/>
  <c r="G212" i="7"/>
  <c r="E211" i="7"/>
  <c r="E210" i="7"/>
  <c r="E209" i="7"/>
  <c r="C208" i="7"/>
  <c r="C207" i="7"/>
  <c r="C206" i="7"/>
  <c r="K204" i="7"/>
  <c r="K203" i="7"/>
  <c r="K202" i="7"/>
  <c r="I201" i="7"/>
  <c r="I200" i="7"/>
  <c r="I199" i="7"/>
  <c r="G198" i="7"/>
  <c r="G197" i="7"/>
  <c r="G196" i="7"/>
  <c r="E195" i="7"/>
  <c r="E194" i="7"/>
  <c r="E193" i="7"/>
  <c r="C192" i="7"/>
  <c r="C191" i="7"/>
  <c r="C190" i="7"/>
  <c r="K188" i="7"/>
  <c r="K187" i="7"/>
  <c r="K186" i="7"/>
  <c r="I185" i="7"/>
  <c r="I184" i="7"/>
  <c r="I183" i="7"/>
  <c r="G182" i="7"/>
  <c r="G181" i="7"/>
  <c r="G180" i="7"/>
  <c r="E179" i="7"/>
  <c r="E178" i="7"/>
  <c r="E177" i="7"/>
  <c r="C176" i="7"/>
  <c r="C175" i="7"/>
  <c r="C174" i="7"/>
  <c r="K172" i="7"/>
  <c r="K171" i="7"/>
  <c r="K170" i="7"/>
  <c r="I169" i="7"/>
  <c r="I168" i="7"/>
  <c r="I167" i="7"/>
  <c r="G166" i="7"/>
  <c r="G165" i="7"/>
  <c r="G164" i="7"/>
  <c r="E163" i="7"/>
  <c r="E162" i="7"/>
  <c r="J167" i="7"/>
  <c r="H163" i="7"/>
  <c r="C160" i="7"/>
  <c r="C158" i="7"/>
  <c r="K155" i="7"/>
  <c r="C154" i="7"/>
  <c r="H152" i="7"/>
  <c r="B151" i="7"/>
  <c r="H149" i="7"/>
  <c r="F148" i="7"/>
  <c r="J146" i="7"/>
  <c r="H145" i="7"/>
  <c r="H144" i="7"/>
  <c r="F143" i="7"/>
  <c r="F142" i="7"/>
  <c r="F141" i="7"/>
  <c r="D140" i="7"/>
  <c r="D139" i="7"/>
  <c r="D138" i="7"/>
  <c r="B137" i="7"/>
  <c r="B136" i="7"/>
  <c r="B135" i="7"/>
  <c r="J133" i="7"/>
  <c r="J132" i="7"/>
  <c r="J131" i="7"/>
  <c r="H130" i="7"/>
  <c r="H129" i="7"/>
  <c r="H128" i="7"/>
  <c r="F127" i="7"/>
  <c r="F126" i="7"/>
  <c r="F125" i="7"/>
  <c r="D124" i="7"/>
  <c r="D123" i="7"/>
  <c r="D122" i="7"/>
  <c r="B121" i="7"/>
  <c r="B120" i="7"/>
  <c r="B119" i="7"/>
  <c r="J117" i="7"/>
  <c r="J116" i="7"/>
  <c r="J115" i="7"/>
  <c r="H114" i="7"/>
  <c r="H113" i="7"/>
  <c r="J112" i="7"/>
  <c r="B112" i="7"/>
  <c r="D111" i="7"/>
  <c r="F110" i="7"/>
  <c r="H109" i="7"/>
  <c r="J108" i="7"/>
  <c r="B108" i="7"/>
  <c r="D107" i="7"/>
  <c r="F106" i="7"/>
  <c r="H105" i="7"/>
  <c r="J104" i="7"/>
  <c r="B104" i="7"/>
  <c r="D103" i="7"/>
  <c r="F102" i="7"/>
  <c r="H101" i="7"/>
  <c r="J100" i="7"/>
  <c r="B100" i="7"/>
  <c r="D99" i="7"/>
  <c r="F98" i="7"/>
  <c r="H97" i="7"/>
  <c r="J96" i="7"/>
  <c r="B96" i="7"/>
  <c r="D95" i="7"/>
  <c r="F94" i="7"/>
  <c r="H93" i="7"/>
  <c r="J92" i="7"/>
  <c r="B92" i="7"/>
  <c r="D91" i="7"/>
  <c r="F90" i="7"/>
  <c r="H89" i="7"/>
  <c r="J88" i="7"/>
  <c r="B88" i="7"/>
  <c r="D87" i="7"/>
  <c r="F86" i="7"/>
  <c r="H85" i="7"/>
  <c r="J84" i="7"/>
  <c r="B84" i="7"/>
  <c r="D83" i="7"/>
  <c r="F82" i="7"/>
  <c r="H81" i="7"/>
  <c r="J80" i="7"/>
  <c r="B80" i="7"/>
  <c r="D79" i="7"/>
  <c r="F78" i="7"/>
  <c r="H77" i="7"/>
  <c r="J76" i="7"/>
  <c r="B76" i="7"/>
  <c r="D75" i="7"/>
  <c r="F74" i="7"/>
  <c r="H73" i="7"/>
  <c r="J72" i="7"/>
  <c r="B72" i="7"/>
  <c r="D71" i="7"/>
  <c r="F70" i="7"/>
  <c r="H69" i="7"/>
  <c r="J68" i="7"/>
  <c r="B68" i="7"/>
  <c r="D67" i="7"/>
  <c r="F66" i="7"/>
  <c r="H65" i="7"/>
  <c r="J64" i="7"/>
  <c r="B64" i="7"/>
  <c r="D63" i="7"/>
  <c r="F62" i="7"/>
  <c r="H61" i="7"/>
  <c r="J60" i="7"/>
  <c r="B60" i="7"/>
  <c r="D59" i="7"/>
  <c r="F58" i="7"/>
  <c r="H57" i="7"/>
  <c r="J56" i="7"/>
  <c r="B56" i="7"/>
  <c r="D55" i="7"/>
  <c r="F54" i="7"/>
  <c r="H53" i="7"/>
  <c r="J52" i="7"/>
  <c r="B52" i="7"/>
  <c r="D51" i="7"/>
  <c r="F50" i="7"/>
  <c r="H49" i="7"/>
  <c r="J48" i="7"/>
  <c r="B48" i="7"/>
  <c r="D47" i="7"/>
  <c r="F46" i="7"/>
  <c r="H45" i="7"/>
  <c r="J44" i="7"/>
  <c r="B44" i="7"/>
  <c r="D43" i="7"/>
  <c r="F42" i="7"/>
  <c r="H41" i="7"/>
  <c r="J40" i="7"/>
  <c r="B40" i="7"/>
  <c r="D39" i="7"/>
  <c r="F38" i="7"/>
  <c r="H37" i="7"/>
  <c r="J36" i="7"/>
  <c r="B36" i="7"/>
  <c r="D35" i="7"/>
  <c r="F34" i="7"/>
  <c r="H33" i="7"/>
  <c r="J32" i="7"/>
  <c r="B32" i="7"/>
  <c r="D31" i="7"/>
  <c r="F30" i="7"/>
  <c r="H29" i="7"/>
  <c r="J28" i="7"/>
  <c r="B28" i="7"/>
  <c r="D27" i="7"/>
  <c r="F26" i="7"/>
  <c r="H25" i="7"/>
  <c r="J24" i="7"/>
  <c r="B24" i="7"/>
  <c r="D23" i="7"/>
  <c r="F22" i="7"/>
  <c r="H21" i="7"/>
  <c r="J20" i="7"/>
  <c r="B20" i="7"/>
  <c r="D19" i="7"/>
  <c r="F18" i="7"/>
  <c r="H17" i="7"/>
  <c r="J16" i="7"/>
  <c r="B16" i="7"/>
  <c r="D15" i="7"/>
  <c r="F14" i="7"/>
  <c r="H13" i="7"/>
  <c r="J12" i="7"/>
  <c r="B12" i="7"/>
  <c r="D11" i="7"/>
  <c r="F10" i="7"/>
  <c r="H9" i="7"/>
  <c r="J8" i="7"/>
  <c r="B8" i="7"/>
  <c r="D7" i="7"/>
  <c r="F6" i="7"/>
  <c r="H5" i="7"/>
  <c r="J4" i="7"/>
  <c r="B4" i="7"/>
  <c r="D3" i="7"/>
  <c r="B167" i="7"/>
  <c r="J162" i="7"/>
  <c r="I159" i="7"/>
  <c r="G157" i="7"/>
  <c r="E155" i="7"/>
  <c r="B154" i="7"/>
  <c r="C152" i="7"/>
  <c r="K150" i="7"/>
  <c r="G149" i="7"/>
  <c r="K147" i="7"/>
  <c r="G146" i="7"/>
  <c r="G145" i="7"/>
  <c r="E144" i="7"/>
  <c r="E143" i="7"/>
  <c r="E142" i="7"/>
  <c r="C141" i="7"/>
  <c r="C140" i="7"/>
  <c r="C139" i="7"/>
  <c r="K137" i="7"/>
  <c r="K136" i="7"/>
  <c r="K135" i="7"/>
  <c r="I134" i="7"/>
  <c r="I133" i="7"/>
  <c r="I132" i="7"/>
  <c r="G131" i="7"/>
  <c r="G130" i="7"/>
  <c r="G129" i="7"/>
  <c r="E128" i="7"/>
  <c r="E127" i="7"/>
  <c r="E126" i="7"/>
  <c r="C125" i="7"/>
  <c r="C124" i="7"/>
  <c r="C123" i="7"/>
  <c r="K121" i="7"/>
  <c r="K120" i="7"/>
  <c r="K119" i="7"/>
  <c r="I118" i="7"/>
  <c r="I117" i="7"/>
  <c r="I116" i="7"/>
  <c r="G115" i="7"/>
  <c r="G114" i="7"/>
  <c r="G113" i="7"/>
  <c r="I112" i="7"/>
  <c r="K111" i="7"/>
  <c r="C111" i="7"/>
  <c r="E110" i="7"/>
  <c r="G109" i="7"/>
  <c r="I108" i="7"/>
  <c r="K107" i="7"/>
  <c r="C107" i="7"/>
  <c r="E106" i="7"/>
  <c r="G105" i="7"/>
  <c r="I104" i="7"/>
  <c r="K103" i="7"/>
  <c r="C103" i="7"/>
  <c r="E102" i="7"/>
  <c r="G101" i="7"/>
  <c r="I100" i="7"/>
  <c r="K99" i="7"/>
  <c r="C99" i="7"/>
  <c r="E98" i="7"/>
  <c r="G97" i="7"/>
  <c r="I96" i="7"/>
  <c r="K95" i="7"/>
  <c r="C95" i="7"/>
  <c r="E94" i="7"/>
  <c r="G93" i="7"/>
  <c r="I92" i="7"/>
  <c r="K91" i="7"/>
  <c r="C91" i="7"/>
  <c r="E90" i="7"/>
  <c r="G89" i="7"/>
  <c r="I88" i="7"/>
  <c r="K87" i="7"/>
  <c r="C87" i="7"/>
  <c r="E86" i="7"/>
  <c r="G85" i="7"/>
  <c r="I84" i="7"/>
  <c r="K83" i="7"/>
  <c r="C83" i="7"/>
  <c r="E82" i="7"/>
  <c r="G81" i="7"/>
  <c r="I80" i="7"/>
  <c r="K79" i="7"/>
  <c r="C79" i="7"/>
  <c r="E78" i="7"/>
  <c r="G77" i="7"/>
  <c r="I76" i="7"/>
  <c r="K75" i="7"/>
  <c r="C75" i="7"/>
  <c r="E74" i="7"/>
  <c r="G73" i="7"/>
  <c r="I72" i="7"/>
  <c r="K71" i="7"/>
  <c r="C71" i="7"/>
  <c r="E70" i="7"/>
  <c r="G69" i="7"/>
  <c r="I68" i="7"/>
  <c r="K67" i="7"/>
  <c r="C67" i="7"/>
  <c r="E66" i="7"/>
  <c r="G65" i="7"/>
  <c r="I64" i="7"/>
  <c r="K63" i="7"/>
  <c r="C63" i="7"/>
  <c r="E62" i="7"/>
  <c r="G61" i="7"/>
  <c r="I60" i="7"/>
  <c r="K59" i="7"/>
  <c r="C59" i="7"/>
  <c r="E58" i="7"/>
  <c r="G57" i="7"/>
  <c r="I56" i="7"/>
  <c r="K55" i="7"/>
  <c r="C55" i="7"/>
  <c r="E54" i="7"/>
  <c r="G53" i="7"/>
  <c r="I52" i="7"/>
  <c r="K51" i="7"/>
  <c r="C51" i="7"/>
  <c r="E50" i="7"/>
  <c r="G49" i="7"/>
  <c r="I48" i="7"/>
  <c r="K47" i="7"/>
  <c r="C47" i="7"/>
  <c r="E46" i="7"/>
  <c r="G45" i="7"/>
  <c r="I44" i="7"/>
  <c r="K43" i="7"/>
  <c r="C43" i="7"/>
  <c r="E42" i="7"/>
  <c r="G41" i="7"/>
  <c r="I40" i="7"/>
  <c r="K39" i="7"/>
  <c r="C39" i="7"/>
  <c r="E38" i="7"/>
  <c r="G37" i="7"/>
  <c r="I36" i="7"/>
  <c r="K35" i="7"/>
  <c r="C35" i="7"/>
  <c r="E34" i="7"/>
  <c r="G33" i="7"/>
  <c r="I32" i="7"/>
  <c r="K31" i="7"/>
  <c r="C31" i="7"/>
  <c r="E30" i="7"/>
  <c r="G29" i="7"/>
  <c r="I28" i="7"/>
  <c r="K27" i="7"/>
  <c r="C27" i="7"/>
  <c r="E26" i="7"/>
  <c r="G25" i="7"/>
  <c r="I24" i="7"/>
  <c r="K23" i="7"/>
  <c r="C23" i="7"/>
  <c r="E22" i="7"/>
  <c r="G21" i="7"/>
  <c r="I20" i="7"/>
  <c r="K19" i="7"/>
  <c r="C19" i="7"/>
  <c r="E18" i="7"/>
  <c r="G17" i="7"/>
  <c r="I16" i="7"/>
  <c r="K15" i="7"/>
  <c r="C15" i="7"/>
  <c r="E14" i="7"/>
  <c r="G13" i="7"/>
  <c r="I12" i="7"/>
  <c r="K11" i="7"/>
  <c r="C11" i="7"/>
  <c r="E10" i="7"/>
  <c r="G9" i="7"/>
  <c r="I8" i="7"/>
  <c r="K7" i="7"/>
  <c r="C7" i="7"/>
  <c r="E6" i="7"/>
  <c r="G5" i="7"/>
  <c r="I4" i="7"/>
  <c r="K3" i="7"/>
  <c r="C3" i="7"/>
  <c r="J166" i="7"/>
  <c r="F162" i="7"/>
  <c r="H159" i="7"/>
  <c r="F157" i="7"/>
  <c r="D155" i="7"/>
  <c r="I153" i="7"/>
  <c r="B152" i="7"/>
  <c r="J150" i="7"/>
  <c r="F149" i="7"/>
  <c r="J147" i="7"/>
  <c r="F146" i="7"/>
  <c r="F145" i="7"/>
  <c r="D144" i="7"/>
  <c r="D143" i="7"/>
  <c r="D142" i="7"/>
  <c r="B141" i="7"/>
  <c r="B140" i="7"/>
  <c r="B139" i="7"/>
  <c r="J137" i="7"/>
  <c r="J136" i="7"/>
  <c r="J135" i="7"/>
  <c r="H134" i="7"/>
  <c r="H133" i="7"/>
  <c r="H132" i="7"/>
  <c r="F131" i="7"/>
  <c r="F130" i="7"/>
  <c r="F129" i="7"/>
  <c r="D128" i="7"/>
  <c r="D127" i="7"/>
  <c r="D126" i="7"/>
  <c r="B125" i="7"/>
  <c r="B124" i="7"/>
  <c r="B123" i="7"/>
  <c r="J121" i="7"/>
  <c r="J120" i="7"/>
  <c r="J119" i="7"/>
  <c r="H118" i="7"/>
  <c r="H117" i="7"/>
  <c r="H116" i="7"/>
  <c r="F115" i="7"/>
  <c r="F114" i="7"/>
  <c r="F113" i="7"/>
  <c r="H112" i="7"/>
  <c r="J111" i="7"/>
  <c r="B111" i="7"/>
  <c r="D110" i="7"/>
  <c r="F109" i="7"/>
  <c r="H108" i="7"/>
  <c r="J107" i="7"/>
  <c r="B107" i="7"/>
  <c r="D106" i="7"/>
  <c r="F105" i="7"/>
  <c r="H104" i="7"/>
  <c r="J103" i="7"/>
  <c r="B103" i="7"/>
  <c r="D102" i="7"/>
  <c r="F101" i="7"/>
  <c r="H100" i="7"/>
  <c r="J99" i="7"/>
  <c r="B99" i="7"/>
  <c r="D98" i="7"/>
  <c r="F97" i="7"/>
  <c r="H96" i="7"/>
  <c r="J95" i="7"/>
  <c r="B95" i="7"/>
  <c r="D94" i="7"/>
  <c r="F93" i="7"/>
  <c r="H92" i="7"/>
  <c r="J91" i="7"/>
  <c r="B91" i="7"/>
  <c r="D90" i="7"/>
  <c r="F89" i="7"/>
  <c r="H88" i="7"/>
  <c r="J87" i="7"/>
  <c r="B87" i="7"/>
  <c r="D86" i="7"/>
  <c r="F85" i="7"/>
  <c r="H84" i="7"/>
  <c r="J83" i="7"/>
  <c r="B83" i="7"/>
  <c r="D82" i="7"/>
  <c r="F81" i="7"/>
  <c r="H80" i="7"/>
  <c r="J79" i="7"/>
  <c r="B79" i="7"/>
  <c r="D78" i="7"/>
  <c r="F77" i="7"/>
  <c r="H76" i="7"/>
  <c r="J75" i="7"/>
  <c r="B75" i="7"/>
  <c r="D74" i="7"/>
  <c r="F73" i="7"/>
  <c r="H72" i="7"/>
  <c r="J71" i="7"/>
  <c r="B71" i="7"/>
  <c r="D70" i="7"/>
  <c r="F69" i="7"/>
  <c r="H68" i="7"/>
  <c r="J67" i="7"/>
  <c r="B67" i="7"/>
  <c r="D66" i="7"/>
  <c r="F65" i="7"/>
  <c r="H64" i="7"/>
  <c r="J63" i="7"/>
  <c r="B63" i="7"/>
  <c r="D62" i="7"/>
  <c r="F61" i="7"/>
  <c r="H60" i="7"/>
  <c r="J59" i="7"/>
  <c r="B59" i="7"/>
  <c r="D58" i="7"/>
  <c r="F57" i="7"/>
  <c r="H56" i="7"/>
  <c r="J55" i="7"/>
  <c r="B55" i="7"/>
  <c r="D54" i="7"/>
  <c r="F53" i="7"/>
  <c r="H52" i="7"/>
  <c r="J51" i="7"/>
  <c r="B51" i="7"/>
  <c r="D50" i="7"/>
  <c r="F49" i="7"/>
  <c r="B166" i="7"/>
  <c r="H161" i="7"/>
  <c r="D159" i="7"/>
  <c r="D157" i="7"/>
  <c r="C155" i="7"/>
  <c r="E153" i="7"/>
  <c r="K151" i="7"/>
  <c r="G150" i="7"/>
  <c r="K148" i="7"/>
  <c r="I147" i="7"/>
  <c r="E146" i="7"/>
  <c r="C145" i="7"/>
  <c r="C144" i="7"/>
  <c r="C143" i="7"/>
  <c r="K141" i="7"/>
  <c r="K140" i="7"/>
  <c r="K139" i="7"/>
  <c r="I138" i="7"/>
  <c r="I137" i="7"/>
  <c r="I136" i="7"/>
  <c r="G135" i="7"/>
  <c r="G134" i="7"/>
  <c r="G133" i="7"/>
  <c r="E132" i="7"/>
  <c r="E131" i="7"/>
  <c r="E130" i="7"/>
  <c r="C129" i="7"/>
  <c r="C128" i="7"/>
  <c r="C127" i="7"/>
  <c r="K125" i="7"/>
  <c r="K124" i="7"/>
  <c r="K123" i="7"/>
  <c r="I122" i="7"/>
  <c r="I121" i="7"/>
  <c r="I120" i="7"/>
  <c r="G119" i="7"/>
  <c r="G118" i="7"/>
  <c r="G117" i="7"/>
  <c r="E116" i="7"/>
  <c r="E115" i="7"/>
  <c r="E114" i="7"/>
  <c r="E113" i="7"/>
  <c r="G112" i="7"/>
  <c r="I111" i="7"/>
  <c r="K110" i="7"/>
  <c r="C110" i="7"/>
  <c r="E109" i="7"/>
  <c r="G108" i="7"/>
  <c r="I107" i="7"/>
  <c r="K106" i="7"/>
  <c r="C106" i="7"/>
  <c r="E105" i="7"/>
  <c r="G104" i="7"/>
  <c r="I103" i="7"/>
  <c r="K102" i="7"/>
  <c r="C102" i="7"/>
  <c r="E101" i="7"/>
  <c r="G100" i="7"/>
  <c r="I99" i="7"/>
  <c r="K98" i="7"/>
  <c r="C98" i="7"/>
  <c r="E97" i="7"/>
  <c r="G96" i="7"/>
  <c r="I95" i="7"/>
  <c r="K94" i="7"/>
  <c r="C94" i="7"/>
  <c r="E93" i="7"/>
  <c r="G92" i="7"/>
  <c r="I91" i="7"/>
  <c r="K90" i="7"/>
  <c r="C90" i="7"/>
  <c r="E89" i="7"/>
  <c r="G88" i="7"/>
  <c r="I87" i="7"/>
  <c r="K86" i="7"/>
  <c r="C86" i="7"/>
  <c r="E85" i="7"/>
  <c r="G84" i="7"/>
  <c r="I83" i="7"/>
  <c r="K82" i="7"/>
  <c r="C82" i="7"/>
  <c r="E81" i="7"/>
  <c r="G80" i="7"/>
  <c r="I79" i="7"/>
  <c r="K78" i="7"/>
  <c r="C78" i="7"/>
  <c r="E77" i="7"/>
  <c r="G76" i="7"/>
  <c r="I75" i="7"/>
  <c r="K74" i="7"/>
  <c r="C74" i="7"/>
  <c r="E73" i="7"/>
  <c r="G72" i="7"/>
  <c r="I71" i="7"/>
  <c r="K70" i="7"/>
  <c r="C70" i="7"/>
  <c r="E69" i="7"/>
  <c r="G68" i="7"/>
  <c r="I67" i="7"/>
  <c r="K66" i="7"/>
  <c r="C66" i="7"/>
  <c r="E65" i="7"/>
  <c r="G64" i="7"/>
  <c r="I63" i="7"/>
  <c r="K62" i="7"/>
  <c r="C62" i="7"/>
  <c r="E61" i="7"/>
  <c r="G60" i="7"/>
  <c r="I59" i="7"/>
  <c r="K58" i="7"/>
  <c r="C58" i="7"/>
  <c r="E57" i="7"/>
  <c r="G56" i="7"/>
  <c r="I55" i="7"/>
  <c r="H165" i="7"/>
  <c r="F161" i="7"/>
  <c r="C159" i="7"/>
  <c r="K156" i="7"/>
  <c r="B155" i="7"/>
  <c r="D153" i="7"/>
  <c r="J151" i="7"/>
  <c r="F150" i="7"/>
  <c r="J148" i="7"/>
  <c r="H147" i="7"/>
  <c r="D146" i="7"/>
  <c r="B145" i="7"/>
  <c r="B144" i="7"/>
  <c r="B143" i="7"/>
  <c r="J141" i="7"/>
  <c r="J140" i="7"/>
  <c r="J139" i="7"/>
  <c r="H138" i="7"/>
  <c r="H137" i="7"/>
  <c r="H136" i="7"/>
  <c r="F135" i="7"/>
  <c r="F134" i="7"/>
  <c r="F133" i="7"/>
  <c r="D132" i="7"/>
  <c r="D131" i="7"/>
  <c r="D130" i="7"/>
  <c r="B129" i="7"/>
  <c r="B128" i="7"/>
  <c r="B127" i="7"/>
  <c r="J125" i="7"/>
  <c r="J124" i="7"/>
  <c r="J123" i="7"/>
  <c r="H122" i="7"/>
  <c r="H121" i="7"/>
  <c r="H120" i="7"/>
  <c r="F119" i="7"/>
  <c r="F118" i="7"/>
  <c r="F117" i="7"/>
  <c r="D116" i="7"/>
  <c r="D115" i="7"/>
  <c r="D114" i="7"/>
  <c r="D113" i="7"/>
  <c r="F112" i="7"/>
  <c r="H111" i="7"/>
  <c r="J110" i="7"/>
  <c r="B110" i="7"/>
  <c r="D109" i="7"/>
  <c r="F108" i="7"/>
  <c r="H107" i="7"/>
  <c r="J106" i="7"/>
  <c r="B106" i="7"/>
  <c r="D105" i="7"/>
  <c r="F104" i="7"/>
  <c r="H103" i="7"/>
  <c r="J102" i="7"/>
  <c r="B102" i="7"/>
  <c r="D101" i="7"/>
  <c r="F100" i="7"/>
  <c r="H99" i="7"/>
  <c r="J98" i="7"/>
  <c r="B98" i="7"/>
  <c r="D97" i="7"/>
  <c r="F96" i="7"/>
  <c r="H95" i="7"/>
  <c r="J94" i="7"/>
  <c r="B94" i="7"/>
  <c r="D93" i="7"/>
  <c r="F92" i="7"/>
  <c r="H91" i="7"/>
  <c r="J90" i="7"/>
  <c r="B90" i="7"/>
  <c r="D89" i="7"/>
  <c r="F88" i="7"/>
  <c r="H87" i="7"/>
  <c r="J86" i="7"/>
  <c r="B86" i="7"/>
  <c r="D85" i="7"/>
  <c r="F84" i="7"/>
  <c r="H83" i="7"/>
  <c r="J82" i="7"/>
  <c r="B82" i="7"/>
  <c r="D81" i="7"/>
  <c r="F80" i="7"/>
  <c r="H79" i="7"/>
  <c r="J78" i="7"/>
  <c r="B78" i="7"/>
  <c r="D77" i="7"/>
  <c r="F76" i="7"/>
  <c r="H75" i="7"/>
  <c r="J74" i="7"/>
  <c r="B74" i="7"/>
  <c r="D73" i="7"/>
  <c r="F72" i="7"/>
  <c r="H71" i="7"/>
  <c r="J70" i="7"/>
  <c r="B70" i="7"/>
  <c r="D69" i="7"/>
  <c r="F68" i="7"/>
  <c r="H67" i="7"/>
  <c r="J66" i="7"/>
  <c r="B66" i="7"/>
  <c r="D65" i="7"/>
  <c r="F64" i="7"/>
  <c r="H63" i="7"/>
  <c r="J62" i="7"/>
  <c r="B62" i="7"/>
  <c r="D61" i="7"/>
  <c r="F60" i="7"/>
  <c r="H59" i="7"/>
  <c r="J58" i="7"/>
  <c r="B58" i="7"/>
  <c r="J164" i="7"/>
  <c r="E161" i="7"/>
  <c r="G158" i="7"/>
  <c r="G156" i="7"/>
  <c r="K154" i="7"/>
  <c r="K152" i="7"/>
  <c r="I151" i="7"/>
  <c r="C150" i="7"/>
  <c r="I148" i="7"/>
  <c r="E147" i="7"/>
  <c r="K145" i="7"/>
  <c r="K144" i="7"/>
  <c r="K143" i="7"/>
  <c r="I142" i="7"/>
  <c r="I141" i="7"/>
  <c r="I140" i="7"/>
  <c r="G139" i="7"/>
  <c r="G138" i="7"/>
  <c r="G137" i="7"/>
  <c r="E136" i="7"/>
  <c r="E135" i="7"/>
  <c r="E134" i="7"/>
  <c r="C133" i="7"/>
  <c r="C132" i="7"/>
  <c r="C131" i="7"/>
  <c r="K129" i="7"/>
  <c r="K128" i="7"/>
  <c r="K127" i="7"/>
  <c r="I126" i="7"/>
  <c r="I125" i="7"/>
  <c r="I124" i="7"/>
  <c r="G123" i="7"/>
  <c r="G122" i="7"/>
  <c r="G121" i="7"/>
  <c r="E120" i="7"/>
  <c r="E119" i="7"/>
  <c r="E118" i="7"/>
  <c r="C117" i="7"/>
  <c r="C116" i="7"/>
  <c r="C115" i="7"/>
  <c r="K113" i="7"/>
  <c r="C113" i="7"/>
  <c r="E112" i="7"/>
  <c r="G111" i="7"/>
  <c r="I110" i="7"/>
  <c r="K109" i="7"/>
  <c r="C109" i="7"/>
  <c r="E108" i="7"/>
  <c r="G107" i="7"/>
  <c r="I106" i="7"/>
  <c r="K105" i="7"/>
  <c r="C105" i="7"/>
  <c r="E104" i="7"/>
  <c r="G103" i="7"/>
  <c r="I102" i="7"/>
  <c r="K101" i="7"/>
  <c r="C101" i="7"/>
  <c r="E100" i="7"/>
  <c r="G99" i="7"/>
  <c r="I98" i="7"/>
  <c r="K97" i="7"/>
  <c r="C97" i="7"/>
  <c r="E96" i="7"/>
  <c r="G95" i="7"/>
  <c r="I94" i="7"/>
  <c r="K93" i="7"/>
  <c r="C93" i="7"/>
  <c r="E92" i="7"/>
  <c r="G91" i="7"/>
  <c r="I90" i="7"/>
  <c r="K89" i="7"/>
  <c r="C89" i="7"/>
  <c r="E88" i="7"/>
  <c r="G87" i="7"/>
  <c r="I86" i="7"/>
  <c r="K85" i="7"/>
  <c r="C85" i="7"/>
  <c r="E84" i="7"/>
  <c r="G83" i="7"/>
  <c r="I82" i="7"/>
  <c r="K81" i="7"/>
  <c r="C81" i="7"/>
  <c r="E80" i="7"/>
  <c r="G79" i="7"/>
  <c r="I78" i="7"/>
  <c r="K77" i="7"/>
  <c r="C77" i="7"/>
  <c r="E76" i="7"/>
  <c r="G75" i="7"/>
  <c r="I74" i="7"/>
  <c r="K73" i="7"/>
  <c r="C73" i="7"/>
  <c r="E72" i="7"/>
  <c r="G71" i="7"/>
  <c r="I70" i="7"/>
  <c r="K69" i="7"/>
  <c r="C69" i="7"/>
  <c r="E68" i="7"/>
  <c r="G67" i="7"/>
  <c r="I66" i="7"/>
  <c r="K65" i="7"/>
  <c r="C65" i="7"/>
  <c r="E64" i="7"/>
  <c r="G63" i="7"/>
  <c r="I62" i="7"/>
  <c r="K61" i="7"/>
  <c r="C61" i="7"/>
  <c r="E60" i="7"/>
  <c r="G59" i="7"/>
  <c r="I58" i="7"/>
  <c r="K57" i="7"/>
  <c r="C57" i="7"/>
  <c r="E56" i="7"/>
  <c r="G55" i="7"/>
  <c r="H164" i="7"/>
  <c r="H160" i="7"/>
  <c r="F158" i="7"/>
  <c r="F156" i="7"/>
  <c r="E154" i="7"/>
  <c r="J152" i="7"/>
  <c r="H151" i="7"/>
  <c r="B150" i="7"/>
  <c r="H148" i="7"/>
  <c r="D147" i="7"/>
  <c r="J145" i="7"/>
  <c r="J144" i="7"/>
  <c r="J143" i="7"/>
  <c r="H142" i="7"/>
  <c r="H141" i="7"/>
  <c r="H140" i="7"/>
  <c r="F139" i="7"/>
  <c r="F138" i="7"/>
  <c r="F137" i="7"/>
  <c r="D136" i="7"/>
  <c r="D135" i="7"/>
  <c r="D134" i="7"/>
  <c r="B133" i="7"/>
  <c r="B132" i="7"/>
  <c r="B131" i="7"/>
  <c r="J129" i="7"/>
  <c r="J128" i="7"/>
  <c r="J127" i="7"/>
  <c r="H126" i="7"/>
  <c r="H125" i="7"/>
  <c r="H124" i="7"/>
  <c r="F123" i="7"/>
  <c r="F122" i="7"/>
  <c r="F121" i="7"/>
  <c r="D120" i="7"/>
  <c r="D119" i="7"/>
  <c r="D118" i="7"/>
  <c r="B117" i="7"/>
  <c r="B116" i="7"/>
  <c r="B115" i="7"/>
  <c r="J113" i="7"/>
  <c r="B113" i="7"/>
  <c r="D112" i="7"/>
  <c r="F111" i="7"/>
  <c r="H110" i="7"/>
  <c r="J109" i="7"/>
  <c r="B109" i="7"/>
  <c r="D108" i="7"/>
  <c r="F107" i="7"/>
  <c r="H106" i="7"/>
  <c r="J105" i="7"/>
  <c r="B105" i="7"/>
  <c r="D104" i="7"/>
  <c r="F103" i="7"/>
  <c r="H102" i="7"/>
  <c r="J101" i="7"/>
  <c r="B101" i="7"/>
  <c r="D100" i="7"/>
  <c r="F99" i="7"/>
  <c r="H98" i="7"/>
  <c r="J97" i="7"/>
  <c r="B97" i="7"/>
  <c r="D96" i="7"/>
  <c r="F95" i="7"/>
  <c r="H94" i="7"/>
  <c r="J93" i="7"/>
  <c r="B93" i="7"/>
  <c r="D92" i="7"/>
  <c r="F91" i="7"/>
  <c r="H90" i="7"/>
  <c r="J89" i="7"/>
  <c r="B89" i="7"/>
  <c r="D88" i="7"/>
  <c r="F87" i="7"/>
  <c r="H86" i="7"/>
  <c r="J85" i="7"/>
  <c r="B85" i="7"/>
  <c r="D84" i="7"/>
  <c r="F83" i="7"/>
  <c r="H82" i="7"/>
  <c r="J81" i="7"/>
  <c r="B81" i="7"/>
  <c r="D80" i="7"/>
  <c r="F79" i="7"/>
  <c r="H78" i="7"/>
  <c r="J163" i="7"/>
  <c r="F160" i="7"/>
  <c r="D158" i="7"/>
  <c r="B156" i="7"/>
  <c r="D154" i="7"/>
  <c r="I152" i="7"/>
  <c r="C151" i="7"/>
  <c r="I149" i="7"/>
  <c r="G148" i="7"/>
  <c r="K146" i="7"/>
  <c r="I145" i="7"/>
  <c r="I144" i="7"/>
  <c r="G143" i="7"/>
  <c r="G142" i="7"/>
  <c r="G141" i="7"/>
  <c r="E140" i="7"/>
  <c r="E139" i="7"/>
  <c r="E138" i="7"/>
  <c r="C137" i="7"/>
  <c r="C136" i="7"/>
  <c r="C135" i="7"/>
  <c r="K133" i="7"/>
  <c r="K132" i="7"/>
  <c r="K131" i="7"/>
  <c r="I130" i="7"/>
  <c r="I129" i="7"/>
  <c r="I128" i="7"/>
  <c r="G127" i="7"/>
  <c r="G126" i="7"/>
  <c r="G125" i="7"/>
  <c r="E124" i="7"/>
  <c r="E123" i="7"/>
  <c r="E122" i="7"/>
  <c r="C121" i="7"/>
  <c r="C120" i="7"/>
  <c r="C119" i="7"/>
  <c r="K117" i="7"/>
  <c r="K116" i="7"/>
  <c r="K115" i="7"/>
  <c r="I114" i="7"/>
  <c r="I113" i="7"/>
  <c r="K112" i="7"/>
  <c r="C112" i="7"/>
  <c r="E111" i="7"/>
  <c r="G110" i="7"/>
  <c r="I109" i="7"/>
  <c r="K108" i="7"/>
  <c r="C108" i="7"/>
  <c r="E107" i="7"/>
  <c r="G106" i="7"/>
  <c r="I105" i="7"/>
  <c r="K104" i="7"/>
  <c r="C104" i="7"/>
  <c r="E103" i="7"/>
  <c r="G102" i="7"/>
  <c r="I101" i="7"/>
  <c r="K100" i="7"/>
  <c r="C100" i="7"/>
  <c r="E99" i="7"/>
  <c r="G98" i="7"/>
  <c r="I97" i="7"/>
  <c r="K96" i="7"/>
  <c r="C96" i="7"/>
  <c r="E95" i="7"/>
  <c r="G94" i="7"/>
  <c r="I93" i="7"/>
  <c r="K92" i="7"/>
  <c r="C92" i="7"/>
  <c r="E91" i="7"/>
  <c r="G90" i="7"/>
  <c r="I89" i="7"/>
  <c r="K88" i="7"/>
  <c r="C88" i="7"/>
  <c r="E87" i="7"/>
  <c r="G86" i="7"/>
  <c r="I85" i="7"/>
  <c r="K84" i="7"/>
  <c r="C84" i="7"/>
  <c r="E83" i="7"/>
  <c r="G82" i="7"/>
  <c r="I81" i="7"/>
  <c r="K80" i="7"/>
  <c r="C80" i="7"/>
  <c r="E79" i="7"/>
  <c r="G78" i="7"/>
  <c r="J77" i="7"/>
  <c r="H74" i="7"/>
  <c r="F71" i="7"/>
  <c r="D68" i="7"/>
  <c r="B65" i="7"/>
  <c r="J61" i="7"/>
  <c r="H58" i="7"/>
  <c r="D56" i="7"/>
  <c r="H54" i="7"/>
  <c r="D53" i="7"/>
  <c r="C52" i="7"/>
  <c r="I50" i="7"/>
  <c r="E49" i="7"/>
  <c r="E48" i="7"/>
  <c r="E47" i="7"/>
  <c r="C46" i="7"/>
  <c r="C45" i="7"/>
  <c r="C44" i="7"/>
  <c r="K42" i="7"/>
  <c r="K41" i="7"/>
  <c r="K40" i="7"/>
  <c r="I39" i="7"/>
  <c r="I38" i="7"/>
  <c r="I37" i="7"/>
  <c r="G36" i="7"/>
  <c r="G35" i="7"/>
  <c r="G34" i="7"/>
  <c r="E33" i="7"/>
  <c r="E32" i="7"/>
  <c r="E31" i="7"/>
  <c r="C30" i="7"/>
  <c r="C29" i="7"/>
  <c r="C28" i="7"/>
  <c r="K26" i="7"/>
  <c r="K25" i="7"/>
  <c r="K24" i="7"/>
  <c r="I23" i="7"/>
  <c r="I22" i="7"/>
  <c r="I21" i="7"/>
  <c r="G20" i="7"/>
  <c r="G19" i="7"/>
  <c r="G18" i="7"/>
  <c r="E17" i="7"/>
  <c r="E16" i="7"/>
  <c r="E15" i="7"/>
  <c r="C14" i="7"/>
  <c r="C13" i="7"/>
  <c r="C12" i="7"/>
  <c r="K10" i="7"/>
  <c r="K9" i="7"/>
  <c r="K8" i="7"/>
  <c r="I7" i="7"/>
  <c r="I6" i="7"/>
  <c r="I5" i="7"/>
  <c r="G4" i="7"/>
  <c r="G3" i="7"/>
  <c r="I77" i="7"/>
  <c r="G74" i="7"/>
  <c r="E71" i="7"/>
  <c r="C68" i="7"/>
  <c r="K64" i="7"/>
  <c r="I61" i="7"/>
  <c r="G58" i="7"/>
  <c r="C56" i="7"/>
  <c r="G54" i="7"/>
  <c r="C53" i="7"/>
  <c r="I51" i="7"/>
  <c r="H50" i="7"/>
  <c r="D49" i="7"/>
  <c r="D48" i="7"/>
  <c r="B47" i="7"/>
  <c r="B46" i="7"/>
  <c r="B45" i="7"/>
  <c r="J43" i="7"/>
  <c r="J42" i="7"/>
  <c r="J41" i="7"/>
  <c r="H40" i="7"/>
  <c r="H39" i="7"/>
  <c r="H38" i="7"/>
  <c r="F37" i="7"/>
  <c r="F36" i="7"/>
  <c r="F35" i="7"/>
  <c r="D34" i="7"/>
  <c r="D33" i="7"/>
  <c r="D32" i="7"/>
  <c r="B31" i="7"/>
  <c r="B30" i="7"/>
  <c r="B29" i="7"/>
  <c r="J27" i="7"/>
  <c r="J26" i="7"/>
  <c r="J25" i="7"/>
  <c r="H24" i="7"/>
  <c r="H23" i="7"/>
  <c r="H22" i="7"/>
  <c r="F21" i="7"/>
  <c r="F20" i="7"/>
  <c r="F19" i="7"/>
  <c r="D18" i="7"/>
  <c r="D17" i="7"/>
  <c r="D16" i="7"/>
  <c r="B15" i="7"/>
  <c r="B14" i="7"/>
  <c r="B13" i="7"/>
  <c r="J11" i="7"/>
  <c r="J10" i="7"/>
  <c r="J9" i="7"/>
  <c r="H8" i="7"/>
  <c r="H7" i="7"/>
  <c r="H6" i="7"/>
  <c r="F5" i="7"/>
  <c r="F4" i="7"/>
  <c r="F3" i="7"/>
  <c r="B77" i="7"/>
  <c r="J73" i="7"/>
  <c r="H70" i="7"/>
  <c r="F67" i="7"/>
  <c r="D64" i="7"/>
  <c r="B61" i="7"/>
  <c r="J57" i="7"/>
  <c r="H55" i="7"/>
  <c r="C54" i="7"/>
  <c r="B53" i="7"/>
  <c r="H51" i="7"/>
  <c r="G50" i="7"/>
  <c r="C49" i="7"/>
  <c r="C48" i="7"/>
  <c r="K46" i="7"/>
  <c r="K45" i="7"/>
  <c r="K44" i="7"/>
  <c r="I43" i="7"/>
  <c r="I42" i="7"/>
  <c r="I41" i="7"/>
  <c r="G40" i="7"/>
  <c r="G39" i="7"/>
  <c r="G38" i="7"/>
  <c r="E37" i="7"/>
  <c r="E36" i="7"/>
  <c r="E35" i="7"/>
  <c r="C34" i="7"/>
  <c r="C33" i="7"/>
  <c r="C32" i="7"/>
  <c r="K30" i="7"/>
  <c r="K29" i="7"/>
  <c r="K28" i="7"/>
  <c r="I27" i="7"/>
  <c r="I26" i="7"/>
  <c r="I25" i="7"/>
  <c r="G24" i="7"/>
  <c r="G23" i="7"/>
  <c r="G22" i="7"/>
  <c r="E21" i="7"/>
  <c r="E20" i="7"/>
  <c r="E19" i="7"/>
  <c r="C18" i="7"/>
  <c r="C17" i="7"/>
  <c r="C16" i="7"/>
  <c r="K14" i="7"/>
  <c r="K13" i="7"/>
  <c r="K12" i="7"/>
  <c r="I11" i="7"/>
  <c r="I10" i="7"/>
  <c r="I9" i="7"/>
  <c r="G8" i="7"/>
  <c r="G7" i="7"/>
  <c r="G6" i="7"/>
  <c r="E5" i="7"/>
  <c r="E4" i="7"/>
  <c r="E3" i="7"/>
  <c r="K76" i="7"/>
  <c r="I73" i="7"/>
  <c r="G70" i="7"/>
  <c r="E67" i="7"/>
  <c r="C64" i="7"/>
  <c r="K60" i="7"/>
  <c r="I57" i="7"/>
  <c r="F55" i="7"/>
  <c r="B54" i="7"/>
  <c r="K52" i="7"/>
  <c r="G51" i="7"/>
  <c r="C50" i="7"/>
  <c r="B49" i="7"/>
  <c r="J47" i="7"/>
  <c r="J46" i="7"/>
  <c r="J45" i="7"/>
  <c r="H44" i="7"/>
  <c r="H43" i="7"/>
  <c r="H42" i="7"/>
  <c r="F41" i="7"/>
  <c r="F40" i="7"/>
  <c r="F39" i="7"/>
  <c r="D38" i="7"/>
  <c r="D37" i="7"/>
  <c r="D36" i="7"/>
  <c r="B35" i="7"/>
  <c r="B34" i="7"/>
  <c r="B33" i="7"/>
  <c r="J31" i="7"/>
  <c r="J30" i="7"/>
  <c r="J29" i="7"/>
  <c r="H28" i="7"/>
  <c r="H27" i="7"/>
  <c r="H26" i="7"/>
  <c r="F25" i="7"/>
  <c r="F24" i="7"/>
  <c r="F23" i="7"/>
  <c r="D22" i="7"/>
  <c r="D21" i="7"/>
  <c r="D20" i="7"/>
  <c r="B19" i="7"/>
  <c r="B18" i="7"/>
  <c r="B17" i="7"/>
  <c r="J15" i="7"/>
  <c r="J14" i="7"/>
  <c r="J13" i="7"/>
  <c r="H12" i="7"/>
  <c r="H11" i="7"/>
  <c r="H10" i="7"/>
  <c r="F9" i="7"/>
  <c r="F8" i="7"/>
  <c r="F7" i="7"/>
  <c r="D6" i="7"/>
  <c r="D5" i="7"/>
  <c r="D4" i="7"/>
  <c r="B3" i="7"/>
  <c r="D76" i="7"/>
  <c r="B73" i="7"/>
  <c r="J69" i="7"/>
  <c r="H66" i="7"/>
  <c r="F63" i="7"/>
  <c r="D60" i="7"/>
  <c r="D57" i="7"/>
  <c r="E55" i="7"/>
  <c r="K53" i="7"/>
  <c r="G52" i="7"/>
  <c r="F51" i="7"/>
  <c r="B50" i="7"/>
  <c r="K48" i="7"/>
  <c r="I47" i="7"/>
  <c r="I46" i="7"/>
  <c r="I45" i="7"/>
  <c r="G44" i="7"/>
  <c r="G43" i="7"/>
  <c r="G42" i="7"/>
  <c r="E41" i="7"/>
  <c r="E40" i="7"/>
  <c r="E39" i="7"/>
  <c r="C38" i="7"/>
  <c r="C37" i="7"/>
  <c r="C36" i="7"/>
  <c r="K34" i="7"/>
  <c r="K33" i="7"/>
  <c r="K32" i="7"/>
  <c r="I31" i="7"/>
  <c r="I30" i="7"/>
  <c r="I29" i="7"/>
  <c r="G28" i="7"/>
  <c r="G27" i="7"/>
  <c r="G26" i="7"/>
  <c r="E25" i="7"/>
  <c r="E24" i="7"/>
  <c r="E23" i="7"/>
  <c r="C22" i="7"/>
  <c r="C21" i="7"/>
  <c r="C20" i="7"/>
  <c r="K18" i="7"/>
  <c r="K17" i="7"/>
  <c r="K16" i="7"/>
  <c r="I15" i="7"/>
  <c r="I14" i="7"/>
  <c r="I13" i="7"/>
  <c r="G12" i="7"/>
  <c r="G11" i="7"/>
  <c r="G10" i="7"/>
  <c r="E9" i="7"/>
  <c r="E8" i="7"/>
  <c r="E7" i="7"/>
  <c r="C6" i="7"/>
  <c r="C5" i="7"/>
  <c r="C4" i="7"/>
  <c r="C76" i="7"/>
  <c r="K72" i="7"/>
  <c r="I69" i="7"/>
  <c r="G66" i="7"/>
  <c r="E63" i="7"/>
  <c r="C60" i="7"/>
  <c r="B57" i="7"/>
  <c r="K54" i="7"/>
  <c r="J53" i="7"/>
  <c r="F52" i="7"/>
  <c r="E51" i="7"/>
  <c r="K49" i="7"/>
  <c r="H48" i="7"/>
  <c r="H47" i="7"/>
  <c r="H46" i="7"/>
  <c r="F45" i="7"/>
  <c r="F44" i="7"/>
  <c r="F43" i="7"/>
  <c r="D42" i="7"/>
  <c r="D41" i="7"/>
  <c r="D40" i="7"/>
  <c r="B39" i="7"/>
  <c r="B38" i="7"/>
  <c r="B37" i="7"/>
  <c r="J35" i="7"/>
  <c r="J34" i="7"/>
  <c r="J33" i="7"/>
  <c r="H32" i="7"/>
  <c r="H31" i="7"/>
  <c r="H30" i="7"/>
  <c r="F29" i="7"/>
  <c r="F28" i="7"/>
  <c r="F27" i="7"/>
  <c r="D26" i="7"/>
  <c r="D25" i="7"/>
  <c r="D24" i="7"/>
  <c r="B23" i="7"/>
  <c r="B22" i="7"/>
  <c r="B21" i="7"/>
  <c r="J19" i="7"/>
  <c r="J18" i="7"/>
  <c r="J17" i="7"/>
  <c r="H16" i="7"/>
  <c r="H15" i="7"/>
  <c r="H14" i="7"/>
  <c r="F13" i="7"/>
  <c r="F12" i="7"/>
  <c r="F11" i="7"/>
  <c r="D10" i="7"/>
  <c r="D9" i="7"/>
  <c r="D8" i="7"/>
  <c r="B7" i="7"/>
  <c r="B6" i="7"/>
  <c r="B5" i="7"/>
  <c r="J3" i="7"/>
  <c r="F75" i="7"/>
  <c r="D72" i="7"/>
  <c r="B69" i="7"/>
  <c r="J65" i="7"/>
  <c r="H62" i="7"/>
  <c r="F59" i="7"/>
  <c r="K56" i="7"/>
  <c r="J54" i="7"/>
  <c r="I53" i="7"/>
  <c r="E52" i="7"/>
  <c r="K50" i="7"/>
  <c r="J49" i="7"/>
  <c r="G48" i="7"/>
  <c r="G47" i="7"/>
  <c r="G46" i="7"/>
  <c r="E45" i="7"/>
  <c r="E44" i="7"/>
  <c r="E43" i="7"/>
  <c r="C42" i="7"/>
  <c r="C41" i="7"/>
  <c r="C40" i="7"/>
  <c r="K38" i="7"/>
  <c r="K37" i="7"/>
  <c r="K36" i="7"/>
  <c r="I35" i="7"/>
  <c r="I34" i="7"/>
  <c r="I33" i="7"/>
  <c r="G32" i="7"/>
  <c r="G31" i="7"/>
  <c r="G30" i="7"/>
  <c r="E29" i="7"/>
  <c r="E28" i="7"/>
  <c r="E27" i="7"/>
  <c r="C26" i="7"/>
  <c r="C25" i="7"/>
  <c r="C24" i="7"/>
  <c r="K22" i="7"/>
  <c r="K21" i="7"/>
  <c r="K20" i="7"/>
  <c r="I19" i="7"/>
  <c r="I18" i="7"/>
  <c r="I17" i="7"/>
  <c r="G16" i="7"/>
  <c r="G15" i="7"/>
  <c r="G14" i="7"/>
  <c r="E13" i="7"/>
  <c r="E12" i="7"/>
  <c r="E11" i="7"/>
  <c r="C10" i="7"/>
  <c r="C9" i="7"/>
  <c r="C8" i="7"/>
  <c r="K6" i="7"/>
  <c r="K5" i="7"/>
  <c r="K4" i="7"/>
  <c r="I3" i="7"/>
  <c r="E75" i="7"/>
  <c r="C72" i="7"/>
  <c r="K68" i="7"/>
  <c r="I65" i="7"/>
  <c r="G62" i="7"/>
  <c r="E59" i="7"/>
  <c r="F56" i="7"/>
  <c r="I54" i="7"/>
  <c r="E53" i="7"/>
  <c r="D52" i="7"/>
  <c r="J50" i="7"/>
  <c r="I49" i="7"/>
  <c r="F48" i="7"/>
  <c r="F47" i="7"/>
  <c r="D46" i="7"/>
  <c r="D45" i="7"/>
  <c r="D44" i="7"/>
  <c r="B43" i="7"/>
  <c r="B42" i="7"/>
  <c r="B41" i="7"/>
  <c r="J39" i="7"/>
  <c r="J38" i="7"/>
  <c r="J37" i="7"/>
  <c r="H36" i="7"/>
  <c r="H35" i="7"/>
  <c r="H34" i="7"/>
  <c r="F33" i="7"/>
  <c r="F32" i="7"/>
  <c r="F31" i="7"/>
  <c r="D30" i="7"/>
  <c r="D29" i="7"/>
  <c r="D28" i="7"/>
  <c r="B27" i="7"/>
  <c r="B26" i="7"/>
  <c r="B25" i="7"/>
  <c r="J23" i="7"/>
  <c r="J22" i="7"/>
  <c r="J21" i="7"/>
  <c r="H20" i="7"/>
  <c r="H19" i="7"/>
  <c r="H18" i="7"/>
  <c r="F17" i="7"/>
  <c r="F16" i="7"/>
  <c r="F15" i="7"/>
  <c r="D14" i="7"/>
  <c r="D13" i="7"/>
  <c r="D12" i="7"/>
  <c r="B11" i="7"/>
  <c r="B10" i="7"/>
  <c r="B9" i="7"/>
  <c r="J7" i="7"/>
  <c r="J6" i="7"/>
  <c r="J5" i="7"/>
  <c r="H4" i="7"/>
  <c r="H3" i="7"/>
  <c r="R1" i="6"/>
  <c r="P1" i="6"/>
  <c r="N1" i="6"/>
  <c r="L1" i="6"/>
  <c r="J1" i="6"/>
  <c r="H1" i="6"/>
  <c r="F1" i="6"/>
  <c r="K494" i="7" l="1"/>
  <c r="E461" i="7"/>
  <c r="E469" i="7"/>
  <c r="K478" i="7"/>
  <c r="K486" i="7"/>
  <c r="E497" i="7"/>
  <c r="K490" i="7"/>
  <c r="G484" i="7"/>
  <c r="C478" i="7"/>
  <c r="I471" i="7"/>
  <c r="E465" i="7"/>
  <c r="K458" i="7"/>
  <c r="G452" i="7"/>
  <c r="C446" i="7"/>
  <c r="I439" i="7"/>
  <c r="H499" i="7"/>
  <c r="D493" i="7"/>
  <c r="J486" i="7"/>
  <c r="F480" i="7"/>
  <c r="B474" i="7"/>
  <c r="H467" i="7"/>
  <c r="D461" i="7"/>
  <c r="J454" i="7"/>
  <c r="F448" i="7"/>
  <c r="B442" i="7"/>
  <c r="H435" i="7"/>
  <c r="C497" i="7"/>
  <c r="I490" i="7"/>
  <c r="E484" i="7"/>
  <c r="K477" i="7"/>
  <c r="G471" i="7"/>
  <c r="C465" i="7"/>
  <c r="I458" i="7"/>
  <c r="E452" i="7"/>
  <c r="K445" i="7"/>
  <c r="G439" i="7"/>
  <c r="B501" i="7"/>
  <c r="H494" i="7"/>
  <c r="D488" i="7"/>
  <c r="J481" i="7"/>
  <c r="F475" i="7"/>
  <c r="B469" i="7"/>
  <c r="H462" i="7"/>
  <c r="D456" i="7"/>
  <c r="J449" i="7"/>
  <c r="F443" i="7"/>
  <c r="B437" i="7"/>
  <c r="G498" i="7"/>
  <c r="C492" i="7"/>
  <c r="I485" i="7"/>
  <c r="E479" i="7"/>
  <c r="K472" i="7"/>
  <c r="G466" i="7"/>
  <c r="C460" i="7"/>
  <c r="I453" i="7"/>
  <c r="E447" i="7"/>
  <c r="K440" i="7"/>
  <c r="J500" i="7"/>
  <c r="F494" i="7"/>
  <c r="B488" i="7"/>
  <c r="H481" i="7"/>
  <c r="D475" i="7"/>
  <c r="G501" i="7"/>
  <c r="C495" i="7"/>
  <c r="I488" i="7"/>
  <c r="E482" i="7"/>
  <c r="D502" i="7"/>
  <c r="J495" i="7"/>
  <c r="F489" i="7"/>
  <c r="B483" i="7"/>
  <c r="H476" i="7"/>
  <c r="D470" i="7"/>
  <c r="J463" i="7"/>
  <c r="F457" i="7"/>
  <c r="B451" i="7"/>
  <c r="H444" i="7"/>
  <c r="D438" i="7"/>
  <c r="H453" i="7"/>
  <c r="B434" i="7"/>
  <c r="H427" i="7"/>
  <c r="D421" i="7"/>
  <c r="J414" i="7"/>
  <c r="F408" i="7"/>
  <c r="B402" i="7"/>
  <c r="G469" i="7"/>
  <c r="K443" i="7"/>
  <c r="G431" i="7"/>
  <c r="C425" i="7"/>
  <c r="I418" i="7"/>
  <c r="E412" i="7"/>
  <c r="K502" i="7"/>
  <c r="G496" i="7"/>
  <c r="C490" i="7"/>
  <c r="I483" i="7"/>
  <c r="E477" i="7"/>
  <c r="K470" i="7"/>
  <c r="G464" i="7"/>
  <c r="C458" i="7"/>
  <c r="I451" i="7"/>
  <c r="E445" i="7"/>
  <c r="K438" i="7"/>
  <c r="J498" i="7"/>
  <c r="F492" i="7"/>
  <c r="B486" i="7"/>
  <c r="H479" i="7"/>
  <c r="D473" i="7"/>
  <c r="J466" i="7"/>
  <c r="F460" i="7"/>
  <c r="B454" i="7"/>
  <c r="H447" i="7"/>
  <c r="D441" i="7"/>
  <c r="I502" i="7"/>
  <c r="E496" i="7"/>
  <c r="K489" i="7"/>
  <c r="G483" i="7"/>
  <c r="C477" i="7"/>
  <c r="I470" i="7"/>
  <c r="E464" i="7"/>
  <c r="K457" i="7"/>
  <c r="G451" i="7"/>
  <c r="C445" i="7"/>
  <c r="I438" i="7"/>
  <c r="D500" i="7"/>
  <c r="J493" i="7"/>
  <c r="F487" i="7"/>
  <c r="B481" i="7"/>
  <c r="H474" i="7"/>
  <c r="D468" i="7"/>
  <c r="J461" i="7"/>
  <c r="F455" i="7"/>
  <c r="B449" i="7"/>
  <c r="H442" i="7"/>
  <c r="D436" i="7"/>
  <c r="I497" i="7"/>
  <c r="E491" i="7"/>
  <c r="K484" i="7"/>
  <c r="G478" i="7"/>
  <c r="C472" i="7"/>
  <c r="I465" i="7"/>
  <c r="E459" i="7"/>
  <c r="K452" i="7"/>
  <c r="G446" i="7"/>
  <c r="C440" i="7"/>
  <c r="B500" i="7"/>
  <c r="H493" i="7"/>
  <c r="D487" i="7"/>
  <c r="J480" i="7"/>
  <c r="F474" i="7"/>
  <c r="I500" i="7"/>
  <c r="E494" i="7"/>
  <c r="K487" i="7"/>
  <c r="G481" i="7"/>
  <c r="F501" i="7"/>
  <c r="B495" i="7"/>
  <c r="H488" i="7"/>
  <c r="D482" i="7"/>
  <c r="J475" i="7"/>
  <c r="F469" i="7"/>
  <c r="B463" i="7"/>
  <c r="H456" i="7"/>
  <c r="D450" i="7"/>
  <c r="J443" i="7"/>
  <c r="F437" i="7"/>
  <c r="F450" i="7"/>
  <c r="D433" i="7"/>
  <c r="J426" i="7"/>
  <c r="F420" i="7"/>
  <c r="B414" i="7"/>
  <c r="H407" i="7"/>
  <c r="D401" i="7"/>
  <c r="E466" i="7"/>
  <c r="I440" i="7"/>
  <c r="I430" i="7"/>
  <c r="E424" i="7"/>
  <c r="K417" i="7"/>
  <c r="E4" i="4" l="1"/>
  <c r="F4" i="4"/>
  <c r="J9" i="4"/>
  <c r="B3" i="4"/>
  <c r="C3" i="4"/>
  <c r="D3" i="4"/>
  <c r="E3" i="4"/>
  <c r="F3" i="4"/>
  <c r="G3" i="4"/>
  <c r="H3" i="4"/>
  <c r="I3" i="4"/>
  <c r="J3" i="4"/>
  <c r="K3" i="4"/>
  <c r="B4" i="4"/>
  <c r="C4" i="4"/>
  <c r="D4" i="4"/>
  <c r="G4" i="4"/>
  <c r="H4" i="4"/>
  <c r="I4" i="4"/>
  <c r="J4" i="4"/>
  <c r="K4" i="4"/>
  <c r="B5" i="4"/>
  <c r="C5" i="4"/>
  <c r="D5" i="4"/>
  <c r="E5" i="4"/>
  <c r="F5" i="4"/>
  <c r="G5" i="4"/>
  <c r="H5" i="4"/>
  <c r="I5" i="4"/>
  <c r="J5" i="4"/>
  <c r="K5" i="4"/>
  <c r="B6" i="4"/>
  <c r="C6" i="4"/>
  <c r="D6" i="4"/>
  <c r="E6" i="4"/>
  <c r="F6" i="4"/>
  <c r="G6" i="4"/>
  <c r="H6" i="4"/>
  <c r="I6" i="4"/>
  <c r="J6" i="4"/>
  <c r="K6" i="4"/>
  <c r="B7" i="4"/>
  <c r="C7" i="4"/>
  <c r="D7" i="4"/>
  <c r="E7" i="4"/>
  <c r="F7" i="4"/>
  <c r="G7" i="4"/>
  <c r="H7" i="4"/>
  <c r="I7" i="4"/>
  <c r="J7" i="4"/>
  <c r="K7" i="4"/>
  <c r="B8" i="4"/>
  <c r="C8" i="4"/>
  <c r="D8" i="4"/>
  <c r="E8" i="4"/>
  <c r="F8" i="4"/>
  <c r="G8" i="4"/>
  <c r="H8" i="4"/>
  <c r="I8" i="4"/>
  <c r="J8" i="4"/>
  <c r="K8" i="4"/>
  <c r="B9" i="4"/>
  <c r="C9" i="4"/>
  <c r="D9" i="4"/>
  <c r="E9" i="4"/>
  <c r="F9" i="4"/>
  <c r="G9" i="4"/>
  <c r="H9" i="4"/>
  <c r="I9" i="4"/>
  <c r="K9" i="4"/>
  <c r="B10" i="4"/>
  <c r="C10" i="4"/>
  <c r="D10" i="4"/>
  <c r="E10" i="4"/>
  <c r="F10" i="4"/>
  <c r="G10" i="4"/>
  <c r="H10" i="4"/>
  <c r="I10" i="4"/>
  <c r="J10" i="4"/>
  <c r="K10" i="4"/>
  <c r="B11" i="4"/>
  <c r="C11" i="4"/>
  <c r="D11" i="4"/>
  <c r="E11" i="4"/>
  <c r="F11" i="4"/>
  <c r="G11" i="4"/>
  <c r="H11" i="4"/>
  <c r="I11" i="4"/>
  <c r="J11" i="4"/>
  <c r="K11" i="4"/>
  <c r="B12" i="4"/>
  <c r="C12" i="4"/>
  <c r="D12" i="4"/>
  <c r="E12" i="4"/>
  <c r="F12" i="4"/>
  <c r="G12" i="4"/>
  <c r="H12" i="4"/>
  <c r="I12" i="4"/>
  <c r="J12" i="4"/>
  <c r="K12" i="4"/>
  <c r="B13" i="4"/>
  <c r="C13" i="4"/>
  <c r="D13" i="4"/>
  <c r="E13" i="4"/>
  <c r="F13" i="4"/>
  <c r="G13" i="4"/>
  <c r="H13" i="4"/>
  <c r="I13" i="4"/>
  <c r="J13" i="4"/>
  <c r="K13" i="4"/>
  <c r="B14" i="4"/>
  <c r="C14" i="4"/>
  <c r="D14" i="4"/>
  <c r="E14" i="4"/>
  <c r="F14" i="4"/>
  <c r="G14" i="4"/>
  <c r="H14" i="4"/>
  <c r="I14" i="4"/>
  <c r="J14" i="4"/>
  <c r="K14" i="4"/>
  <c r="B15" i="4"/>
  <c r="C15" i="4"/>
  <c r="D15" i="4"/>
  <c r="E15" i="4"/>
  <c r="F15" i="4"/>
  <c r="G15" i="4"/>
  <c r="H15" i="4"/>
  <c r="I15" i="4"/>
  <c r="J15" i="4"/>
  <c r="K15" i="4"/>
  <c r="B16" i="4"/>
  <c r="C16" i="4"/>
  <c r="D16" i="4"/>
  <c r="E16" i="4"/>
  <c r="F16" i="4"/>
  <c r="G16" i="4"/>
  <c r="H16" i="4"/>
  <c r="I16" i="4"/>
  <c r="J16" i="4"/>
  <c r="K16" i="4"/>
  <c r="B17" i="4"/>
  <c r="C17" i="4"/>
  <c r="D17" i="4"/>
  <c r="E17" i="4"/>
  <c r="F17" i="4"/>
  <c r="G17" i="4"/>
  <c r="H17" i="4"/>
  <c r="I17" i="4"/>
  <c r="J17" i="4"/>
  <c r="K17" i="4"/>
  <c r="B18" i="4"/>
  <c r="C18" i="4"/>
  <c r="D18" i="4"/>
  <c r="E18" i="4"/>
  <c r="F18" i="4"/>
  <c r="G18" i="4"/>
  <c r="H18" i="4"/>
  <c r="I18" i="4"/>
  <c r="J18" i="4"/>
  <c r="K18" i="4"/>
  <c r="B19" i="4"/>
  <c r="C19" i="4"/>
  <c r="D19" i="4"/>
  <c r="E19" i="4"/>
  <c r="F19" i="4"/>
  <c r="G19" i="4"/>
  <c r="H19" i="4"/>
  <c r="I19" i="4"/>
  <c r="J19" i="4"/>
  <c r="K19" i="4"/>
  <c r="B20" i="4"/>
  <c r="C20" i="4"/>
  <c r="D20" i="4"/>
  <c r="E20" i="4"/>
  <c r="F20" i="4"/>
  <c r="G20" i="4"/>
  <c r="H20" i="4"/>
  <c r="I20" i="4"/>
  <c r="J20" i="4"/>
  <c r="K20" i="4"/>
  <c r="B21" i="4"/>
  <c r="C21" i="4"/>
  <c r="D21" i="4"/>
  <c r="E21" i="4"/>
  <c r="F21" i="4"/>
  <c r="G21" i="4"/>
  <c r="H21" i="4"/>
  <c r="I21" i="4"/>
  <c r="J21" i="4"/>
  <c r="K21" i="4"/>
  <c r="B22" i="4"/>
  <c r="C22" i="4"/>
  <c r="D22" i="4"/>
  <c r="E22" i="4"/>
  <c r="F22" i="4"/>
  <c r="G22" i="4"/>
  <c r="H22" i="4"/>
  <c r="I22" i="4"/>
  <c r="J22" i="4"/>
  <c r="K22" i="4"/>
  <c r="B23" i="4"/>
  <c r="C23" i="4"/>
  <c r="D23" i="4"/>
  <c r="E23" i="4"/>
  <c r="F23" i="4"/>
  <c r="G23" i="4"/>
  <c r="H23" i="4"/>
  <c r="I23" i="4"/>
  <c r="J23" i="4"/>
  <c r="K23" i="4"/>
  <c r="B24" i="4"/>
  <c r="C24" i="4"/>
  <c r="D24" i="4"/>
  <c r="E24" i="4"/>
  <c r="F24" i="4"/>
  <c r="G24" i="4"/>
  <c r="H24" i="4"/>
  <c r="I24" i="4"/>
  <c r="J24" i="4"/>
  <c r="K24" i="4"/>
  <c r="B25" i="4"/>
  <c r="C25" i="4"/>
  <c r="D25" i="4"/>
  <c r="E25" i="4"/>
  <c r="F25" i="4"/>
  <c r="G25" i="4"/>
  <c r="H25" i="4"/>
  <c r="I25" i="4"/>
  <c r="J25" i="4"/>
  <c r="K25" i="4"/>
  <c r="B26" i="4"/>
  <c r="C26" i="4"/>
  <c r="D26" i="4"/>
  <c r="E26" i="4"/>
  <c r="F26" i="4"/>
  <c r="G26" i="4"/>
  <c r="H26" i="4"/>
  <c r="I26" i="4"/>
  <c r="J26" i="4"/>
  <c r="K26" i="4"/>
  <c r="B27" i="4"/>
  <c r="C27" i="4"/>
  <c r="D27" i="4"/>
  <c r="E27" i="4"/>
  <c r="F27" i="4"/>
  <c r="G27" i="4"/>
  <c r="H27" i="4"/>
  <c r="I27" i="4"/>
  <c r="J27" i="4"/>
  <c r="K27" i="4"/>
  <c r="B28" i="4"/>
  <c r="C28" i="4"/>
  <c r="D28" i="4"/>
  <c r="E28" i="4"/>
  <c r="F28" i="4"/>
  <c r="G28" i="4"/>
  <c r="H28" i="4"/>
  <c r="I28" i="4"/>
  <c r="J28" i="4"/>
  <c r="K28" i="4"/>
  <c r="B29" i="4"/>
  <c r="C29" i="4"/>
  <c r="D29" i="4"/>
  <c r="E29" i="4"/>
  <c r="F29" i="4"/>
  <c r="G29" i="4"/>
  <c r="H29" i="4"/>
  <c r="I29" i="4"/>
  <c r="J29" i="4"/>
  <c r="K29" i="4"/>
  <c r="B30" i="4"/>
  <c r="C30" i="4"/>
  <c r="D30" i="4"/>
  <c r="E30" i="4"/>
  <c r="F30" i="4"/>
  <c r="G30" i="4"/>
  <c r="H30" i="4"/>
  <c r="I30" i="4"/>
  <c r="J30" i="4"/>
  <c r="K30" i="4"/>
  <c r="B31" i="4"/>
  <c r="C31" i="4"/>
  <c r="D31" i="4"/>
  <c r="E31" i="4"/>
  <c r="F31" i="4"/>
  <c r="G31" i="4"/>
  <c r="H31" i="4"/>
  <c r="I31" i="4"/>
  <c r="J31" i="4"/>
  <c r="K31" i="4"/>
  <c r="B32" i="4"/>
  <c r="C32" i="4"/>
  <c r="D32" i="4"/>
  <c r="E32" i="4"/>
  <c r="F32" i="4"/>
  <c r="G32" i="4"/>
  <c r="H32" i="4"/>
  <c r="I32" i="4"/>
  <c r="J32" i="4"/>
  <c r="K32" i="4"/>
  <c r="B33" i="4"/>
  <c r="C33" i="4"/>
  <c r="D33" i="4"/>
  <c r="E33" i="4"/>
  <c r="F33" i="4"/>
  <c r="G33" i="4"/>
  <c r="H33" i="4"/>
  <c r="I33" i="4"/>
  <c r="J33" i="4"/>
  <c r="K33" i="4"/>
  <c r="B34" i="4"/>
  <c r="C34" i="4"/>
  <c r="D34" i="4"/>
  <c r="E34" i="4"/>
  <c r="F34" i="4"/>
  <c r="G34" i="4"/>
  <c r="H34" i="4"/>
  <c r="I34" i="4"/>
  <c r="J34" i="4"/>
  <c r="K34" i="4"/>
  <c r="B35" i="4"/>
  <c r="C35" i="4"/>
  <c r="D35" i="4"/>
  <c r="E35" i="4"/>
  <c r="F35" i="4"/>
  <c r="G35" i="4"/>
  <c r="H35" i="4"/>
  <c r="I35" i="4"/>
  <c r="J35" i="4"/>
  <c r="K35" i="4"/>
  <c r="B36" i="4"/>
  <c r="C36" i="4"/>
  <c r="D36" i="4"/>
  <c r="E36" i="4"/>
  <c r="F36" i="4"/>
  <c r="G36" i="4"/>
  <c r="H36" i="4"/>
  <c r="I36" i="4"/>
  <c r="J36" i="4"/>
  <c r="K36" i="4"/>
  <c r="B37" i="4"/>
  <c r="C37" i="4"/>
  <c r="D37" i="4"/>
  <c r="E37" i="4"/>
  <c r="F37" i="4"/>
  <c r="G37" i="4"/>
  <c r="H37" i="4"/>
  <c r="I37" i="4"/>
  <c r="J37" i="4"/>
  <c r="K37" i="4"/>
  <c r="B38" i="4"/>
  <c r="C38" i="4"/>
  <c r="D38" i="4"/>
  <c r="E38" i="4"/>
  <c r="F38" i="4"/>
  <c r="G38" i="4"/>
  <c r="H38" i="4"/>
  <c r="I38" i="4"/>
  <c r="J38" i="4"/>
  <c r="K38" i="4"/>
  <c r="B39" i="4"/>
  <c r="C39" i="4"/>
  <c r="D39" i="4"/>
  <c r="E39" i="4"/>
  <c r="F39" i="4"/>
  <c r="G39" i="4"/>
  <c r="H39" i="4"/>
  <c r="I39" i="4"/>
  <c r="J39" i="4"/>
  <c r="K39" i="4"/>
  <c r="B40" i="4"/>
  <c r="C40" i="4"/>
  <c r="D40" i="4"/>
  <c r="E40" i="4"/>
  <c r="F40" i="4"/>
  <c r="G40" i="4"/>
  <c r="H40" i="4"/>
  <c r="I40" i="4"/>
  <c r="J40" i="4"/>
  <c r="K40" i="4"/>
  <c r="B41" i="4"/>
  <c r="C41" i="4"/>
  <c r="D41" i="4"/>
  <c r="E41" i="4"/>
  <c r="F41" i="4"/>
  <c r="G41" i="4"/>
  <c r="H41" i="4"/>
  <c r="I41" i="4"/>
  <c r="J41" i="4"/>
  <c r="K41" i="4"/>
  <c r="B42" i="4"/>
  <c r="C42" i="4"/>
  <c r="D42" i="4"/>
  <c r="E42" i="4"/>
  <c r="F42" i="4"/>
  <c r="G42" i="4"/>
  <c r="H42" i="4"/>
  <c r="I42" i="4"/>
  <c r="J42" i="4"/>
  <c r="K42" i="4"/>
  <c r="B43" i="4"/>
  <c r="C43" i="4"/>
  <c r="D43" i="4"/>
  <c r="E43" i="4"/>
  <c r="F43" i="4"/>
  <c r="G43" i="4"/>
  <c r="H43" i="4"/>
  <c r="I43" i="4"/>
  <c r="J43" i="4"/>
  <c r="K43" i="4"/>
  <c r="B44" i="4"/>
  <c r="C44" i="4"/>
  <c r="D44" i="4"/>
  <c r="E44" i="4"/>
  <c r="F44" i="4"/>
  <c r="G44" i="4"/>
  <c r="H44" i="4"/>
  <c r="I44" i="4"/>
  <c r="J44" i="4"/>
  <c r="K44" i="4"/>
  <c r="B45" i="4"/>
  <c r="C45" i="4"/>
  <c r="D45" i="4"/>
  <c r="E45" i="4"/>
  <c r="F45" i="4"/>
  <c r="G45" i="4"/>
  <c r="H45" i="4"/>
  <c r="I45" i="4"/>
  <c r="J45" i="4"/>
  <c r="K45" i="4"/>
  <c r="B46" i="4"/>
  <c r="C46" i="4"/>
  <c r="D46" i="4"/>
  <c r="E46" i="4"/>
  <c r="F46" i="4"/>
  <c r="G46" i="4"/>
  <c r="H46" i="4"/>
  <c r="I46" i="4"/>
  <c r="J46" i="4"/>
  <c r="K46" i="4"/>
  <c r="B47" i="4"/>
  <c r="C47" i="4"/>
  <c r="D47" i="4"/>
  <c r="E47" i="4"/>
  <c r="F47" i="4"/>
  <c r="G47" i="4"/>
  <c r="H47" i="4"/>
  <c r="I47" i="4"/>
  <c r="J47" i="4"/>
  <c r="K47" i="4"/>
  <c r="B48" i="4"/>
  <c r="C48" i="4"/>
  <c r="D48" i="4"/>
  <c r="E48" i="4"/>
  <c r="F48" i="4"/>
  <c r="G48" i="4"/>
  <c r="H48" i="4"/>
  <c r="I48" i="4"/>
  <c r="J48" i="4"/>
  <c r="K48" i="4"/>
  <c r="B49" i="4"/>
  <c r="C49" i="4"/>
  <c r="D49" i="4"/>
  <c r="E49" i="4"/>
  <c r="F49" i="4"/>
  <c r="G49" i="4"/>
  <c r="H49" i="4"/>
  <c r="I49" i="4"/>
  <c r="J49" i="4"/>
  <c r="K49" i="4"/>
  <c r="B50" i="4"/>
  <c r="C50" i="4"/>
  <c r="D50" i="4"/>
  <c r="E50" i="4"/>
  <c r="F50" i="4"/>
  <c r="G50" i="4"/>
  <c r="H50" i="4"/>
  <c r="I50" i="4"/>
  <c r="J50" i="4"/>
  <c r="K50" i="4"/>
  <c r="B51" i="4"/>
  <c r="C51" i="4"/>
  <c r="D51" i="4"/>
  <c r="E51" i="4"/>
  <c r="F51" i="4"/>
  <c r="G51" i="4"/>
  <c r="H51" i="4"/>
  <c r="I51" i="4"/>
  <c r="J51" i="4"/>
  <c r="K51" i="4"/>
  <c r="B52" i="4"/>
  <c r="C52" i="4"/>
  <c r="D52" i="4"/>
  <c r="E52" i="4"/>
  <c r="F52" i="4"/>
  <c r="G52" i="4"/>
  <c r="H52" i="4"/>
  <c r="I52" i="4"/>
  <c r="J52" i="4"/>
  <c r="K52" i="4"/>
  <c r="B53" i="4"/>
  <c r="C53" i="4"/>
  <c r="D53" i="4"/>
  <c r="E53" i="4"/>
  <c r="F53" i="4"/>
  <c r="G53" i="4"/>
  <c r="H53" i="4"/>
  <c r="I53" i="4"/>
  <c r="J53" i="4"/>
  <c r="K53" i="4"/>
  <c r="B54" i="4"/>
  <c r="C54" i="4"/>
  <c r="D54" i="4"/>
  <c r="E54" i="4"/>
  <c r="F54" i="4"/>
  <c r="G54" i="4"/>
  <c r="H54" i="4"/>
  <c r="I54" i="4"/>
  <c r="J54" i="4"/>
  <c r="K54" i="4"/>
  <c r="B55" i="4"/>
  <c r="C55" i="4"/>
  <c r="D55" i="4"/>
  <c r="E55" i="4"/>
  <c r="F55" i="4"/>
  <c r="G55" i="4"/>
  <c r="H55" i="4"/>
  <c r="I55" i="4"/>
  <c r="J55" i="4"/>
  <c r="K55" i="4"/>
  <c r="B56" i="4"/>
  <c r="C56" i="4"/>
  <c r="D56" i="4"/>
  <c r="E56" i="4"/>
  <c r="F56" i="4"/>
  <c r="G56" i="4"/>
  <c r="H56" i="4"/>
  <c r="I56" i="4"/>
  <c r="J56" i="4"/>
  <c r="K56" i="4"/>
  <c r="B57" i="4"/>
  <c r="C57" i="4"/>
  <c r="D57" i="4"/>
  <c r="E57" i="4"/>
  <c r="F57" i="4"/>
  <c r="G57" i="4"/>
  <c r="H57" i="4"/>
  <c r="I57" i="4"/>
  <c r="J57" i="4"/>
  <c r="K57" i="4"/>
  <c r="B58" i="4"/>
  <c r="C58" i="4"/>
  <c r="D58" i="4"/>
  <c r="E58" i="4"/>
  <c r="F58" i="4"/>
  <c r="G58" i="4"/>
  <c r="H58" i="4"/>
  <c r="I58" i="4"/>
  <c r="J58" i="4"/>
  <c r="K58" i="4"/>
  <c r="B59" i="4"/>
  <c r="C59" i="4"/>
  <c r="D59" i="4"/>
  <c r="E59" i="4"/>
  <c r="F59" i="4"/>
  <c r="G59" i="4"/>
  <c r="H59" i="4"/>
  <c r="I59" i="4"/>
  <c r="J59" i="4"/>
  <c r="K59" i="4"/>
  <c r="B60" i="4"/>
  <c r="C60" i="4"/>
  <c r="D60" i="4"/>
  <c r="E60" i="4"/>
  <c r="F60" i="4"/>
  <c r="G60" i="4"/>
  <c r="H60" i="4"/>
  <c r="I60" i="4"/>
  <c r="J60" i="4"/>
  <c r="K60" i="4"/>
  <c r="B61" i="4"/>
  <c r="C61" i="4"/>
  <c r="D61" i="4"/>
  <c r="E61" i="4"/>
  <c r="F61" i="4"/>
  <c r="G61" i="4"/>
  <c r="H61" i="4"/>
  <c r="I61" i="4"/>
  <c r="J61" i="4"/>
  <c r="K61" i="4"/>
  <c r="B62" i="4"/>
  <c r="C62" i="4"/>
  <c r="D62" i="4"/>
  <c r="E62" i="4"/>
  <c r="F62" i="4"/>
  <c r="G62" i="4"/>
  <c r="H62" i="4"/>
  <c r="I62" i="4"/>
  <c r="J62" i="4"/>
  <c r="K62" i="4"/>
  <c r="B63" i="4"/>
  <c r="C63" i="4"/>
  <c r="D63" i="4"/>
  <c r="E63" i="4"/>
  <c r="F63" i="4"/>
  <c r="G63" i="4"/>
  <c r="H63" i="4"/>
  <c r="I63" i="4"/>
  <c r="J63" i="4"/>
  <c r="K63" i="4"/>
  <c r="B64" i="4"/>
  <c r="C64" i="4"/>
  <c r="D64" i="4"/>
  <c r="E64" i="4"/>
  <c r="F64" i="4"/>
  <c r="G64" i="4"/>
  <c r="H64" i="4"/>
  <c r="I64" i="4"/>
  <c r="J64" i="4"/>
  <c r="K64" i="4"/>
  <c r="B65" i="4"/>
  <c r="C65" i="4"/>
  <c r="D65" i="4"/>
  <c r="E65" i="4"/>
  <c r="F65" i="4"/>
  <c r="G65" i="4"/>
  <c r="H65" i="4"/>
  <c r="I65" i="4"/>
  <c r="J65" i="4"/>
  <c r="K65" i="4"/>
  <c r="B66" i="4"/>
  <c r="C66" i="4"/>
  <c r="D66" i="4"/>
  <c r="E66" i="4"/>
  <c r="F66" i="4"/>
  <c r="G66" i="4"/>
  <c r="H66" i="4"/>
  <c r="I66" i="4"/>
  <c r="J66" i="4"/>
  <c r="K66" i="4"/>
  <c r="B67" i="4"/>
  <c r="C67" i="4"/>
  <c r="D67" i="4"/>
  <c r="E67" i="4"/>
  <c r="F67" i="4"/>
  <c r="G67" i="4"/>
  <c r="H67" i="4"/>
  <c r="I67" i="4"/>
  <c r="J67" i="4"/>
  <c r="K67" i="4"/>
  <c r="B68" i="4"/>
  <c r="C68" i="4"/>
  <c r="D68" i="4"/>
  <c r="E68" i="4"/>
  <c r="F68" i="4"/>
  <c r="G68" i="4"/>
  <c r="H68" i="4"/>
  <c r="I68" i="4"/>
  <c r="J68" i="4"/>
  <c r="K68" i="4"/>
  <c r="B69" i="4"/>
  <c r="C69" i="4"/>
  <c r="D69" i="4"/>
  <c r="E69" i="4"/>
  <c r="F69" i="4"/>
  <c r="G69" i="4"/>
  <c r="H69" i="4"/>
  <c r="I69" i="4"/>
  <c r="J69" i="4"/>
  <c r="K69" i="4"/>
  <c r="B70" i="4"/>
  <c r="C70" i="4"/>
  <c r="D70" i="4"/>
  <c r="E70" i="4"/>
  <c r="F70" i="4"/>
  <c r="G70" i="4"/>
  <c r="H70" i="4"/>
  <c r="I70" i="4"/>
  <c r="J70" i="4"/>
  <c r="K70" i="4"/>
  <c r="B71" i="4"/>
  <c r="C71" i="4"/>
  <c r="D71" i="4"/>
  <c r="E71" i="4"/>
  <c r="F71" i="4"/>
  <c r="G71" i="4"/>
  <c r="H71" i="4"/>
  <c r="I71" i="4"/>
  <c r="J71" i="4"/>
  <c r="K71" i="4"/>
  <c r="B72" i="4"/>
  <c r="C72" i="4"/>
  <c r="D72" i="4"/>
  <c r="E72" i="4"/>
  <c r="F72" i="4"/>
  <c r="G72" i="4"/>
  <c r="H72" i="4"/>
  <c r="I72" i="4"/>
  <c r="J72" i="4"/>
  <c r="K72" i="4"/>
  <c r="B73" i="4"/>
  <c r="C73" i="4"/>
  <c r="D73" i="4"/>
  <c r="E73" i="4"/>
  <c r="F73" i="4"/>
  <c r="G73" i="4"/>
  <c r="H73" i="4"/>
  <c r="I73" i="4"/>
  <c r="J73" i="4"/>
  <c r="K73" i="4"/>
  <c r="B74" i="4"/>
  <c r="C74" i="4"/>
  <c r="D74" i="4"/>
  <c r="E74" i="4"/>
  <c r="F74" i="4"/>
  <c r="G74" i="4"/>
  <c r="H74" i="4"/>
  <c r="I74" i="4"/>
  <c r="J74" i="4"/>
  <c r="K74" i="4"/>
  <c r="B75" i="4"/>
  <c r="C75" i="4"/>
  <c r="D75" i="4"/>
  <c r="E75" i="4"/>
  <c r="F75" i="4"/>
  <c r="G75" i="4"/>
  <c r="H75" i="4"/>
  <c r="I75" i="4"/>
  <c r="J75" i="4"/>
  <c r="K75" i="4"/>
  <c r="B76" i="4"/>
  <c r="C76" i="4"/>
  <c r="D76" i="4"/>
  <c r="E76" i="4"/>
  <c r="F76" i="4"/>
  <c r="G76" i="4"/>
  <c r="H76" i="4"/>
  <c r="I76" i="4"/>
  <c r="J76" i="4"/>
  <c r="K76" i="4"/>
  <c r="B77" i="4"/>
  <c r="C77" i="4"/>
  <c r="D77" i="4"/>
  <c r="E77" i="4"/>
  <c r="F77" i="4"/>
  <c r="G77" i="4"/>
  <c r="H77" i="4"/>
  <c r="I77" i="4"/>
  <c r="J77" i="4"/>
  <c r="K77" i="4"/>
  <c r="B78" i="4"/>
  <c r="C78" i="4"/>
  <c r="D78" i="4"/>
  <c r="E78" i="4"/>
  <c r="F78" i="4"/>
  <c r="G78" i="4"/>
  <c r="H78" i="4"/>
  <c r="I78" i="4"/>
  <c r="J78" i="4"/>
  <c r="K78" i="4"/>
  <c r="B79" i="4"/>
  <c r="C79" i="4"/>
  <c r="D79" i="4"/>
  <c r="E79" i="4"/>
  <c r="F79" i="4"/>
  <c r="G79" i="4"/>
  <c r="H79" i="4"/>
  <c r="I79" i="4"/>
  <c r="J79" i="4"/>
  <c r="K79" i="4"/>
  <c r="B80" i="4"/>
  <c r="C80" i="4"/>
  <c r="D80" i="4"/>
  <c r="E80" i="4"/>
  <c r="F80" i="4"/>
  <c r="G80" i="4"/>
  <c r="H80" i="4"/>
  <c r="I80" i="4"/>
  <c r="J80" i="4"/>
  <c r="K80" i="4"/>
  <c r="B81" i="4"/>
  <c r="C81" i="4"/>
  <c r="D81" i="4"/>
  <c r="E81" i="4"/>
  <c r="F81" i="4"/>
  <c r="G81" i="4"/>
  <c r="H81" i="4"/>
  <c r="I81" i="4"/>
  <c r="J81" i="4"/>
  <c r="K81" i="4"/>
  <c r="B82" i="4"/>
  <c r="C82" i="4"/>
  <c r="D82" i="4"/>
  <c r="E82" i="4"/>
  <c r="F82" i="4"/>
  <c r="G82" i="4"/>
  <c r="H82" i="4"/>
  <c r="I82" i="4"/>
  <c r="J82" i="4"/>
  <c r="K82" i="4"/>
  <c r="B83" i="4"/>
  <c r="C83" i="4"/>
  <c r="D83" i="4"/>
  <c r="E83" i="4"/>
  <c r="F83" i="4"/>
  <c r="G83" i="4"/>
  <c r="H83" i="4"/>
  <c r="I83" i="4"/>
  <c r="J83" i="4"/>
  <c r="K83" i="4"/>
  <c r="B84" i="4"/>
  <c r="C84" i="4"/>
  <c r="D84" i="4"/>
  <c r="E84" i="4"/>
  <c r="F84" i="4"/>
  <c r="G84" i="4"/>
  <c r="H84" i="4"/>
  <c r="I84" i="4"/>
  <c r="J84" i="4"/>
  <c r="K84" i="4"/>
  <c r="B85" i="4"/>
  <c r="C85" i="4"/>
  <c r="D85" i="4"/>
  <c r="E85" i="4"/>
  <c r="F85" i="4"/>
  <c r="G85" i="4"/>
  <c r="H85" i="4"/>
  <c r="I85" i="4"/>
  <c r="J85" i="4"/>
  <c r="K85" i="4"/>
  <c r="B86" i="4"/>
  <c r="C86" i="4"/>
  <c r="D86" i="4"/>
  <c r="E86" i="4"/>
  <c r="F86" i="4"/>
  <c r="G86" i="4"/>
  <c r="H86" i="4"/>
  <c r="I86" i="4"/>
  <c r="J86" i="4"/>
  <c r="K86" i="4"/>
  <c r="B87" i="4"/>
  <c r="C87" i="4"/>
  <c r="D87" i="4"/>
  <c r="E87" i="4"/>
  <c r="F87" i="4"/>
  <c r="G87" i="4"/>
  <c r="H87" i="4"/>
  <c r="I87" i="4"/>
  <c r="J87" i="4"/>
  <c r="K87" i="4"/>
  <c r="B88" i="4"/>
  <c r="C88" i="4"/>
  <c r="D88" i="4"/>
  <c r="E88" i="4"/>
  <c r="F88" i="4"/>
  <c r="G88" i="4"/>
  <c r="H88" i="4"/>
  <c r="I88" i="4"/>
  <c r="J88" i="4"/>
  <c r="K88" i="4"/>
  <c r="B89" i="4"/>
  <c r="C89" i="4"/>
  <c r="D89" i="4"/>
  <c r="E89" i="4"/>
  <c r="F89" i="4"/>
  <c r="G89" i="4"/>
  <c r="H89" i="4"/>
  <c r="I89" i="4"/>
  <c r="J89" i="4"/>
  <c r="K89" i="4"/>
  <c r="B90" i="4"/>
  <c r="C90" i="4"/>
  <c r="D90" i="4"/>
  <c r="E90" i="4"/>
  <c r="F90" i="4"/>
  <c r="G90" i="4"/>
  <c r="H90" i="4"/>
  <c r="I90" i="4"/>
  <c r="J90" i="4"/>
  <c r="K90" i="4"/>
  <c r="B91" i="4"/>
  <c r="C91" i="4"/>
  <c r="D91" i="4"/>
  <c r="E91" i="4"/>
  <c r="F91" i="4"/>
  <c r="G91" i="4"/>
  <c r="H91" i="4"/>
  <c r="I91" i="4"/>
  <c r="J91" i="4"/>
  <c r="K91" i="4"/>
  <c r="B92" i="4"/>
  <c r="C92" i="4"/>
  <c r="D92" i="4"/>
  <c r="E92" i="4"/>
  <c r="F92" i="4"/>
  <c r="G92" i="4"/>
  <c r="H92" i="4"/>
  <c r="I92" i="4"/>
  <c r="J92" i="4"/>
  <c r="K92" i="4"/>
  <c r="B93" i="4"/>
  <c r="C93" i="4"/>
  <c r="D93" i="4"/>
  <c r="E93" i="4"/>
  <c r="F93" i="4"/>
  <c r="G93" i="4"/>
  <c r="H93" i="4"/>
  <c r="I93" i="4"/>
  <c r="J93" i="4"/>
  <c r="K93" i="4"/>
  <c r="B94" i="4"/>
  <c r="C94" i="4"/>
  <c r="D94" i="4"/>
  <c r="E94" i="4"/>
  <c r="F94" i="4"/>
  <c r="G94" i="4"/>
  <c r="H94" i="4"/>
  <c r="I94" i="4"/>
  <c r="J94" i="4"/>
  <c r="K94" i="4"/>
  <c r="B95" i="4"/>
  <c r="C95" i="4"/>
  <c r="D95" i="4"/>
  <c r="E95" i="4"/>
  <c r="F95" i="4"/>
  <c r="G95" i="4"/>
  <c r="H95" i="4"/>
  <c r="I95" i="4"/>
  <c r="J95" i="4"/>
  <c r="K95" i="4"/>
  <c r="B96" i="4"/>
  <c r="C96" i="4"/>
  <c r="D96" i="4"/>
  <c r="E96" i="4"/>
  <c r="F96" i="4"/>
  <c r="G96" i="4"/>
  <c r="H96" i="4"/>
  <c r="I96" i="4"/>
  <c r="J96" i="4"/>
  <c r="K96" i="4"/>
  <c r="B97" i="4"/>
  <c r="C97" i="4"/>
  <c r="D97" i="4"/>
  <c r="E97" i="4"/>
  <c r="F97" i="4"/>
  <c r="G97" i="4"/>
  <c r="H97" i="4"/>
  <c r="I97" i="4"/>
  <c r="J97" i="4"/>
  <c r="K97" i="4"/>
  <c r="B98" i="4"/>
  <c r="C98" i="4"/>
  <c r="D98" i="4"/>
  <c r="E98" i="4"/>
  <c r="F98" i="4"/>
  <c r="G98" i="4"/>
  <c r="H98" i="4"/>
  <c r="I98" i="4"/>
  <c r="J98" i="4"/>
  <c r="K98" i="4"/>
  <c r="B99" i="4"/>
  <c r="C99" i="4"/>
  <c r="D99" i="4"/>
  <c r="E99" i="4"/>
  <c r="F99" i="4"/>
  <c r="G99" i="4"/>
  <c r="H99" i="4"/>
  <c r="I99" i="4"/>
  <c r="J99" i="4"/>
  <c r="K99" i="4"/>
  <c r="B100" i="4"/>
  <c r="C100" i="4"/>
  <c r="D100" i="4"/>
  <c r="E100" i="4"/>
  <c r="F100" i="4"/>
  <c r="G100" i="4"/>
  <c r="H100" i="4"/>
  <c r="I100" i="4"/>
  <c r="J100" i="4"/>
  <c r="K100" i="4"/>
  <c r="B101" i="4"/>
  <c r="C101" i="4"/>
  <c r="D101" i="4"/>
  <c r="E101" i="4"/>
  <c r="F101" i="4"/>
  <c r="G101" i="4"/>
  <c r="H101" i="4"/>
  <c r="I101" i="4"/>
  <c r="J101" i="4"/>
  <c r="K101" i="4"/>
  <c r="B102" i="4"/>
  <c r="C102" i="4"/>
  <c r="D102" i="4"/>
  <c r="E102" i="4"/>
  <c r="F102" i="4"/>
  <c r="G102" i="4"/>
  <c r="H102" i="4"/>
  <c r="I102" i="4"/>
  <c r="J102" i="4"/>
  <c r="K102" i="4"/>
  <c r="B103" i="4"/>
  <c r="C103" i="4"/>
  <c r="D103" i="4"/>
  <c r="E103" i="4"/>
  <c r="F103" i="4"/>
  <c r="G103" i="4"/>
  <c r="H103" i="4"/>
  <c r="I103" i="4"/>
  <c r="J103" i="4"/>
  <c r="K103" i="4"/>
  <c r="B104" i="4"/>
  <c r="C104" i="4"/>
  <c r="D104" i="4"/>
  <c r="E104" i="4"/>
  <c r="F104" i="4"/>
  <c r="G104" i="4"/>
  <c r="H104" i="4"/>
  <c r="I104" i="4"/>
  <c r="J104" i="4"/>
  <c r="K104" i="4"/>
  <c r="B105" i="4"/>
  <c r="C105" i="4"/>
  <c r="D105" i="4"/>
  <c r="E105" i="4"/>
  <c r="F105" i="4"/>
  <c r="G105" i="4"/>
  <c r="H105" i="4"/>
  <c r="I105" i="4"/>
  <c r="J105" i="4"/>
  <c r="K105" i="4"/>
  <c r="B106" i="4"/>
  <c r="C106" i="4"/>
  <c r="D106" i="4"/>
  <c r="E106" i="4"/>
  <c r="F106" i="4"/>
  <c r="G106" i="4"/>
  <c r="H106" i="4"/>
  <c r="I106" i="4"/>
  <c r="J106" i="4"/>
  <c r="K106" i="4"/>
  <c r="B107" i="4"/>
  <c r="C107" i="4"/>
  <c r="D107" i="4"/>
  <c r="E107" i="4"/>
  <c r="F107" i="4"/>
  <c r="G107" i="4"/>
  <c r="H107" i="4"/>
  <c r="I107" i="4"/>
  <c r="J107" i="4"/>
  <c r="K107" i="4"/>
  <c r="B108" i="4"/>
  <c r="C108" i="4"/>
  <c r="D108" i="4"/>
  <c r="E108" i="4"/>
  <c r="F108" i="4"/>
  <c r="G108" i="4"/>
  <c r="H108" i="4"/>
  <c r="I108" i="4"/>
  <c r="J108" i="4"/>
  <c r="K108" i="4"/>
  <c r="B109" i="4"/>
  <c r="C109" i="4"/>
  <c r="D109" i="4"/>
  <c r="E109" i="4"/>
  <c r="F109" i="4"/>
  <c r="G109" i="4"/>
  <c r="H109" i="4"/>
  <c r="I109" i="4"/>
  <c r="J109" i="4"/>
  <c r="K109" i="4"/>
  <c r="B110" i="4"/>
  <c r="C110" i="4"/>
  <c r="D110" i="4"/>
  <c r="E110" i="4"/>
  <c r="F110" i="4"/>
  <c r="G110" i="4"/>
  <c r="H110" i="4"/>
  <c r="I110" i="4"/>
  <c r="J110" i="4"/>
  <c r="K110" i="4"/>
  <c r="B111" i="4"/>
  <c r="C111" i="4"/>
  <c r="D111" i="4"/>
  <c r="E111" i="4"/>
  <c r="F111" i="4"/>
  <c r="G111" i="4"/>
  <c r="H111" i="4"/>
  <c r="I111" i="4"/>
  <c r="J111" i="4"/>
  <c r="K111" i="4"/>
  <c r="B112" i="4"/>
  <c r="C112" i="4"/>
  <c r="D112" i="4"/>
  <c r="E112" i="4"/>
  <c r="F112" i="4"/>
  <c r="G112" i="4"/>
  <c r="H112" i="4"/>
  <c r="I112" i="4"/>
  <c r="J112" i="4"/>
  <c r="K112" i="4"/>
  <c r="B113" i="4"/>
  <c r="C113" i="4"/>
  <c r="D113" i="4"/>
  <c r="E113" i="4"/>
  <c r="F113" i="4"/>
  <c r="G113" i="4"/>
  <c r="H113" i="4"/>
  <c r="I113" i="4"/>
  <c r="J113" i="4"/>
  <c r="K113" i="4"/>
  <c r="B114" i="4"/>
  <c r="C114" i="4"/>
  <c r="D114" i="4"/>
  <c r="E114" i="4"/>
  <c r="F114" i="4"/>
  <c r="G114" i="4"/>
  <c r="H114" i="4"/>
  <c r="I114" i="4"/>
  <c r="J114" i="4"/>
  <c r="K114" i="4"/>
  <c r="B115" i="4"/>
  <c r="C115" i="4"/>
  <c r="D115" i="4"/>
  <c r="E115" i="4"/>
  <c r="F115" i="4"/>
  <c r="G115" i="4"/>
  <c r="H115" i="4"/>
  <c r="I115" i="4"/>
  <c r="J115" i="4"/>
  <c r="K115" i="4"/>
  <c r="B116" i="4"/>
  <c r="C116" i="4"/>
  <c r="D116" i="4"/>
  <c r="E116" i="4"/>
  <c r="F116" i="4"/>
  <c r="G116" i="4"/>
  <c r="H116" i="4"/>
  <c r="I116" i="4"/>
  <c r="J116" i="4"/>
  <c r="K116" i="4"/>
  <c r="B117" i="4"/>
  <c r="C117" i="4"/>
  <c r="D117" i="4"/>
  <c r="E117" i="4"/>
  <c r="F117" i="4"/>
  <c r="G117" i="4"/>
  <c r="H117" i="4"/>
  <c r="I117" i="4"/>
  <c r="J117" i="4"/>
  <c r="K117" i="4"/>
  <c r="B118" i="4"/>
  <c r="C118" i="4"/>
  <c r="D118" i="4"/>
  <c r="E118" i="4"/>
  <c r="F118" i="4"/>
  <c r="G118" i="4"/>
  <c r="H118" i="4"/>
  <c r="I118" i="4"/>
  <c r="J118" i="4"/>
  <c r="K118" i="4"/>
  <c r="B119" i="4"/>
  <c r="C119" i="4"/>
  <c r="D119" i="4"/>
  <c r="E119" i="4"/>
  <c r="F119" i="4"/>
  <c r="G119" i="4"/>
  <c r="H119" i="4"/>
  <c r="I119" i="4"/>
  <c r="J119" i="4"/>
  <c r="K119" i="4"/>
  <c r="B120" i="4"/>
  <c r="C120" i="4"/>
  <c r="D120" i="4"/>
  <c r="E120" i="4"/>
  <c r="F120" i="4"/>
  <c r="G120" i="4"/>
  <c r="H120" i="4"/>
  <c r="I120" i="4"/>
  <c r="J120" i="4"/>
  <c r="K120" i="4"/>
  <c r="B121" i="4"/>
  <c r="C121" i="4"/>
  <c r="D121" i="4"/>
  <c r="E121" i="4"/>
  <c r="F121" i="4"/>
  <c r="G121" i="4"/>
  <c r="H121" i="4"/>
  <c r="I121" i="4"/>
  <c r="J121" i="4"/>
  <c r="K121" i="4"/>
  <c r="B122" i="4"/>
  <c r="C122" i="4"/>
  <c r="D122" i="4"/>
  <c r="E122" i="4"/>
  <c r="F122" i="4"/>
  <c r="G122" i="4"/>
  <c r="H122" i="4"/>
  <c r="I122" i="4"/>
  <c r="J122" i="4"/>
  <c r="K122" i="4"/>
  <c r="B123" i="4"/>
  <c r="C123" i="4"/>
  <c r="D123" i="4"/>
  <c r="E123" i="4"/>
  <c r="F123" i="4"/>
  <c r="G123" i="4"/>
  <c r="H123" i="4"/>
  <c r="I123" i="4"/>
  <c r="J123" i="4"/>
  <c r="K123" i="4"/>
  <c r="B124" i="4"/>
  <c r="C124" i="4"/>
  <c r="D124" i="4"/>
  <c r="E124" i="4"/>
  <c r="F124" i="4"/>
  <c r="G124" i="4"/>
  <c r="H124" i="4"/>
  <c r="I124" i="4"/>
  <c r="J124" i="4"/>
  <c r="K124" i="4"/>
  <c r="B125" i="4"/>
  <c r="C125" i="4"/>
  <c r="D125" i="4"/>
  <c r="E125" i="4"/>
  <c r="F125" i="4"/>
  <c r="G125" i="4"/>
  <c r="H125" i="4"/>
  <c r="I125" i="4"/>
  <c r="J125" i="4"/>
  <c r="K125" i="4"/>
  <c r="B126" i="4"/>
  <c r="C126" i="4"/>
  <c r="D126" i="4"/>
  <c r="E126" i="4"/>
  <c r="F126" i="4"/>
  <c r="G126" i="4"/>
  <c r="H126" i="4"/>
  <c r="I126" i="4"/>
  <c r="J126" i="4"/>
  <c r="K126" i="4"/>
  <c r="B127" i="4"/>
  <c r="C127" i="4"/>
  <c r="D127" i="4"/>
  <c r="E127" i="4"/>
  <c r="F127" i="4"/>
  <c r="G127" i="4"/>
  <c r="H127" i="4"/>
  <c r="I127" i="4"/>
  <c r="J127" i="4"/>
  <c r="K127" i="4"/>
  <c r="B128" i="4"/>
  <c r="C128" i="4"/>
  <c r="D128" i="4"/>
  <c r="E128" i="4"/>
  <c r="F128" i="4"/>
  <c r="G128" i="4"/>
  <c r="H128" i="4"/>
  <c r="I128" i="4"/>
  <c r="J128" i="4"/>
  <c r="K128" i="4"/>
  <c r="B129" i="4"/>
  <c r="C129" i="4"/>
  <c r="D129" i="4"/>
  <c r="E129" i="4"/>
  <c r="F129" i="4"/>
  <c r="G129" i="4"/>
  <c r="H129" i="4"/>
  <c r="I129" i="4"/>
  <c r="J129" i="4"/>
  <c r="K129" i="4"/>
  <c r="B130" i="4"/>
  <c r="C130" i="4"/>
  <c r="D130" i="4"/>
  <c r="E130" i="4"/>
  <c r="F130" i="4"/>
  <c r="G130" i="4"/>
  <c r="H130" i="4"/>
  <c r="I130" i="4"/>
  <c r="J130" i="4"/>
  <c r="K130" i="4"/>
  <c r="B131" i="4"/>
  <c r="C131" i="4"/>
  <c r="D131" i="4"/>
  <c r="E131" i="4"/>
  <c r="F131" i="4"/>
  <c r="G131" i="4"/>
  <c r="H131" i="4"/>
  <c r="I131" i="4"/>
  <c r="J131" i="4"/>
  <c r="K131" i="4"/>
  <c r="B132" i="4"/>
  <c r="C132" i="4"/>
  <c r="D132" i="4"/>
  <c r="E132" i="4"/>
  <c r="F132" i="4"/>
  <c r="G132" i="4"/>
  <c r="H132" i="4"/>
  <c r="I132" i="4"/>
  <c r="J132" i="4"/>
  <c r="K132" i="4"/>
  <c r="B133" i="4"/>
  <c r="C133" i="4"/>
  <c r="D133" i="4"/>
  <c r="E133" i="4"/>
  <c r="F133" i="4"/>
  <c r="G133" i="4"/>
  <c r="H133" i="4"/>
  <c r="I133" i="4"/>
  <c r="J133" i="4"/>
  <c r="K133" i="4"/>
  <c r="B134" i="4"/>
  <c r="C134" i="4"/>
  <c r="D134" i="4"/>
  <c r="E134" i="4"/>
  <c r="F134" i="4"/>
  <c r="G134" i="4"/>
  <c r="H134" i="4"/>
  <c r="I134" i="4"/>
  <c r="J134" i="4"/>
  <c r="K134" i="4"/>
  <c r="B135" i="4"/>
  <c r="C135" i="4"/>
  <c r="D135" i="4"/>
  <c r="E135" i="4"/>
  <c r="F135" i="4"/>
  <c r="G135" i="4"/>
  <c r="H135" i="4"/>
  <c r="I135" i="4"/>
  <c r="J135" i="4"/>
  <c r="K135" i="4"/>
  <c r="B136" i="4"/>
  <c r="C136" i="4"/>
  <c r="D136" i="4"/>
  <c r="E136" i="4"/>
  <c r="F136" i="4"/>
  <c r="G136" i="4"/>
  <c r="H136" i="4"/>
  <c r="I136" i="4"/>
  <c r="J136" i="4"/>
  <c r="K136" i="4"/>
  <c r="B137" i="4"/>
  <c r="C137" i="4"/>
  <c r="D137" i="4"/>
  <c r="E137" i="4"/>
  <c r="F137" i="4"/>
  <c r="G137" i="4"/>
  <c r="H137" i="4"/>
  <c r="I137" i="4"/>
  <c r="J137" i="4"/>
  <c r="K137" i="4"/>
  <c r="B138" i="4"/>
  <c r="C138" i="4"/>
  <c r="D138" i="4"/>
  <c r="E138" i="4"/>
  <c r="F138" i="4"/>
  <c r="G138" i="4"/>
  <c r="H138" i="4"/>
  <c r="I138" i="4"/>
  <c r="J138" i="4"/>
  <c r="K138" i="4"/>
  <c r="B139" i="4"/>
  <c r="C139" i="4"/>
  <c r="D139" i="4"/>
  <c r="E139" i="4"/>
  <c r="F139" i="4"/>
  <c r="G139" i="4"/>
  <c r="H139" i="4"/>
  <c r="I139" i="4"/>
  <c r="J139" i="4"/>
  <c r="K139" i="4"/>
  <c r="B140" i="4"/>
  <c r="C140" i="4"/>
  <c r="D140" i="4"/>
  <c r="E140" i="4"/>
  <c r="F140" i="4"/>
  <c r="G140" i="4"/>
  <c r="H140" i="4"/>
  <c r="I140" i="4"/>
  <c r="J140" i="4"/>
  <c r="K140" i="4"/>
  <c r="B141" i="4"/>
  <c r="C141" i="4"/>
  <c r="D141" i="4"/>
  <c r="E141" i="4"/>
  <c r="F141" i="4"/>
  <c r="G141" i="4"/>
  <c r="H141" i="4"/>
  <c r="I141" i="4"/>
  <c r="J141" i="4"/>
  <c r="K141" i="4"/>
  <c r="B142" i="4"/>
  <c r="C142" i="4"/>
  <c r="D142" i="4"/>
  <c r="E142" i="4"/>
  <c r="F142" i="4"/>
  <c r="G142" i="4"/>
  <c r="H142" i="4"/>
  <c r="I142" i="4"/>
  <c r="J142" i="4"/>
  <c r="K142" i="4"/>
  <c r="B143" i="4"/>
  <c r="C143" i="4"/>
  <c r="D143" i="4"/>
  <c r="E143" i="4"/>
  <c r="F143" i="4"/>
  <c r="G143" i="4"/>
  <c r="H143" i="4"/>
  <c r="I143" i="4"/>
  <c r="J143" i="4"/>
  <c r="K143" i="4"/>
  <c r="B144" i="4"/>
  <c r="C144" i="4"/>
  <c r="D144" i="4"/>
  <c r="E144" i="4"/>
  <c r="F144" i="4"/>
  <c r="G144" i="4"/>
  <c r="H144" i="4"/>
  <c r="I144" i="4"/>
  <c r="J144" i="4"/>
  <c r="K144" i="4"/>
  <c r="B145" i="4"/>
  <c r="C145" i="4"/>
  <c r="D145" i="4"/>
  <c r="E145" i="4"/>
  <c r="F145" i="4"/>
  <c r="G145" i="4"/>
  <c r="H145" i="4"/>
  <c r="I145" i="4"/>
  <c r="J145" i="4"/>
  <c r="K145" i="4"/>
  <c r="B146" i="4"/>
  <c r="C146" i="4"/>
  <c r="D146" i="4"/>
  <c r="E146" i="4"/>
  <c r="F146" i="4"/>
  <c r="G146" i="4"/>
  <c r="H146" i="4"/>
  <c r="I146" i="4"/>
  <c r="J146" i="4"/>
  <c r="K146" i="4"/>
  <c r="B147" i="4"/>
  <c r="C147" i="4"/>
  <c r="D147" i="4"/>
  <c r="E147" i="4"/>
  <c r="F147" i="4"/>
  <c r="G147" i="4"/>
  <c r="H147" i="4"/>
  <c r="I147" i="4"/>
  <c r="J147" i="4"/>
  <c r="K147" i="4"/>
  <c r="B148" i="4"/>
  <c r="C148" i="4"/>
  <c r="D148" i="4"/>
  <c r="E148" i="4"/>
  <c r="F148" i="4"/>
  <c r="G148" i="4"/>
  <c r="H148" i="4"/>
  <c r="I148" i="4"/>
  <c r="J148" i="4"/>
  <c r="K148" i="4"/>
  <c r="B149" i="4"/>
  <c r="C149" i="4"/>
  <c r="D149" i="4"/>
  <c r="E149" i="4"/>
  <c r="F149" i="4"/>
  <c r="G149" i="4"/>
  <c r="H149" i="4"/>
  <c r="I149" i="4"/>
  <c r="J149" i="4"/>
  <c r="K149" i="4"/>
  <c r="B150" i="4"/>
  <c r="C150" i="4"/>
  <c r="D150" i="4"/>
  <c r="E150" i="4"/>
  <c r="F150" i="4"/>
  <c r="G150" i="4"/>
  <c r="H150" i="4"/>
  <c r="I150" i="4"/>
  <c r="J150" i="4"/>
  <c r="K150" i="4"/>
  <c r="B151" i="4"/>
  <c r="C151" i="4"/>
  <c r="D151" i="4"/>
  <c r="E151" i="4"/>
  <c r="F151" i="4"/>
  <c r="G151" i="4"/>
  <c r="H151" i="4"/>
  <c r="I151" i="4"/>
  <c r="J151" i="4"/>
  <c r="K151" i="4"/>
  <c r="B152" i="4"/>
  <c r="C152" i="4"/>
  <c r="D152" i="4"/>
  <c r="E152" i="4"/>
  <c r="F152" i="4"/>
  <c r="G152" i="4"/>
  <c r="H152" i="4"/>
  <c r="I152" i="4"/>
  <c r="J152" i="4"/>
  <c r="K152" i="4"/>
  <c r="B153" i="4"/>
  <c r="C153" i="4"/>
  <c r="D153" i="4"/>
  <c r="E153" i="4"/>
  <c r="F153" i="4"/>
  <c r="G153" i="4"/>
  <c r="H153" i="4"/>
  <c r="I153" i="4"/>
  <c r="J153" i="4"/>
  <c r="K153" i="4"/>
  <c r="B154" i="4"/>
  <c r="C154" i="4"/>
  <c r="D154" i="4"/>
  <c r="E154" i="4"/>
  <c r="F154" i="4"/>
  <c r="G154" i="4"/>
  <c r="H154" i="4"/>
  <c r="I154" i="4"/>
  <c r="J154" i="4"/>
  <c r="K154" i="4"/>
  <c r="B155" i="4"/>
  <c r="C155" i="4"/>
  <c r="D155" i="4"/>
  <c r="E155" i="4"/>
  <c r="F155" i="4"/>
  <c r="G155" i="4"/>
  <c r="H155" i="4"/>
  <c r="I155" i="4"/>
  <c r="J155" i="4"/>
  <c r="K155" i="4"/>
  <c r="B156" i="4"/>
  <c r="C156" i="4"/>
  <c r="D156" i="4"/>
  <c r="E156" i="4"/>
  <c r="F156" i="4"/>
  <c r="G156" i="4"/>
  <c r="H156" i="4"/>
  <c r="I156" i="4"/>
  <c r="J156" i="4"/>
  <c r="K156" i="4"/>
  <c r="B157" i="4"/>
  <c r="C157" i="4"/>
  <c r="D157" i="4"/>
  <c r="E157" i="4"/>
  <c r="F157" i="4"/>
  <c r="G157" i="4"/>
  <c r="H157" i="4"/>
  <c r="I157" i="4"/>
  <c r="J157" i="4"/>
  <c r="K157" i="4"/>
  <c r="B158" i="4"/>
  <c r="C158" i="4"/>
  <c r="D158" i="4"/>
  <c r="E158" i="4"/>
  <c r="F158" i="4"/>
  <c r="G158" i="4"/>
  <c r="H158" i="4"/>
  <c r="I158" i="4"/>
  <c r="J158" i="4"/>
  <c r="K158" i="4"/>
  <c r="B159" i="4"/>
  <c r="C159" i="4"/>
  <c r="D159" i="4"/>
  <c r="E159" i="4"/>
  <c r="F159" i="4"/>
  <c r="G159" i="4"/>
  <c r="H159" i="4"/>
  <c r="I159" i="4"/>
  <c r="J159" i="4"/>
  <c r="K159" i="4"/>
  <c r="B160" i="4"/>
  <c r="C160" i="4"/>
  <c r="D160" i="4"/>
  <c r="E160" i="4"/>
  <c r="F160" i="4"/>
  <c r="G160" i="4"/>
  <c r="H160" i="4"/>
  <c r="I160" i="4"/>
  <c r="J160" i="4"/>
  <c r="K160" i="4"/>
  <c r="B161" i="4"/>
  <c r="C161" i="4"/>
  <c r="D161" i="4"/>
  <c r="E161" i="4"/>
  <c r="F161" i="4"/>
  <c r="G161" i="4"/>
  <c r="H161" i="4"/>
  <c r="I161" i="4"/>
  <c r="J161" i="4"/>
  <c r="K161" i="4"/>
  <c r="B162" i="4"/>
  <c r="C162" i="4"/>
  <c r="D162" i="4"/>
  <c r="E162" i="4"/>
  <c r="F162" i="4"/>
  <c r="G162" i="4"/>
  <c r="H162" i="4"/>
  <c r="I162" i="4"/>
  <c r="J162" i="4"/>
  <c r="K162" i="4"/>
  <c r="B163" i="4"/>
  <c r="C163" i="4"/>
  <c r="D163" i="4"/>
  <c r="E163" i="4"/>
  <c r="F163" i="4"/>
  <c r="G163" i="4"/>
  <c r="H163" i="4"/>
  <c r="I163" i="4"/>
  <c r="J163" i="4"/>
  <c r="K163" i="4"/>
  <c r="B164" i="4"/>
  <c r="C164" i="4"/>
  <c r="D164" i="4"/>
  <c r="E164" i="4"/>
  <c r="F164" i="4"/>
  <c r="G164" i="4"/>
  <c r="H164" i="4"/>
  <c r="I164" i="4"/>
  <c r="J164" i="4"/>
  <c r="K164" i="4"/>
  <c r="B165" i="4"/>
  <c r="C165" i="4"/>
  <c r="D165" i="4"/>
  <c r="E165" i="4"/>
  <c r="F165" i="4"/>
  <c r="G165" i="4"/>
  <c r="H165" i="4"/>
  <c r="I165" i="4"/>
  <c r="J165" i="4"/>
  <c r="K165" i="4"/>
  <c r="B166" i="4"/>
  <c r="C166" i="4"/>
  <c r="D166" i="4"/>
  <c r="E166" i="4"/>
  <c r="F166" i="4"/>
  <c r="G166" i="4"/>
  <c r="H166" i="4"/>
  <c r="I166" i="4"/>
  <c r="J166" i="4"/>
  <c r="K166" i="4"/>
  <c r="B167" i="4"/>
  <c r="C167" i="4"/>
  <c r="D167" i="4"/>
  <c r="E167" i="4"/>
  <c r="F167" i="4"/>
  <c r="G167" i="4"/>
  <c r="H167" i="4"/>
  <c r="I167" i="4"/>
  <c r="J167" i="4"/>
  <c r="K167" i="4"/>
  <c r="B168" i="4"/>
  <c r="C168" i="4"/>
  <c r="D168" i="4"/>
  <c r="E168" i="4"/>
  <c r="F168" i="4"/>
  <c r="G168" i="4"/>
  <c r="H168" i="4"/>
  <c r="I168" i="4"/>
  <c r="J168" i="4"/>
  <c r="K168" i="4"/>
  <c r="B169" i="4"/>
  <c r="C169" i="4"/>
  <c r="D169" i="4"/>
  <c r="E169" i="4"/>
  <c r="F169" i="4"/>
  <c r="G169" i="4"/>
  <c r="H169" i="4"/>
  <c r="I169" i="4"/>
  <c r="J169" i="4"/>
  <c r="K169" i="4"/>
  <c r="B170" i="4"/>
  <c r="C170" i="4"/>
  <c r="D170" i="4"/>
  <c r="E170" i="4"/>
  <c r="F170" i="4"/>
  <c r="G170" i="4"/>
  <c r="H170" i="4"/>
  <c r="I170" i="4"/>
  <c r="J170" i="4"/>
  <c r="K170" i="4"/>
  <c r="B171" i="4"/>
  <c r="C171" i="4"/>
  <c r="D171" i="4"/>
  <c r="E171" i="4"/>
  <c r="F171" i="4"/>
  <c r="G171" i="4"/>
  <c r="H171" i="4"/>
  <c r="I171" i="4"/>
  <c r="J171" i="4"/>
  <c r="K171" i="4"/>
  <c r="B172" i="4"/>
  <c r="C172" i="4"/>
  <c r="D172" i="4"/>
  <c r="E172" i="4"/>
  <c r="F172" i="4"/>
  <c r="G172" i="4"/>
  <c r="H172" i="4"/>
  <c r="I172" i="4"/>
  <c r="J172" i="4"/>
  <c r="K172" i="4"/>
  <c r="B173" i="4"/>
  <c r="C173" i="4"/>
  <c r="D173" i="4"/>
  <c r="E173" i="4"/>
  <c r="F173" i="4"/>
  <c r="G173" i="4"/>
  <c r="H173" i="4"/>
  <c r="I173" i="4"/>
  <c r="J173" i="4"/>
  <c r="K173" i="4"/>
  <c r="B174" i="4"/>
  <c r="C174" i="4"/>
  <c r="D174" i="4"/>
  <c r="E174" i="4"/>
  <c r="F174" i="4"/>
  <c r="G174" i="4"/>
  <c r="H174" i="4"/>
  <c r="I174" i="4"/>
  <c r="J174" i="4"/>
  <c r="K174" i="4"/>
  <c r="B175" i="4"/>
  <c r="C175" i="4"/>
  <c r="D175" i="4"/>
  <c r="E175" i="4"/>
  <c r="F175" i="4"/>
  <c r="G175" i="4"/>
  <c r="H175" i="4"/>
  <c r="I175" i="4"/>
  <c r="J175" i="4"/>
  <c r="K175" i="4"/>
  <c r="B176" i="4"/>
  <c r="C176" i="4"/>
  <c r="D176" i="4"/>
  <c r="E176" i="4"/>
  <c r="F176" i="4"/>
  <c r="G176" i="4"/>
  <c r="H176" i="4"/>
  <c r="I176" i="4"/>
  <c r="J176" i="4"/>
  <c r="K176" i="4"/>
  <c r="B177" i="4"/>
  <c r="C177" i="4"/>
  <c r="D177" i="4"/>
  <c r="E177" i="4"/>
  <c r="F177" i="4"/>
  <c r="G177" i="4"/>
  <c r="H177" i="4"/>
  <c r="I177" i="4"/>
  <c r="J177" i="4"/>
  <c r="K177" i="4"/>
  <c r="B178" i="4"/>
  <c r="C178" i="4"/>
  <c r="D178" i="4"/>
  <c r="E178" i="4"/>
  <c r="F178" i="4"/>
  <c r="G178" i="4"/>
  <c r="H178" i="4"/>
  <c r="I178" i="4"/>
  <c r="J178" i="4"/>
  <c r="K178" i="4"/>
  <c r="B179" i="4"/>
  <c r="C179" i="4"/>
  <c r="D179" i="4"/>
  <c r="E179" i="4"/>
  <c r="F179" i="4"/>
  <c r="G179" i="4"/>
  <c r="H179" i="4"/>
  <c r="I179" i="4"/>
  <c r="J179" i="4"/>
  <c r="K179" i="4"/>
  <c r="B180" i="4"/>
  <c r="C180" i="4"/>
  <c r="D180" i="4"/>
  <c r="E180" i="4"/>
  <c r="F180" i="4"/>
  <c r="G180" i="4"/>
  <c r="H180" i="4"/>
  <c r="I180" i="4"/>
  <c r="J180" i="4"/>
  <c r="K180" i="4"/>
  <c r="B181" i="4"/>
  <c r="C181" i="4"/>
  <c r="D181" i="4"/>
  <c r="E181" i="4"/>
  <c r="F181" i="4"/>
  <c r="G181" i="4"/>
  <c r="H181" i="4"/>
  <c r="I181" i="4"/>
  <c r="J181" i="4"/>
  <c r="K181" i="4"/>
  <c r="B182" i="4"/>
  <c r="C182" i="4"/>
  <c r="D182" i="4"/>
  <c r="E182" i="4"/>
  <c r="F182" i="4"/>
  <c r="G182" i="4"/>
  <c r="H182" i="4"/>
  <c r="I182" i="4"/>
  <c r="J182" i="4"/>
  <c r="K182" i="4"/>
  <c r="B183" i="4"/>
  <c r="C183" i="4"/>
  <c r="D183" i="4"/>
  <c r="E183" i="4"/>
  <c r="F183" i="4"/>
  <c r="G183" i="4"/>
  <c r="H183" i="4"/>
  <c r="I183" i="4"/>
  <c r="J183" i="4"/>
  <c r="K183" i="4"/>
  <c r="B184" i="4"/>
  <c r="C184" i="4"/>
  <c r="D184" i="4"/>
  <c r="E184" i="4"/>
  <c r="F184" i="4"/>
  <c r="G184" i="4"/>
  <c r="H184" i="4"/>
  <c r="I184" i="4"/>
  <c r="J184" i="4"/>
  <c r="K184" i="4"/>
  <c r="B185" i="4"/>
  <c r="C185" i="4"/>
  <c r="D185" i="4"/>
  <c r="E185" i="4"/>
  <c r="F185" i="4"/>
  <c r="G185" i="4"/>
  <c r="H185" i="4"/>
  <c r="I185" i="4"/>
  <c r="J185" i="4"/>
  <c r="K185" i="4"/>
  <c r="B186" i="4"/>
  <c r="C186" i="4"/>
  <c r="D186" i="4"/>
  <c r="E186" i="4"/>
  <c r="F186" i="4"/>
  <c r="G186" i="4"/>
  <c r="H186" i="4"/>
  <c r="I186" i="4"/>
  <c r="J186" i="4"/>
  <c r="K186" i="4"/>
  <c r="B187" i="4"/>
  <c r="C187" i="4"/>
  <c r="D187" i="4"/>
  <c r="E187" i="4"/>
  <c r="F187" i="4"/>
  <c r="G187" i="4"/>
  <c r="H187" i="4"/>
  <c r="I187" i="4"/>
  <c r="J187" i="4"/>
  <c r="K187" i="4"/>
  <c r="B188" i="4"/>
  <c r="C188" i="4"/>
  <c r="D188" i="4"/>
  <c r="E188" i="4"/>
  <c r="F188" i="4"/>
  <c r="G188" i="4"/>
  <c r="H188" i="4"/>
  <c r="I188" i="4"/>
  <c r="J188" i="4"/>
  <c r="K188" i="4"/>
  <c r="B189" i="4"/>
  <c r="C189" i="4"/>
  <c r="D189" i="4"/>
  <c r="E189" i="4"/>
  <c r="F189" i="4"/>
  <c r="G189" i="4"/>
  <c r="H189" i="4"/>
  <c r="I189" i="4"/>
  <c r="J189" i="4"/>
  <c r="K189" i="4"/>
  <c r="B190" i="4"/>
  <c r="C190" i="4"/>
  <c r="D190" i="4"/>
  <c r="E190" i="4"/>
  <c r="F190" i="4"/>
  <c r="G190" i="4"/>
  <c r="H190" i="4"/>
  <c r="I190" i="4"/>
  <c r="J190" i="4"/>
  <c r="K190" i="4"/>
  <c r="B191" i="4"/>
  <c r="C191" i="4"/>
  <c r="D191" i="4"/>
  <c r="E191" i="4"/>
  <c r="F191" i="4"/>
  <c r="G191" i="4"/>
  <c r="H191" i="4"/>
  <c r="I191" i="4"/>
  <c r="J191" i="4"/>
  <c r="K191" i="4"/>
  <c r="B192" i="4"/>
  <c r="C192" i="4"/>
  <c r="D192" i="4"/>
  <c r="E192" i="4"/>
  <c r="F192" i="4"/>
  <c r="G192" i="4"/>
  <c r="H192" i="4"/>
  <c r="I192" i="4"/>
  <c r="J192" i="4"/>
  <c r="K192" i="4"/>
  <c r="B193" i="4"/>
  <c r="C193" i="4"/>
  <c r="D193" i="4"/>
  <c r="E193" i="4"/>
  <c r="F193" i="4"/>
  <c r="G193" i="4"/>
  <c r="H193" i="4"/>
  <c r="I193" i="4"/>
  <c r="J193" i="4"/>
  <c r="K193" i="4"/>
  <c r="B194" i="4"/>
  <c r="C194" i="4"/>
  <c r="D194" i="4"/>
  <c r="E194" i="4"/>
  <c r="F194" i="4"/>
  <c r="G194" i="4"/>
  <c r="H194" i="4"/>
  <c r="I194" i="4"/>
  <c r="J194" i="4"/>
  <c r="K194" i="4"/>
  <c r="B195" i="4"/>
  <c r="C195" i="4"/>
  <c r="D195" i="4"/>
  <c r="E195" i="4"/>
  <c r="F195" i="4"/>
  <c r="G195" i="4"/>
  <c r="H195" i="4"/>
  <c r="I195" i="4"/>
  <c r="J195" i="4"/>
  <c r="K195" i="4"/>
  <c r="B196" i="4"/>
  <c r="C196" i="4"/>
  <c r="D196" i="4"/>
  <c r="E196" i="4"/>
  <c r="F196" i="4"/>
  <c r="G196" i="4"/>
  <c r="H196" i="4"/>
  <c r="I196" i="4"/>
  <c r="J196" i="4"/>
  <c r="K196" i="4"/>
  <c r="B197" i="4"/>
  <c r="C197" i="4"/>
  <c r="D197" i="4"/>
  <c r="E197" i="4"/>
  <c r="F197" i="4"/>
  <c r="G197" i="4"/>
  <c r="H197" i="4"/>
  <c r="I197" i="4"/>
  <c r="J197" i="4"/>
  <c r="K197" i="4"/>
  <c r="B198" i="4"/>
  <c r="C198" i="4"/>
  <c r="D198" i="4"/>
  <c r="E198" i="4"/>
  <c r="F198" i="4"/>
  <c r="G198" i="4"/>
  <c r="H198" i="4"/>
  <c r="I198" i="4"/>
  <c r="J198" i="4"/>
  <c r="K198" i="4"/>
  <c r="B199" i="4"/>
  <c r="C199" i="4"/>
  <c r="D199" i="4"/>
  <c r="E199" i="4"/>
  <c r="F199" i="4"/>
  <c r="G199" i="4"/>
  <c r="H199" i="4"/>
  <c r="I199" i="4"/>
  <c r="J199" i="4"/>
  <c r="K199" i="4"/>
  <c r="B200" i="4"/>
  <c r="C200" i="4"/>
  <c r="D200" i="4"/>
  <c r="E200" i="4"/>
  <c r="F200" i="4"/>
  <c r="G200" i="4"/>
  <c r="H200" i="4"/>
  <c r="I200" i="4"/>
  <c r="J200" i="4"/>
  <c r="K200" i="4"/>
  <c r="B201" i="4"/>
  <c r="C201" i="4"/>
  <c r="D201" i="4"/>
  <c r="E201" i="4"/>
  <c r="F201" i="4"/>
  <c r="G201" i="4"/>
  <c r="H201" i="4"/>
  <c r="I201" i="4"/>
  <c r="J201" i="4"/>
  <c r="K201" i="4"/>
  <c r="B202" i="4"/>
  <c r="C202" i="4"/>
  <c r="D202" i="4"/>
  <c r="E202" i="4"/>
  <c r="F202" i="4"/>
  <c r="G202" i="4"/>
  <c r="H202" i="4"/>
  <c r="I202" i="4"/>
  <c r="J202" i="4"/>
  <c r="K202" i="4"/>
  <c r="B203" i="4"/>
  <c r="C203" i="4"/>
  <c r="D203" i="4"/>
  <c r="E203" i="4"/>
  <c r="F203" i="4"/>
  <c r="G203" i="4"/>
  <c r="H203" i="4"/>
  <c r="I203" i="4"/>
  <c r="J203" i="4"/>
  <c r="K203" i="4"/>
  <c r="B204" i="4"/>
  <c r="C204" i="4"/>
  <c r="D204" i="4"/>
  <c r="E204" i="4"/>
  <c r="F204" i="4"/>
  <c r="G204" i="4"/>
  <c r="H204" i="4"/>
  <c r="I204" i="4"/>
  <c r="J204" i="4"/>
  <c r="K204" i="4"/>
  <c r="B205" i="4"/>
  <c r="C205" i="4"/>
  <c r="D205" i="4"/>
  <c r="E205" i="4"/>
  <c r="F205" i="4"/>
  <c r="G205" i="4"/>
  <c r="H205" i="4"/>
  <c r="I205" i="4"/>
  <c r="J205" i="4"/>
  <c r="K205" i="4"/>
  <c r="B206" i="4"/>
  <c r="C206" i="4"/>
  <c r="D206" i="4"/>
  <c r="E206" i="4"/>
  <c r="F206" i="4"/>
  <c r="G206" i="4"/>
  <c r="H206" i="4"/>
  <c r="I206" i="4"/>
  <c r="J206" i="4"/>
  <c r="K206" i="4"/>
  <c r="B207" i="4"/>
  <c r="C207" i="4"/>
  <c r="D207" i="4"/>
  <c r="E207" i="4"/>
  <c r="F207" i="4"/>
  <c r="G207" i="4"/>
  <c r="H207" i="4"/>
  <c r="I207" i="4"/>
  <c r="J207" i="4"/>
  <c r="K207" i="4"/>
  <c r="B208" i="4"/>
  <c r="C208" i="4"/>
  <c r="D208" i="4"/>
  <c r="E208" i="4"/>
  <c r="F208" i="4"/>
  <c r="G208" i="4"/>
  <c r="H208" i="4"/>
  <c r="I208" i="4"/>
  <c r="J208" i="4"/>
  <c r="K208" i="4"/>
  <c r="B209" i="4"/>
  <c r="C209" i="4"/>
  <c r="D209" i="4"/>
  <c r="E209" i="4"/>
  <c r="F209" i="4"/>
  <c r="G209" i="4"/>
  <c r="H209" i="4"/>
  <c r="I209" i="4"/>
  <c r="J209" i="4"/>
  <c r="K209" i="4"/>
  <c r="B210" i="4"/>
  <c r="C210" i="4"/>
  <c r="D210" i="4"/>
  <c r="E210" i="4"/>
  <c r="F210" i="4"/>
  <c r="G210" i="4"/>
  <c r="H210" i="4"/>
  <c r="I210" i="4"/>
  <c r="J210" i="4"/>
  <c r="K210" i="4"/>
  <c r="B211" i="4"/>
  <c r="C211" i="4"/>
  <c r="D211" i="4"/>
  <c r="E211" i="4"/>
  <c r="F211" i="4"/>
  <c r="G211" i="4"/>
  <c r="H211" i="4"/>
  <c r="I211" i="4"/>
  <c r="J211" i="4"/>
  <c r="K211" i="4"/>
  <c r="B212" i="4"/>
  <c r="C212" i="4"/>
  <c r="D212" i="4"/>
  <c r="E212" i="4"/>
  <c r="F212" i="4"/>
  <c r="G212" i="4"/>
  <c r="H212" i="4"/>
  <c r="I212" i="4"/>
  <c r="J212" i="4"/>
  <c r="K212" i="4"/>
  <c r="B213" i="4"/>
  <c r="C213" i="4"/>
  <c r="D213" i="4"/>
  <c r="E213" i="4"/>
  <c r="F213" i="4"/>
  <c r="G213" i="4"/>
  <c r="H213" i="4"/>
  <c r="I213" i="4"/>
  <c r="J213" i="4"/>
  <c r="K213" i="4"/>
  <c r="B214" i="4"/>
  <c r="C214" i="4"/>
  <c r="D214" i="4"/>
  <c r="E214" i="4"/>
  <c r="F214" i="4"/>
  <c r="G214" i="4"/>
  <c r="H214" i="4"/>
  <c r="I214" i="4"/>
  <c r="J214" i="4"/>
  <c r="K214" i="4"/>
  <c r="B215" i="4"/>
  <c r="C215" i="4"/>
  <c r="D215" i="4"/>
  <c r="E215" i="4"/>
  <c r="F215" i="4"/>
  <c r="G215" i="4"/>
  <c r="H215" i="4"/>
  <c r="I215" i="4"/>
  <c r="J215" i="4"/>
  <c r="K215" i="4"/>
  <c r="B216" i="4"/>
  <c r="C216" i="4"/>
  <c r="D216" i="4"/>
  <c r="E216" i="4"/>
  <c r="F216" i="4"/>
  <c r="G216" i="4"/>
  <c r="H216" i="4"/>
  <c r="I216" i="4"/>
  <c r="J216" i="4"/>
  <c r="K216" i="4"/>
  <c r="B217" i="4"/>
  <c r="C217" i="4"/>
  <c r="D217" i="4"/>
  <c r="E217" i="4"/>
  <c r="F217" i="4"/>
  <c r="G217" i="4"/>
  <c r="H217" i="4"/>
  <c r="I217" i="4"/>
  <c r="J217" i="4"/>
  <c r="K217" i="4"/>
  <c r="B218" i="4"/>
  <c r="C218" i="4"/>
  <c r="D218" i="4"/>
  <c r="E218" i="4"/>
  <c r="F218" i="4"/>
  <c r="G218" i="4"/>
  <c r="H218" i="4"/>
  <c r="I218" i="4"/>
  <c r="J218" i="4"/>
  <c r="K218" i="4"/>
  <c r="B219" i="4"/>
  <c r="C219" i="4"/>
  <c r="D219" i="4"/>
  <c r="E219" i="4"/>
  <c r="F219" i="4"/>
  <c r="G219" i="4"/>
  <c r="H219" i="4"/>
  <c r="I219" i="4"/>
  <c r="J219" i="4"/>
  <c r="K219" i="4"/>
  <c r="B220" i="4"/>
  <c r="C220" i="4"/>
  <c r="D220" i="4"/>
  <c r="E220" i="4"/>
  <c r="F220" i="4"/>
  <c r="G220" i="4"/>
  <c r="H220" i="4"/>
  <c r="I220" i="4"/>
  <c r="J220" i="4"/>
  <c r="K220" i="4"/>
  <c r="B221" i="4"/>
  <c r="C221" i="4"/>
  <c r="D221" i="4"/>
  <c r="E221" i="4"/>
  <c r="F221" i="4"/>
  <c r="G221" i="4"/>
  <c r="H221" i="4"/>
  <c r="I221" i="4"/>
  <c r="J221" i="4"/>
  <c r="K221" i="4"/>
  <c r="B222" i="4"/>
  <c r="C222" i="4"/>
  <c r="D222" i="4"/>
  <c r="E222" i="4"/>
  <c r="F222" i="4"/>
  <c r="G222" i="4"/>
  <c r="H222" i="4"/>
  <c r="I222" i="4"/>
  <c r="J222" i="4"/>
  <c r="K222" i="4"/>
  <c r="B223" i="4"/>
  <c r="C223" i="4"/>
  <c r="D223" i="4"/>
  <c r="E223" i="4"/>
  <c r="F223" i="4"/>
  <c r="G223" i="4"/>
  <c r="H223" i="4"/>
  <c r="I223" i="4"/>
  <c r="J223" i="4"/>
  <c r="K223" i="4"/>
  <c r="B224" i="4"/>
  <c r="C224" i="4"/>
  <c r="D224" i="4"/>
  <c r="E224" i="4"/>
  <c r="F224" i="4"/>
  <c r="G224" i="4"/>
  <c r="H224" i="4"/>
  <c r="I224" i="4"/>
  <c r="J224" i="4"/>
  <c r="K224" i="4"/>
  <c r="B225" i="4"/>
  <c r="C225" i="4"/>
  <c r="D225" i="4"/>
  <c r="E225" i="4"/>
  <c r="F225" i="4"/>
  <c r="G225" i="4"/>
  <c r="H225" i="4"/>
  <c r="I225" i="4"/>
  <c r="J225" i="4"/>
  <c r="K225" i="4"/>
  <c r="B226" i="4"/>
  <c r="C226" i="4"/>
  <c r="D226" i="4"/>
  <c r="E226" i="4"/>
  <c r="F226" i="4"/>
  <c r="G226" i="4"/>
  <c r="H226" i="4"/>
  <c r="I226" i="4"/>
  <c r="J226" i="4"/>
  <c r="K226" i="4"/>
  <c r="B227" i="4"/>
  <c r="C227" i="4"/>
  <c r="D227" i="4"/>
  <c r="E227" i="4"/>
  <c r="F227" i="4"/>
  <c r="G227" i="4"/>
  <c r="H227" i="4"/>
  <c r="I227" i="4"/>
  <c r="J227" i="4"/>
  <c r="K227" i="4"/>
  <c r="B228" i="4"/>
  <c r="C228" i="4"/>
  <c r="D228" i="4"/>
  <c r="E228" i="4"/>
  <c r="F228" i="4"/>
  <c r="G228" i="4"/>
  <c r="H228" i="4"/>
  <c r="I228" i="4"/>
  <c r="J228" i="4"/>
  <c r="K228" i="4"/>
  <c r="B229" i="4"/>
  <c r="C229" i="4"/>
  <c r="D229" i="4"/>
  <c r="E229" i="4"/>
  <c r="F229" i="4"/>
  <c r="G229" i="4"/>
  <c r="H229" i="4"/>
  <c r="I229" i="4"/>
  <c r="J229" i="4"/>
  <c r="K229" i="4"/>
  <c r="B230" i="4"/>
  <c r="C230" i="4"/>
  <c r="D230" i="4"/>
  <c r="E230" i="4"/>
  <c r="F230" i="4"/>
  <c r="G230" i="4"/>
  <c r="H230" i="4"/>
  <c r="I230" i="4"/>
  <c r="J230" i="4"/>
  <c r="K230" i="4"/>
  <c r="B231" i="4"/>
  <c r="C231" i="4"/>
  <c r="D231" i="4"/>
  <c r="E231" i="4"/>
  <c r="F231" i="4"/>
  <c r="G231" i="4"/>
  <c r="H231" i="4"/>
  <c r="I231" i="4"/>
  <c r="J231" i="4"/>
  <c r="K231" i="4"/>
  <c r="B232" i="4"/>
  <c r="C232" i="4"/>
  <c r="D232" i="4"/>
  <c r="E232" i="4"/>
  <c r="F232" i="4"/>
  <c r="G232" i="4"/>
  <c r="H232" i="4"/>
  <c r="I232" i="4"/>
  <c r="J232" i="4"/>
  <c r="K232" i="4"/>
  <c r="B233" i="4"/>
  <c r="C233" i="4"/>
  <c r="D233" i="4"/>
  <c r="E233" i="4"/>
  <c r="F233" i="4"/>
  <c r="G233" i="4"/>
  <c r="H233" i="4"/>
  <c r="I233" i="4"/>
  <c r="J233" i="4"/>
  <c r="K233" i="4"/>
  <c r="B234" i="4"/>
  <c r="C234" i="4"/>
  <c r="D234" i="4"/>
  <c r="E234" i="4"/>
  <c r="F234" i="4"/>
  <c r="G234" i="4"/>
  <c r="H234" i="4"/>
  <c r="I234" i="4"/>
  <c r="J234" i="4"/>
  <c r="K234" i="4"/>
  <c r="B235" i="4"/>
  <c r="C235" i="4"/>
  <c r="D235" i="4"/>
  <c r="E235" i="4"/>
  <c r="F235" i="4"/>
  <c r="G235" i="4"/>
  <c r="H235" i="4"/>
  <c r="I235" i="4"/>
  <c r="J235" i="4"/>
  <c r="K235" i="4"/>
  <c r="B236" i="4"/>
  <c r="C236" i="4"/>
  <c r="D236" i="4"/>
  <c r="E236" i="4"/>
  <c r="F236" i="4"/>
  <c r="G236" i="4"/>
  <c r="H236" i="4"/>
  <c r="I236" i="4"/>
  <c r="J236" i="4"/>
  <c r="K236" i="4"/>
  <c r="B237" i="4"/>
  <c r="C237" i="4"/>
  <c r="D237" i="4"/>
  <c r="E237" i="4"/>
  <c r="F237" i="4"/>
  <c r="G237" i="4"/>
  <c r="H237" i="4"/>
  <c r="I237" i="4"/>
  <c r="J237" i="4"/>
  <c r="K237" i="4"/>
  <c r="B238" i="4"/>
  <c r="C238" i="4"/>
  <c r="D238" i="4"/>
  <c r="E238" i="4"/>
  <c r="F238" i="4"/>
  <c r="G238" i="4"/>
  <c r="H238" i="4"/>
  <c r="I238" i="4"/>
  <c r="J238" i="4"/>
  <c r="K238" i="4"/>
  <c r="B239" i="4"/>
  <c r="C239" i="4"/>
  <c r="D239" i="4"/>
  <c r="E239" i="4"/>
  <c r="F239" i="4"/>
  <c r="G239" i="4"/>
  <c r="H239" i="4"/>
  <c r="I239" i="4"/>
  <c r="J239" i="4"/>
  <c r="K239" i="4"/>
  <c r="B240" i="4"/>
  <c r="C240" i="4"/>
  <c r="D240" i="4"/>
  <c r="E240" i="4"/>
  <c r="F240" i="4"/>
  <c r="G240" i="4"/>
  <c r="H240" i="4"/>
  <c r="I240" i="4"/>
  <c r="J240" i="4"/>
  <c r="K240" i="4"/>
  <c r="B241" i="4"/>
  <c r="C241" i="4"/>
  <c r="D241" i="4"/>
  <c r="E241" i="4"/>
  <c r="F241" i="4"/>
  <c r="G241" i="4"/>
  <c r="H241" i="4"/>
  <c r="I241" i="4"/>
  <c r="J241" i="4"/>
  <c r="K241" i="4"/>
  <c r="B242" i="4"/>
  <c r="C242" i="4"/>
  <c r="D242" i="4"/>
  <c r="E242" i="4"/>
  <c r="F242" i="4"/>
  <c r="G242" i="4"/>
  <c r="H242" i="4"/>
  <c r="I242" i="4"/>
  <c r="J242" i="4"/>
  <c r="K242" i="4"/>
  <c r="B243" i="4"/>
  <c r="C243" i="4"/>
  <c r="D243" i="4"/>
  <c r="E243" i="4"/>
  <c r="F243" i="4"/>
  <c r="G243" i="4"/>
  <c r="H243" i="4"/>
  <c r="I243" i="4"/>
  <c r="J243" i="4"/>
  <c r="K243" i="4"/>
  <c r="B244" i="4"/>
  <c r="C244" i="4"/>
  <c r="D244" i="4"/>
  <c r="E244" i="4"/>
  <c r="F244" i="4"/>
  <c r="G244" i="4"/>
  <c r="H244" i="4"/>
  <c r="I244" i="4"/>
  <c r="J244" i="4"/>
  <c r="K244" i="4"/>
  <c r="B245" i="4"/>
  <c r="C245" i="4"/>
  <c r="D245" i="4"/>
  <c r="E245" i="4"/>
  <c r="F245" i="4"/>
  <c r="G245" i="4"/>
  <c r="H245" i="4"/>
  <c r="I245" i="4"/>
  <c r="J245" i="4"/>
  <c r="K245" i="4"/>
  <c r="B246" i="4"/>
  <c r="C246" i="4"/>
  <c r="D246" i="4"/>
  <c r="E246" i="4"/>
  <c r="F246" i="4"/>
  <c r="G246" i="4"/>
  <c r="H246" i="4"/>
  <c r="I246" i="4"/>
  <c r="J246" i="4"/>
  <c r="K246" i="4"/>
  <c r="B247" i="4"/>
  <c r="C247" i="4"/>
  <c r="D247" i="4"/>
  <c r="E247" i="4"/>
  <c r="F247" i="4"/>
  <c r="G247" i="4"/>
  <c r="H247" i="4"/>
  <c r="I247" i="4"/>
  <c r="J247" i="4"/>
  <c r="K247" i="4"/>
  <c r="B248" i="4"/>
  <c r="C248" i="4"/>
  <c r="D248" i="4"/>
  <c r="E248" i="4"/>
  <c r="F248" i="4"/>
  <c r="G248" i="4"/>
  <c r="H248" i="4"/>
  <c r="I248" i="4"/>
  <c r="J248" i="4"/>
  <c r="K248" i="4"/>
  <c r="B249" i="4"/>
  <c r="C249" i="4"/>
  <c r="D249" i="4"/>
  <c r="E249" i="4"/>
  <c r="F249" i="4"/>
  <c r="G249" i="4"/>
  <c r="H249" i="4"/>
  <c r="I249" i="4"/>
  <c r="J249" i="4"/>
  <c r="K249" i="4"/>
  <c r="B250" i="4"/>
  <c r="C250" i="4"/>
  <c r="D250" i="4"/>
  <c r="E250" i="4"/>
  <c r="F250" i="4"/>
  <c r="G250" i="4"/>
  <c r="H250" i="4"/>
  <c r="I250" i="4"/>
  <c r="J250" i="4"/>
  <c r="K250" i="4"/>
  <c r="B251" i="4"/>
  <c r="C251" i="4"/>
  <c r="D251" i="4"/>
  <c r="E251" i="4"/>
  <c r="F251" i="4"/>
  <c r="G251" i="4"/>
  <c r="H251" i="4"/>
  <c r="I251" i="4"/>
  <c r="J251" i="4"/>
  <c r="K251" i="4"/>
  <c r="B252" i="4"/>
  <c r="C252" i="4"/>
  <c r="D252" i="4"/>
  <c r="E252" i="4"/>
  <c r="F252" i="4"/>
  <c r="G252" i="4"/>
  <c r="H252" i="4"/>
  <c r="I252" i="4"/>
  <c r="J252" i="4"/>
  <c r="K252" i="4"/>
  <c r="B253" i="4"/>
  <c r="C253" i="4"/>
  <c r="D253" i="4"/>
  <c r="E253" i="4"/>
  <c r="F253" i="4"/>
  <c r="G253" i="4"/>
  <c r="H253" i="4"/>
  <c r="I253" i="4"/>
  <c r="J253" i="4"/>
  <c r="K253" i="4"/>
  <c r="B254" i="4"/>
  <c r="C254" i="4"/>
  <c r="D254" i="4"/>
  <c r="E254" i="4"/>
  <c r="F254" i="4"/>
  <c r="G254" i="4"/>
  <c r="H254" i="4"/>
  <c r="I254" i="4"/>
  <c r="J254" i="4"/>
  <c r="K254" i="4"/>
  <c r="B255" i="4"/>
  <c r="C255" i="4"/>
  <c r="D255" i="4"/>
  <c r="E255" i="4"/>
  <c r="F255" i="4"/>
  <c r="G255" i="4"/>
  <c r="H255" i="4"/>
  <c r="I255" i="4"/>
  <c r="J255" i="4"/>
  <c r="K255" i="4"/>
  <c r="B256" i="4"/>
  <c r="C256" i="4"/>
  <c r="D256" i="4"/>
  <c r="E256" i="4"/>
  <c r="F256" i="4"/>
  <c r="G256" i="4"/>
  <c r="H256" i="4"/>
  <c r="I256" i="4"/>
  <c r="J256" i="4"/>
  <c r="K256" i="4"/>
  <c r="B257" i="4"/>
  <c r="C257" i="4"/>
  <c r="D257" i="4"/>
  <c r="E257" i="4"/>
  <c r="F257" i="4"/>
  <c r="G257" i="4"/>
  <c r="H257" i="4"/>
  <c r="I257" i="4"/>
  <c r="J257" i="4"/>
  <c r="K257" i="4"/>
  <c r="B258" i="4"/>
  <c r="C258" i="4"/>
  <c r="D258" i="4"/>
  <c r="E258" i="4"/>
  <c r="F258" i="4"/>
  <c r="G258" i="4"/>
  <c r="H258" i="4"/>
  <c r="I258" i="4"/>
  <c r="J258" i="4"/>
  <c r="K258" i="4"/>
  <c r="B259" i="4"/>
  <c r="C259" i="4"/>
  <c r="D259" i="4"/>
  <c r="E259" i="4"/>
  <c r="F259" i="4"/>
  <c r="G259" i="4"/>
  <c r="H259" i="4"/>
  <c r="I259" i="4"/>
  <c r="J259" i="4"/>
  <c r="K259" i="4"/>
  <c r="B260" i="4"/>
  <c r="C260" i="4"/>
  <c r="D260" i="4"/>
  <c r="E260" i="4"/>
  <c r="F260" i="4"/>
  <c r="G260" i="4"/>
  <c r="H260" i="4"/>
  <c r="I260" i="4"/>
  <c r="J260" i="4"/>
  <c r="K260" i="4"/>
  <c r="B261" i="4"/>
  <c r="C261" i="4"/>
  <c r="D261" i="4"/>
  <c r="E261" i="4"/>
  <c r="F261" i="4"/>
  <c r="G261" i="4"/>
  <c r="H261" i="4"/>
  <c r="I261" i="4"/>
  <c r="J261" i="4"/>
  <c r="K261" i="4"/>
  <c r="B262" i="4"/>
  <c r="C262" i="4"/>
  <c r="D262" i="4"/>
  <c r="E262" i="4"/>
  <c r="F262" i="4"/>
  <c r="G262" i="4"/>
  <c r="H262" i="4"/>
  <c r="I262" i="4"/>
  <c r="J262" i="4"/>
  <c r="K262" i="4"/>
  <c r="B263" i="4"/>
  <c r="C263" i="4"/>
  <c r="D263" i="4"/>
  <c r="E263" i="4"/>
  <c r="F263" i="4"/>
  <c r="G263" i="4"/>
  <c r="H263" i="4"/>
  <c r="I263" i="4"/>
  <c r="J263" i="4"/>
  <c r="K263" i="4"/>
  <c r="B264" i="4"/>
  <c r="C264" i="4"/>
  <c r="D264" i="4"/>
  <c r="E264" i="4"/>
  <c r="F264" i="4"/>
  <c r="G264" i="4"/>
  <c r="H264" i="4"/>
  <c r="I264" i="4"/>
  <c r="J264" i="4"/>
  <c r="K264" i="4"/>
  <c r="B265" i="4"/>
  <c r="C265" i="4"/>
  <c r="D265" i="4"/>
  <c r="E265" i="4"/>
  <c r="F265" i="4"/>
  <c r="G265" i="4"/>
  <c r="H265" i="4"/>
  <c r="I265" i="4"/>
  <c r="J265" i="4"/>
  <c r="K265" i="4"/>
  <c r="B266" i="4"/>
  <c r="C266" i="4"/>
  <c r="D266" i="4"/>
  <c r="E266" i="4"/>
  <c r="F266" i="4"/>
  <c r="G266" i="4"/>
  <c r="H266" i="4"/>
  <c r="I266" i="4"/>
  <c r="J266" i="4"/>
  <c r="K266" i="4"/>
  <c r="B267" i="4"/>
  <c r="C267" i="4"/>
  <c r="D267" i="4"/>
  <c r="E267" i="4"/>
  <c r="F267" i="4"/>
  <c r="G267" i="4"/>
  <c r="H267" i="4"/>
  <c r="I267" i="4"/>
  <c r="J267" i="4"/>
  <c r="K267" i="4"/>
  <c r="B268" i="4"/>
  <c r="C268" i="4"/>
  <c r="D268" i="4"/>
  <c r="E268" i="4"/>
  <c r="F268" i="4"/>
  <c r="G268" i="4"/>
  <c r="H268" i="4"/>
  <c r="I268" i="4"/>
  <c r="J268" i="4"/>
  <c r="K268" i="4"/>
  <c r="B269" i="4"/>
  <c r="C269" i="4"/>
  <c r="D269" i="4"/>
  <c r="E269" i="4"/>
  <c r="F269" i="4"/>
  <c r="G269" i="4"/>
  <c r="H269" i="4"/>
  <c r="I269" i="4"/>
  <c r="J269" i="4"/>
  <c r="K269" i="4"/>
  <c r="B270" i="4"/>
  <c r="C270" i="4"/>
  <c r="D270" i="4"/>
  <c r="E270" i="4"/>
  <c r="F270" i="4"/>
  <c r="G270" i="4"/>
  <c r="H270" i="4"/>
  <c r="I270" i="4"/>
  <c r="J270" i="4"/>
  <c r="K270" i="4"/>
  <c r="B271" i="4"/>
  <c r="C271" i="4"/>
  <c r="D271" i="4"/>
  <c r="E271" i="4"/>
  <c r="F271" i="4"/>
  <c r="G271" i="4"/>
  <c r="H271" i="4"/>
  <c r="I271" i="4"/>
  <c r="J271" i="4"/>
  <c r="K271" i="4"/>
  <c r="B272" i="4"/>
  <c r="C272" i="4"/>
  <c r="D272" i="4"/>
  <c r="E272" i="4"/>
  <c r="F272" i="4"/>
  <c r="G272" i="4"/>
  <c r="H272" i="4"/>
  <c r="I272" i="4"/>
  <c r="J272" i="4"/>
  <c r="K272" i="4"/>
  <c r="B273" i="4"/>
  <c r="C273" i="4"/>
  <c r="D273" i="4"/>
  <c r="E273" i="4"/>
  <c r="F273" i="4"/>
  <c r="G273" i="4"/>
  <c r="H273" i="4"/>
  <c r="I273" i="4"/>
  <c r="J273" i="4"/>
  <c r="K273" i="4"/>
  <c r="B274" i="4"/>
  <c r="C274" i="4"/>
  <c r="D274" i="4"/>
  <c r="E274" i="4"/>
  <c r="F274" i="4"/>
  <c r="G274" i="4"/>
  <c r="H274" i="4"/>
  <c r="I274" i="4"/>
  <c r="J274" i="4"/>
  <c r="K274" i="4"/>
  <c r="B275" i="4"/>
  <c r="C275" i="4"/>
  <c r="D275" i="4"/>
  <c r="E275" i="4"/>
  <c r="F275" i="4"/>
  <c r="G275" i="4"/>
  <c r="H275" i="4"/>
  <c r="I275" i="4"/>
  <c r="J275" i="4"/>
  <c r="K275" i="4"/>
  <c r="B276" i="4"/>
  <c r="C276" i="4"/>
  <c r="D276" i="4"/>
  <c r="E276" i="4"/>
  <c r="F276" i="4"/>
  <c r="G276" i="4"/>
  <c r="H276" i="4"/>
  <c r="I276" i="4"/>
  <c r="J276" i="4"/>
  <c r="K276" i="4"/>
  <c r="B277" i="4"/>
  <c r="C277" i="4"/>
  <c r="D277" i="4"/>
  <c r="E277" i="4"/>
  <c r="F277" i="4"/>
  <c r="G277" i="4"/>
  <c r="H277" i="4"/>
  <c r="I277" i="4"/>
  <c r="J277" i="4"/>
  <c r="K277" i="4"/>
  <c r="B278" i="4"/>
  <c r="C278" i="4"/>
  <c r="D278" i="4"/>
  <c r="E278" i="4"/>
  <c r="F278" i="4"/>
  <c r="G278" i="4"/>
  <c r="H278" i="4"/>
  <c r="I278" i="4"/>
  <c r="J278" i="4"/>
  <c r="K278" i="4"/>
  <c r="B279" i="4"/>
  <c r="C279" i="4"/>
  <c r="D279" i="4"/>
  <c r="E279" i="4"/>
  <c r="F279" i="4"/>
  <c r="G279" i="4"/>
  <c r="H279" i="4"/>
  <c r="I279" i="4"/>
  <c r="J279" i="4"/>
  <c r="K279" i="4"/>
  <c r="B280" i="4"/>
  <c r="C280" i="4"/>
  <c r="D280" i="4"/>
  <c r="E280" i="4"/>
  <c r="F280" i="4"/>
  <c r="G280" i="4"/>
  <c r="H280" i="4"/>
  <c r="I280" i="4"/>
  <c r="J280" i="4"/>
  <c r="K280" i="4"/>
  <c r="B281" i="4"/>
  <c r="C281" i="4"/>
  <c r="D281" i="4"/>
  <c r="E281" i="4"/>
  <c r="F281" i="4"/>
  <c r="G281" i="4"/>
  <c r="H281" i="4"/>
  <c r="I281" i="4"/>
  <c r="J281" i="4"/>
  <c r="K281" i="4"/>
  <c r="B282" i="4"/>
  <c r="C282" i="4"/>
  <c r="D282" i="4"/>
  <c r="E282" i="4"/>
  <c r="F282" i="4"/>
  <c r="G282" i="4"/>
  <c r="H282" i="4"/>
  <c r="I282" i="4"/>
  <c r="J282" i="4"/>
  <c r="K282" i="4"/>
  <c r="B283" i="4"/>
  <c r="C283" i="4"/>
  <c r="D283" i="4"/>
  <c r="E283" i="4"/>
  <c r="F283" i="4"/>
  <c r="G283" i="4"/>
  <c r="H283" i="4"/>
  <c r="I283" i="4"/>
  <c r="J283" i="4"/>
  <c r="K283" i="4"/>
  <c r="B284" i="4"/>
  <c r="C284" i="4"/>
  <c r="D284" i="4"/>
  <c r="E284" i="4"/>
  <c r="F284" i="4"/>
  <c r="G284" i="4"/>
  <c r="H284" i="4"/>
  <c r="I284" i="4"/>
  <c r="J284" i="4"/>
  <c r="K284" i="4"/>
  <c r="B285" i="4"/>
  <c r="C285" i="4"/>
  <c r="D285" i="4"/>
  <c r="E285" i="4"/>
  <c r="F285" i="4"/>
  <c r="G285" i="4"/>
  <c r="H285" i="4"/>
  <c r="I285" i="4"/>
  <c r="J285" i="4"/>
  <c r="K285" i="4"/>
  <c r="B286" i="4"/>
  <c r="C286" i="4"/>
  <c r="D286" i="4"/>
  <c r="E286" i="4"/>
  <c r="F286" i="4"/>
  <c r="G286" i="4"/>
  <c r="H286" i="4"/>
  <c r="I286" i="4"/>
  <c r="J286" i="4"/>
  <c r="K286" i="4"/>
  <c r="B287" i="4"/>
  <c r="C287" i="4"/>
  <c r="D287" i="4"/>
  <c r="E287" i="4"/>
  <c r="F287" i="4"/>
  <c r="G287" i="4"/>
  <c r="H287" i="4"/>
  <c r="I287" i="4"/>
  <c r="J287" i="4"/>
  <c r="K287" i="4"/>
  <c r="B288" i="4"/>
  <c r="C288" i="4"/>
  <c r="D288" i="4"/>
  <c r="E288" i="4"/>
  <c r="F288" i="4"/>
  <c r="G288" i="4"/>
  <c r="H288" i="4"/>
  <c r="I288" i="4"/>
  <c r="J288" i="4"/>
  <c r="K288" i="4"/>
  <c r="B289" i="4"/>
  <c r="C289" i="4"/>
  <c r="D289" i="4"/>
  <c r="E289" i="4"/>
  <c r="F289" i="4"/>
  <c r="G289" i="4"/>
  <c r="H289" i="4"/>
  <c r="I289" i="4"/>
  <c r="J289" i="4"/>
  <c r="K289" i="4"/>
  <c r="B290" i="4"/>
  <c r="C290" i="4"/>
  <c r="D290" i="4"/>
  <c r="E290" i="4"/>
  <c r="F290" i="4"/>
  <c r="G290" i="4"/>
  <c r="H290" i="4"/>
  <c r="I290" i="4"/>
  <c r="J290" i="4"/>
  <c r="K290" i="4"/>
  <c r="B291" i="4"/>
  <c r="C291" i="4"/>
  <c r="D291" i="4"/>
  <c r="E291" i="4"/>
  <c r="F291" i="4"/>
  <c r="G291" i="4"/>
  <c r="H291" i="4"/>
  <c r="I291" i="4"/>
  <c r="J291" i="4"/>
  <c r="K291" i="4"/>
  <c r="B292" i="4"/>
  <c r="C292" i="4"/>
  <c r="D292" i="4"/>
  <c r="E292" i="4"/>
  <c r="F292" i="4"/>
  <c r="G292" i="4"/>
  <c r="H292" i="4"/>
  <c r="I292" i="4"/>
  <c r="J292" i="4"/>
  <c r="K292" i="4"/>
  <c r="B293" i="4"/>
  <c r="C293" i="4"/>
  <c r="D293" i="4"/>
  <c r="E293" i="4"/>
  <c r="F293" i="4"/>
  <c r="G293" i="4"/>
  <c r="H293" i="4"/>
  <c r="I293" i="4"/>
  <c r="J293" i="4"/>
  <c r="K293" i="4"/>
  <c r="B294" i="4"/>
  <c r="C294" i="4"/>
  <c r="D294" i="4"/>
  <c r="E294" i="4"/>
  <c r="F294" i="4"/>
  <c r="G294" i="4"/>
  <c r="H294" i="4"/>
  <c r="I294" i="4"/>
  <c r="J294" i="4"/>
  <c r="K294" i="4"/>
  <c r="B295" i="4"/>
  <c r="C295" i="4"/>
  <c r="D295" i="4"/>
  <c r="E295" i="4"/>
  <c r="F295" i="4"/>
  <c r="G295" i="4"/>
  <c r="H295" i="4"/>
  <c r="I295" i="4"/>
  <c r="J295" i="4"/>
  <c r="K295" i="4"/>
  <c r="B296" i="4"/>
  <c r="C296" i="4"/>
  <c r="D296" i="4"/>
  <c r="E296" i="4"/>
  <c r="F296" i="4"/>
  <c r="G296" i="4"/>
  <c r="H296" i="4"/>
  <c r="I296" i="4"/>
  <c r="J296" i="4"/>
  <c r="K296" i="4"/>
  <c r="B297" i="4"/>
  <c r="C297" i="4"/>
  <c r="D297" i="4"/>
  <c r="E297" i="4"/>
  <c r="F297" i="4"/>
  <c r="G297" i="4"/>
  <c r="H297" i="4"/>
  <c r="I297" i="4"/>
  <c r="J297" i="4"/>
  <c r="K297" i="4"/>
  <c r="B298" i="4"/>
  <c r="C298" i="4"/>
  <c r="D298" i="4"/>
  <c r="E298" i="4"/>
  <c r="F298" i="4"/>
  <c r="G298" i="4"/>
  <c r="H298" i="4"/>
  <c r="I298" i="4"/>
  <c r="J298" i="4"/>
  <c r="K298" i="4"/>
  <c r="B299" i="4"/>
  <c r="C299" i="4"/>
  <c r="D299" i="4"/>
  <c r="E299" i="4"/>
  <c r="F299" i="4"/>
  <c r="G299" i="4"/>
  <c r="H299" i="4"/>
  <c r="I299" i="4"/>
  <c r="J299" i="4"/>
  <c r="K299" i="4"/>
  <c r="B300" i="4"/>
  <c r="C300" i="4"/>
  <c r="D300" i="4"/>
  <c r="E300" i="4"/>
  <c r="F300" i="4"/>
  <c r="G300" i="4"/>
  <c r="H300" i="4"/>
  <c r="I300" i="4"/>
  <c r="J300" i="4"/>
  <c r="K300" i="4"/>
  <c r="B301" i="4"/>
  <c r="C301" i="4"/>
  <c r="D301" i="4"/>
  <c r="E301" i="4"/>
  <c r="F301" i="4"/>
  <c r="G301" i="4"/>
  <c r="H301" i="4"/>
  <c r="I301" i="4"/>
  <c r="J301" i="4"/>
  <c r="K301" i="4"/>
  <c r="B302" i="4"/>
  <c r="C302" i="4"/>
  <c r="D302" i="4"/>
  <c r="E302" i="4"/>
  <c r="F302" i="4"/>
  <c r="G302" i="4"/>
  <c r="H302" i="4"/>
  <c r="I302" i="4"/>
  <c r="J302" i="4"/>
  <c r="K302" i="4"/>
  <c r="B303" i="4"/>
  <c r="C303" i="4"/>
  <c r="D303" i="4"/>
  <c r="E303" i="4"/>
  <c r="F303" i="4"/>
  <c r="G303" i="4"/>
  <c r="H303" i="4"/>
  <c r="I303" i="4"/>
  <c r="J303" i="4"/>
  <c r="K303" i="4"/>
  <c r="B304" i="4"/>
  <c r="C304" i="4"/>
  <c r="D304" i="4"/>
  <c r="E304" i="4"/>
  <c r="F304" i="4"/>
  <c r="G304" i="4"/>
  <c r="H304" i="4"/>
  <c r="I304" i="4"/>
  <c r="J304" i="4"/>
  <c r="K304" i="4"/>
  <c r="B305" i="4"/>
  <c r="C305" i="4"/>
  <c r="D305" i="4"/>
  <c r="E305" i="4"/>
  <c r="F305" i="4"/>
  <c r="G305" i="4"/>
  <c r="H305" i="4"/>
  <c r="I305" i="4"/>
  <c r="J305" i="4"/>
  <c r="K305" i="4"/>
  <c r="B306" i="4"/>
  <c r="C306" i="4"/>
  <c r="D306" i="4"/>
  <c r="E306" i="4"/>
  <c r="F306" i="4"/>
  <c r="G306" i="4"/>
  <c r="H306" i="4"/>
  <c r="I306" i="4"/>
  <c r="J306" i="4"/>
  <c r="K306" i="4"/>
  <c r="B307" i="4"/>
  <c r="C307" i="4"/>
  <c r="D307" i="4"/>
  <c r="E307" i="4"/>
  <c r="F307" i="4"/>
  <c r="G307" i="4"/>
  <c r="H307" i="4"/>
  <c r="I307" i="4"/>
  <c r="J307" i="4"/>
  <c r="K307" i="4"/>
  <c r="B308" i="4"/>
  <c r="C308" i="4"/>
  <c r="D308" i="4"/>
  <c r="E308" i="4"/>
  <c r="F308" i="4"/>
  <c r="G308" i="4"/>
  <c r="H308" i="4"/>
  <c r="I308" i="4"/>
  <c r="J308" i="4"/>
  <c r="K308" i="4"/>
  <c r="B309" i="4"/>
  <c r="C309" i="4"/>
  <c r="D309" i="4"/>
  <c r="E309" i="4"/>
  <c r="F309" i="4"/>
  <c r="G309" i="4"/>
  <c r="H309" i="4"/>
  <c r="I309" i="4"/>
  <c r="J309" i="4"/>
  <c r="K309" i="4"/>
  <c r="B310" i="4"/>
  <c r="C310" i="4"/>
  <c r="D310" i="4"/>
  <c r="E310" i="4"/>
  <c r="F310" i="4"/>
  <c r="G310" i="4"/>
  <c r="H310" i="4"/>
  <c r="I310" i="4"/>
  <c r="J310" i="4"/>
  <c r="K310" i="4"/>
  <c r="B311" i="4"/>
  <c r="C311" i="4"/>
  <c r="D311" i="4"/>
  <c r="E311" i="4"/>
  <c r="F311" i="4"/>
  <c r="G311" i="4"/>
  <c r="H311" i="4"/>
  <c r="I311" i="4"/>
  <c r="J311" i="4"/>
  <c r="K311" i="4"/>
  <c r="B312" i="4"/>
  <c r="C312" i="4"/>
  <c r="D312" i="4"/>
  <c r="E312" i="4"/>
  <c r="F312" i="4"/>
  <c r="G312" i="4"/>
  <c r="H312" i="4"/>
  <c r="I312" i="4"/>
  <c r="J312" i="4"/>
  <c r="K312" i="4"/>
  <c r="B313" i="4"/>
  <c r="C313" i="4"/>
  <c r="D313" i="4"/>
  <c r="E313" i="4"/>
  <c r="F313" i="4"/>
  <c r="G313" i="4"/>
  <c r="H313" i="4"/>
  <c r="I313" i="4"/>
  <c r="J313" i="4"/>
  <c r="K313" i="4"/>
  <c r="B314" i="4"/>
  <c r="C314" i="4"/>
  <c r="D314" i="4"/>
  <c r="E314" i="4"/>
  <c r="F314" i="4"/>
  <c r="G314" i="4"/>
  <c r="H314" i="4"/>
  <c r="I314" i="4"/>
  <c r="J314" i="4"/>
  <c r="K314" i="4"/>
  <c r="B315" i="4"/>
  <c r="C315" i="4"/>
  <c r="D315" i="4"/>
  <c r="E315" i="4"/>
  <c r="F315" i="4"/>
  <c r="G315" i="4"/>
  <c r="H315" i="4"/>
  <c r="I315" i="4"/>
  <c r="J315" i="4"/>
  <c r="K315" i="4"/>
  <c r="B316" i="4"/>
  <c r="C316" i="4"/>
  <c r="D316" i="4"/>
  <c r="E316" i="4"/>
  <c r="F316" i="4"/>
  <c r="G316" i="4"/>
  <c r="H316" i="4"/>
  <c r="I316" i="4"/>
  <c r="J316" i="4"/>
  <c r="K316" i="4"/>
  <c r="B317" i="4"/>
  <c r="C317" i="4"/>
  <c r="D317" i="4"/>
  <c r="E317" i="4"/>
  <c r="F317" i="4"/>
  <c r="G317" i="4"/>
  <c r="H317" i="4"/>
  <c r="I317" i="4"/>
  <c r="J317" i="4"/>
  <c r="K317" i="4"/>
  <c r="B318" i="4"/>
  <c r="C318" i="4"/>
  <c r="D318" i="4"/>
  <c r="E318" i="4"/>
  <c r="F318" i="4"/>
  <c r="G318" i="4"/>
  <c r="H318" i="4"/>
  <c r="I318" i="4"/>
  <c r="J318" i="4"/>
  <c r="K318" i="4"/>
  <c r="B319" i="4"/>
  <c r="C319" i="4"/>
  <c r="D319" i="4"/>
  <c r="E319" i="4"/>
  <c r="F319" i="4"/>
  <c r="G319" i="4"/>
  <c r="H319" i="4"/>
  <c r="I319" i="4"/>
  <c r="J319" i="4"/>
  <c r="K319" i="4"/>
  <c r="B320" i="4"/>
  <c r="C320" i="4"/>
  <c r="D320" i="4"/>
  <c r="E320" i="4"/>
  <c r="F320" i="4"/>
  <c r="G320" i="4"/>
  <c r="H320" i="4"/>
  <c r="I320" i="4"/>
  <c r="J320" i="4"/>
  <c r="K320" i="4"/>
  <c r="B321" i="4"/>
  <c r="C321" i="4"/>
  <c r="D321" i="4"/>
  <c r="E321" i="4"/>
  <c r="F321" i="4"/>
  <c r="G321" i="4"/>
  <c r="H321" i="4"/>
  <c r="I321" i="4"/>
  <c r="J321" i="4"/>
  <c r="K321" i="4"/>
  <c r="B322" i="4"/>
  <c r="C322" i="4"/>
  <c r="D322" i="4"/>
  <c r="E322" i="4"/>
  <c r="F322" i="4"/>
  <c r="G322" i="4"/>
  <c r="H322" i="4"/>
  <c r="I322" i="4"/>
  <c r="J322" i="4"/>
  <c r="K322" i="4"/>
  <c r="B323" i="4"/>
  <c r="C323" i="4"/>
  <c r="D323" i="4"/>
  <c r="E323" i="4"/>
  <c r="F323" i="4"/>
  <c r="G323" i="4"/>
  <c r="H323" i="4"/>
  <c r="I323" i="4"/>
  <c r="J323" i="4"/>
  <c r="K323" i="4"/>
  <c r="B324" i="4"/>
  <c r="C324" i="4"/>
  <c r="D324" i="4"/>
  <c r="E324" i="4"/>
  <c r="F324" i="4"/>
  <c r="G324" i="4"/>
  <c r="H324" i="4"/>
  <c r="I324" i="4"/>
  <c r="J324" i="4"/>
  <c r="K324" i="4"/>
  <c r="B325" i="4"/>
  <c r="C325" i="4"/>
  <c r="D325" i="4"/>
  <c r="E325" i="4"/>
  <c r="F325" i="4"/>
  <c r="G325" i="4"/>
  <c r="H325" i="4"/>
  <c r="I325" i="4"/>
  <c r="J325" i="4"/>
  <c r="K325" i="4"/>
  <c r="B326" i="4"/>
  <c r="C326" i="4"/>
  <c r="D326" i="4"/>
  <c r="E326" i="4"/>
  <c r="F326" i="4"/>
  <c r="G326" i="4"/>
  <c r="H326" i="4"/>
  <c r="I326" i="4"/>
  <c r="J326" i="4"/>
  <c r="K326" i="4"/>
  <c r="B327" i="4"/>
  <c r="C327" i="4"/>
  <c r="D327" i="4"/>
  <c r="E327" i="4"/>
  <c r="F327" i="4"/>
  <c r="G327" i="4"/>
  <c r="H327" i="4"/>
  <c r="I327" i="4"/>
  <c r="J327" i="4"/>
  <c r="K327" i="4"/>
  <c r="B328" i="4"/>
  <c r="C328" i="4"/>
  <c r="D328" i="4"/>
  <c r="E328" i="4"/>
  <c r="F328" i="4"/>
  <c r="G328" i="4"/>
  <c r="H328" i="4"/>
  <c r="I328" i="4"/>
  <c r="J328" i="4"/>
  <c r="K328" i="4"/>
  <c r="B329" i="4"/>
  <c r="C329" i="4"/>
  <c r="D329" i="4"/>
  <c r="E329" i="4"/>
  <c r="F329" i="4"/>
  <c r="G329" i="4"/>
  <c r="H329" i="4"/>
  <c r="I329" i="4"/>
  <c r="J329" i="4"/>
  <c r="K329" i="4"/>
  <c r="B330" i="4"/>
  <c r="C330" i="4"/>
  <c r="D330" i="4"/>
  <c r="E330" i="4"/>
  <c r="F330" i="4"/>
  <c r="G330" i="4"/>
  <c r="H330" i="4"/>
  <c r="I330" i="4"/>
  <c r="J330" i="4"/>
  <c r="K330" i="4"/>
  <c r="B331" i="4"/>
  <c r="C331" i="4"/>
  <c r="D331" i="4"/>
  <c r="E331" i="4"/>
  <c r="F331" i="4"/>
  <c r="G331" i="4"/>
  <c r="H331" i="4"/>
  <c r="I331" i="4"/>
  <c r="J331" i="4"/>
  <c r="K331" i="4"/>
  <c r="B332" i="4"/>
  <c r="C332" i="4"/>
  <c r="D332" i="4"/>
  <c r="E332" i="4"/>
  <c r="F332" i="4"/>
  <c r="G332" i="4"/>
  <c r="H332" i="4"/>
  <c r="I332" i="4"/>
  <c r="J332" i="4"/>
  <c r="K332" i="4"/>
  <c r="B333" i="4"/>
  <c r="C333" i="4"/>
  <c r="D333" i="4"/>
  <c r="E333" i="4"/>
  <c r="F333" i="4"/>
  <c r="G333" i="4"/>
  <c r="H333" i="4"/>
  <c r="I333" i="4"/>
  <c r="J333" i="4"/>
  <c r="K333" i="4"/>
  <c r="B334" i="4"/>
  <c r="C334" i="4"/>
  <c r="D334" i="4"/>
  <c r="E334" i="4"/>
  <c r="F334" i="4"/>
  <c r="G334" i="4"/>
  <c r="H334" i="4"/>
  <c r="I334" i="4"/>
  <c r="J334" i="4"/>
  <c r="K334" i="4"/>
  <c r="B335" i="4"/>
  <c r="C335" i="4"/>
  <c r="D335" i="4"/>
  <c r="E335" i="4"/>
  <c r="F335" i="4"/>
  <c r="G335" i="4"/>
  <c r="H335" i="4"/>
  <c r="I335" i="4"/>
  <c r="J335" i="4"/>
  <c r="K335" i="4"/>
  <c r="B336" i="4"/>
  <c r="C336" i="4"/>
  <c r="D336" i="4"/>
  <c r="E336" i="4"/>
  <c r="F336" i="4"/>
  <c r="G336" i="4"/>
  <c r="H336" i="4"/>
  <c r="I336" i="4"/>
  <c r="J336" i="4"/>
  <c r="K336" i="4"/>
  <c r="B337" i="4"/>
  <c r="C337" i="4"/>
  <c r="D337" i="4"/>
  <c r="E337" i="4"/>
  <c r="F337" i="4"/>
  <c r="G337" i="4"/>
  <c r="H337" i="4"/>
  <c r="I337" i="4"/>
  <c r="J337" i="4"/>
  <c r="K337" i="4"/>
  <c r="B338" i="4"/>
  <c r="C338" i="4"/>
  <c r="D338" i="4"/>
  <c r="E338" i="4"/>
  <c r="F338" i="4"/>
  <c r="G338" i="4"/>
  <c r="H338" i="4"/>
  <c r="I338" i="4"/>
  <c r="J338" i="4"/>
  <c r="K338" i="4"/>
  <c r="B339" i="4"/>
  <c r="C339" i="4"/>
  <c r="D339" i="4"/>
  <c r="E339" i="4"/>
  <c r="F339" i="4"/>
  <c r="G339" i="4"/>
  <c r="H339" i="4"/>
  <c r="I339" i="4"/>
  <c r="J339" i="4"/>
  <c r="K339" i="4"/>
  <c r="B340" i="4"/>
  <c r="C340" i="4"/>
  <c r="D340" i="4"/>
  <c r="E340" i="4"/>
  <c r="F340" i="4"/>
  <c r="G340" i="4"/>
  <c r="H340" i="4"/>
  <c r="I340" i="4"/>
  <c r="J340" i="4"/>
  <c r="K340" i="4"/>
  <c r="B341" i="4"/>
  <c r="C341" i="4"/>
  <c r="D341" i="4"/>
  <c r="E341" i="4"/>
  <c r="F341" i="4"/>
  <c r="G341" i="4"/>
  <c r="H341" i="4"/>
  <c r="I341" i="4"/>
  <c r="J341" i="4"/>
  <c r="K341" i="4"/>
  <c r="B342" i="4"/>
  <c r="C342" i="4"/>
  <c r="D342" i="4"/>
  <c r="E342" i="4"/>
  <c r="F342" i="4"/>
  <c r="G342" i="4"/>
  <c r="H342" i="4"/>
  <c r="I342" i="4"/>
  <c r="J342" i="4"/>
  <c r="K342" i="4"/>
  <c r="B343" i="4"/>
  <c r="C343" i="4"/>
  <c r="D343" i="4"/>
  <c r="E343" i="4"/>
  <c r="F343" i="4"/>
  <c r="G343" i="4"/>
  <c r="H343" i="4"/>
  <c r="I343" i="4"/>
  <c r="J343" i="4"/>
  <c r="K343" i="4"/>
  <c r="B344" i="4"/>
  <c r="C344" i="4"/>
  <c r="D344" i="4"/>
  <c r="E344" i="4"/>
  <c r="F344" i="4"/>
  <c r="G344" i="4"/>
  <c r="H344" i="4"/>
  <c r="I344" i="4"/>
  <c r="J344" i="4"/>
  <c r="K344" i="4"/>
  <c r="B345" i="4"/>
  <c r="C345" i="4"/>
  <c r="D345" i="4"/>
  <c r="E345" i="4"/>
  <c r="F345" i="4"/>
  <c r="G345" i="4"/>
  <c r="H345" i="4"/>
  <c r="I345" i="4"/>
  <c r="J345" i="4"/>
  <c r="K345" i="4"/>
  <c r="B346" i="4"/>
  <c r="C346" i="4"/>
  <c r="D346" i="4"/>
  <c r="E346" i="4"/>
  <c r="F346" i="4"/>
  <c r="G346" i="4"/>
  <c r="H346" i="4"/>
  <c r="I346" i="4"/>
  <c r="J346" i="4"/>
  <c r="K346" i="4"/>
  <c r="B347" i="4"/>
  <c r="C347" i="4"/>
  <c r="D347" i="4"/>
  <c r="E347" i="4"/>
  <c r="F347" i="4"/>
  <c r="G347" i="4"/>
  <c r="H347" i="4"/>
  <c r="I347" i="4"/>
  <c r="J347" i="4"/>
  <c r="K347" i="4"/>
  <c r="B348" i="4"/>
  <c r="C348" i="4"/>
  <c r="D348" i="4"/>
  <c r="E348" i="4"/>
  <c r="F348" i="4"/>
  <c r="G348" i="4"/>
  <c r="H348" i="4"/>
  <c r="I348" i="4"/>
  <c r="J348" i="4"/>
  <c r="K348" i="4"/>
  <c r="B349" i="4"/>
  <c r="C349" i="4"/>
  <c r="D349" i="4"/>
  <c r="E349" i="4"/>
  <c r="F349" i="4"/>
  <c r="G349" i="4"/>
  <c r="H349" i="4"/>
  <c r="I349" i="4"/>
  <c r="J349" i="4"/>
  <c r="K349" i="4"/>
  <c r="B350" i="4"/>
  <c r="C350" i="4"/>
  <c r="D350" i="4"/>
  <c r="E350" i="4"/>
  <c r="F350" i="4"/>
  <c r="G350" i="4"/>
  <c r="H350" i="4"/>
  <c r="I350" i="4"/>
  <c r="J350" i="4"/>
  <c r="K350" i="4"/>
  <c r="B351" i="4"/>
  <c r="C351" i="4"/>
  <c r="D351" i="4"/>
  <c r="E351" i="4"/>
  <c r="F351" i="4"/>
  <c r="G351" i="4"/>
  <c r="H351" i="4"/>
  <c r="I351" i="4"/>
  <c r="J351" i="4"/>
  <c r="K351" i="4"/>
  <c r="B352" i="4"/>
  <c r="C352" i="4"/>
  <c r="D352" i="4"/>
  <c r="E352" i="4"/>
  <c r="F352" i="4"/>
  <c r="G352" i="4"/>
  <c r="H352" i="4"/>
  <c r="I352" i="4"/>
  <c r="J352" i="4"/>
  <c r="K352" i="4"/>
  <c r="B353" i="4"/>
  <c r="C353" i="4"/>
  <c r="D353" i="4"/>
  <c r="E353" i="4"/>
  <c r="F353" i="4"/>
  <c r="G353" i="4"/>
  <c r="H353" i="4"/>
  <c r="I353" i="4"/>
  <c r="J353" i="4"/>
  <c r="K353" i="4"/>
  <c r="B354" i="4"/>
  <c r="C354" i="4"/>
  <c r="D354" i="4"/>
  <c r="E354" i="4"/>
  <c r="F354" i="4"/>
  <c r="G354" i="4"/>
  <c r="H354" i="4"/>
  <c r="I354" i="4"/>
  <c r="J354" i="4"/>
  <c r="K354" i="4"/>
  <c r="B355" i="4"/>
  <c r="C355" i="4"/>
  <c r="D355" i="4"/>
  <c r="E355" i="4"/>
  <c r="F355" i="4"/>
  <c r="G355" i="4"/>
  <c r="H355" i="4"/>
  <c r="I355" i="4"/>
  <c r="J355" i="4"/>
  <c r="K355" i="4"/>
  <c r="B356" i="4"/>
  <c r="C356" i="4"/>
  <c r="D356" i="4"/>
  <c r="E356" i="4"/>
  <c r="F356" i="4"/>
  <c r="G356" i="4"/>
  <c r="H356" i="4"/>
  <c r="I356" i="4"/>
  <c r="J356" i="4"/>
  <c r="K356" i="4"/>
  <c r="B357" i="4"/>
  <c r="C357" i="4"/>
  <c r="D357" i="4"/>
  <c r="E357" i="4"/>
  <c r="F357" i="4"/>
  <c r="G357" i="4"/>
  <c r="H357" i="4"/>
  <c r="I357" i="4"/>
  <c r="J357" i="4"/>
  <c r="K357" i="4"/>
  <c r="B358" i="4"/>
  <c r="C358" i="4"/>
  <c r="D358" i="4"/>
  <c r="E358" i="4"/>
  <c r="F358" i="4"/>
  <c r="G358" i="4"/>
  <c r="H358" i="4"/>
  <c r="I358" i="4"/>
  <c r="J358" i="4"/>
  <c r="K358" i="4"/>
  <c r="B359" i="4"/>
  <c r="C359" i="4"/>
  <c r="D359" i="4"/>
  <c r="E359" i="4"/>
  <c r="F359" i="4"/>
  <c r="G359" i="4"/>
  <c r="H359" i="4"/>
  <c r="I359" i="4"/>
  <c r="J359" i="4"/>
  <c r="K359" i="4"/>
  <c r="B360" i="4"/>
  <c r="C360" i="4"/>
  <c r="D360" i="4"/>
  <c r="E360" i="4"/>
  <c r="F360" i="4"/>
  <c r="G360" i="4"/>
  <c r="H360" i="4"/>
  <c r="I360" i="4"/>
  <c r="J360" i="4"/>
  <c r="K360" i="4"/>
  <c r="B361" i="4"/>
  <c r="C361" i="4"/>
  <c r="D361" i="4"/>
  <c r="E361" i="4"/>
  <c r="F361" i="4"/>
  <c r="G361" i="4"/>
  <c r="H361" i="4"/>
  <c r="I361" i="4"/>
  <c r="J361" i="4"/>
  <c r="K361" i="4"/>
  <c r="B362" i="4"/>
  <c r="C362" i="4"/>
  <c r="D362" i="4"/>
  <c r="E362" i="4"/>
  <c r="F362" i="4"/>
  <c r="G362" i="4"/>
  <c r="H362" i="4"/>
  <c r="I362" i="4"/>
  <c r="J362" i="4"/>
  <c r="K362" i="4"/>
  <c r="B363" i="4"/>
  <c r="C363" i="4"/>
  <c r="D363" i="4"/>
  <c r="E363" i="4"/>
  <c r="F363" i="4"/>
  <c r="G363" i="4"/>
  <c r="H363" i="4"/>
  <c r="I363" i="4"/>
  <c r="J363" i="4"/>
  <c r="K363" i="4"/>
  <c r="B364" i="4"/>
  <c r="C364" i="4"/>
  <c r="D364" i="4"/>
  <c r="E364" i="4"/>
  <c r="F364" i="4"/>
  <c r="G364" i="4"/>
  <c r="H364" i="4"/>
  <c r="I364" i="4"/>
  <c r="J364" i="4"/>
  <c r="K364" i="4"/>
  <c r="B365" i="4"/>
  <c r="C365" i="4"/>
  <c r="D365" i="4"/>
  <c r="E365" i="4"/>
  <c r="F365" i="4"/>
  <c r="G365" i="4"/>
  <c r="H365" i="4"/>
  <c r="I365" i="4"/>
  <c r="J365" i="4"/>
  <c r="K365" i="4"/>
  <c r="B366" i="4"/>
  <c r="C366" i="4"/>
  <c r="D366" i="4"/>
  <c r="E366" i="4"/>
  <c r="F366" i="4"/>
  <c r="G366" i="4"/>
  <c r="H366" i="4"/>
  <c r="I366" i="4"/>
  <c r="J366" i="4"/>
  <c r="K366" i="4"/>
  <c r="B367" i="4"/>
  <c r="C367" i="4"/>
  <c r="D367" i="4"/>
  <c r="E367" i="4"/>
  <c r="F367" i="4"/>
  <c r="G367" i="4"/>
  <c r="H367" i="4"/>
  <c r="I367" i="4"/>
  <c r="J367" i="4"/>
  <c r="K367" i="4"/>
  <c r="B368" i="4"/>
  <c r="C368" i="4"/>
  <c r="D368" i="4"/>
  <c r="E368" i="4"/>
  <c r="F368" i="4"/>
  <c r="G368" i="4"/>
  <c r="H368" i="4"/>
  <c r="I368" i="4"/>
  <c r="J368" i="4"/>
  <c r="K368" i="4"/>
  <c r="B369" i="4"/>
  <c r="C369" i="4"/>
  <c r="D369" i="4"/>
  <c r="E369" i="4"/>
  <c r="F369" i="4"/>
  <c r="G369" i="4"/>
  <c r="H369" i="4"/>
  <c r="I369" i="4"/>
  <c r="J369" i="4"/>
  <c r="K369" i="4"/>
  <c r="B370" i="4"/>
  <c r="C370" i="4"/>
  <c r="D370" i="4"/>
  <c r="E370" i="4"/>
  <c r="F370" i="4"/>
  <c r="G370" i="4"/>
  <c r="H370" i="4"/>
  <c r="I370" i="4"/>
  <c r="J370" i="4"/>
  <c r="K370" i="4"/>
  <c r="B371" i="4"/>
  <c r="C371" i="4"/>
  <c r="D371" i="4"/>
  <c r="E371" i="4"/>
  <c r="F371" i="4"/>
  <c r="G371" i="4"/>
  <c r="H371" i="4"/>
  <c r="I371" i="4"/>
  <c r="J371" i="4"/>
  <c r="K371" i="4"/>
  <c r="B372" i="4"/>
  <c r="C372" i="4"/>
  <c r="D372" i="4"/>
  <c r="E372" i="4"/>
  <c r="F372" i="4"/>
  <c r="G372" i="4"/>
  <c r="H372" i="4"/>
  <c r="I372" i="4"/>
  <c r="J372" i="4"/>
  <c r="K372" i="4"/>
  <c r="B373" i="4"/>
  <c r="C373" i="4"/>
  <c r="D373" i="4"/>
  <c r="E373" i="4"/>
  <c r="F373" i="4"/>
  <c r="G373" i="4"/>
  <c r="H373" i="4"/>
  <c r="I373" i="4"/>
  <c r="J373" i="4"/>
  <c r="K373" i="4"/>
  <c r="B374" i="4"/>
  <c r="C374" i="4"/>
  <c r="D374" i="4"/>
  <c r="E374" i="4"/>
  <c r="F374" i="4"/>
  <c r="G374" i="4"/>
  <c r="H374" i="4"/>
  <c r="I374" i="4"/>
  <c r="J374" i="4"/>
  <c r="K374" i="4"/>
  <c r="B375" i="4"/>
  <c r="C375" i="4"/>
  <c r="D375" i="4"/>
  <c r="E375" i="4"/>
  <c r="F375" i="4"/>
  <c r="G375" i="4"/>
  <c r="H375" i="4"/>
  <c r="I375" i="4"/>
  <c r="J375" i="4"/>
  <c r="K375" i="4"/>
  <c r="B376" i="4"/>
  <c r="C376" i="4"/>
  <c r="D376" i="4"/>
  <c r="E376" i="4"/>
  <c r="F376" i="4"/>
  <c r="G376" i="4"/>
  <c r="H376" i="4"/>
  <c r="I376" i="4"/>
  <c r="J376" i="4"/>
  <c r="K376" i="4"/>
  <c r="B377" i="4"/>
  <c r="C377" i="4"/>
  <c r="D377" i="4"/>
  <c r="E377" i="4"/>
  <c r="F377" i="4"/>
  <c r="G377" i="4"/>
  <c r="H377" i="4"/>
  <c r="I377" i="4"/>
  <c r="J377" i="4"/>
  <c r="K377" i="4"/>
  <c r="B378" i="4"/>
  <c r="C378" i="4"/>
  <c r="D378" i="4"/>
  <c r="E378" i="4"/>
  <c r="F378" i="4"/>
  <c r="G378" i="4"/>
  <c r="H378" i="4"/>
  <c r="I378" i="4"/>
  <c r="J378" i="4"/>
  <c r="K378" i="4"/>
  <c r="B379" i="4"/>
  <c r="C379" i="4"/>
  <c r="D379" i="4"/>
  <c r="E379" i="4"/>
  <c r="F379" i="4"/>
  <c r="G379" i="4"/>
  <c r="H379" i="4"/>
  <c r="I379" i="4"/>
  <c r="J379" i="4"/>
  <c r="K379" i="4"/>
  <c r="B380" i="4"/>
  <c r="C380" i="4"/>
  <c r="D380" i="4"/>
  <c r="E380" i="4"/>
  <c r="F380" i="4"/>
  <c r="G380" i="4"/>
  <c r="H380" i="4"/>
  <c r="I380" i="4"/>
  <c r="J380" i="4"/>
  <c r="K380" i="4"/>
  <c r="B381" i="4"/>
  <c r="C381" i="4"/>
  <c r="D381" i="4"/>
  <c r="E381" i="4"/>
  <c r="F381" i="4"/>
  <c r="G381" i="4"/>
  <c r="H381" i="4"/>
  <c r="I381" i="4"/>
  <c r="J381" i="4"/>
  <c r="K381" i="4"/>
  <c r="B382" i="4"/>
  <c r="C382" i="4"/>
  <c r="D382" i="4"/>
  <c r="E382" i="4"/>
  <c r="F382" i="4"/>
  <c r="G382" i="4"/>
  <c r="H382" i="4"/>
  <c r="I382" i="4"/>
  <c r="J382" i="4"/>
  <c r="K382" i="4"/>
  <c r="B383" i="4"/>
  <c r="C383" i="4"/>
  <c r="D383" i="4"/>
  <c r="E383" i="4"/>
  <c r="F383" i="4"/>
  <c r="G383" i="4"/>
  <c r="H383" i="4"/>
  <c r="I383" i="4"/>
  <c r="J383" i="4"/>
  <c r="K383" i="4"/>
  <c r="B384" i="4"/>
  <c r="C384" i="4"/>
  <c r="D384" i="4"/>
  <c r="E384" i="4"/>
  <c r="F384" i="4"/>
  <c r="G384" i="4"/>
  <c r="H384" i="4"/>
  <c r="I384" i="4"/>
  <c r="J384" i="4"/>
  <c r="K384" i="4"/>
  <c r="B385" i="4"/>
  <c r="C385" i="4"/>
  <c r="D385" i="4"/>
  <c r="E385" i="4"/>
  <c r="F385" i="4"/>
  <c r="G385" i="4"/>
  <c r="H385" i="4"/>
  <c r="I385" i="4"/>
  <c r="J385" i="4"/>
  <c r="K385" i="4"/>
  <c r="B386" i="4"/>
  <c r="C386" i="4"/>
  <c r="D386" i="4"/>
  <c r="E386" i="4"/>
  <c r="F386" i="4"/>
  <c r="G386" i="4"/>
  <c r="H386" i="4"/>
  <c r="I386" i="4"/>
  <c r="J386" i="4"/>
  <c r="K386" i="4"/>
  <c r="B387" i="4"/>
  <c r="C387" i="4"/>
  <c r="D387" i="4"/>
  <c r="E387" i="4"/>
  <c r="F387" i="4"/>
  <c r="G387" i="4"/>
  <c r="H387" i="4"/>
  <c r="I387" i="4"/>
  <c r="J387" i="4"/>
  <c r="K387" i="4"/>
  <c r="B388" i="4"/>
  <c r="C388" i="4"/>
  <c r="D388" i="4"/>
  <c r="E388" i="4"/>
  <c r="F388" i="4"/>
  <c r="G388" i="4"/>
  <c r="H388" i="4"/>
  <c r="I388" i="4"/>
  <c r="J388" i="4"/>
  <c r="K388" i="4"/>
  <c r="B389" i="4"/>
  <c r="C389" i="4"/>
  <c r="D389" i="4"/>
  <c r="E389" i="4"/>
  <c r="F389" i="4"/>
  <c r="G389" i="4"/>
  <c r="H389" i="4"/>
  <c r="I389" i="4"/>
  <c r="J389" i="4"/>
  <c r="K389" i="4"/>
  <c r="B390" i="4"/>
  <c r="C390" i="4"/>
  <c r="D390" i="4"/>
  <c r="E390" i="4"/>
  <c r="F390" i="4"/>
  <c r="G390" i="4"/>
  <c r="H390" i="4"/>
  <c r="I390" i="4"/>
  <c r="J390" i="4"/>
  <c r="K390" i="4"/>
  <c r="B391" i="4"/>
  <c r="C391" i="4"/>
  <c r="D391" i="4"/>
  <c r="E391" i="4"/>
  <c r="F391" i="4"/>
  <c r="G391" i="4"/>
  <c r="H391" i="4"/>
  <c r="I391" i="4"/>
  <c r="J391" i="4"/>
  <c r="K391" i="4"/>
  <c r="B392" i="4"/>
  <c r="C392" i="4"/>
  <c r="D392" i="4"/>
  <c r="E392" i="4"/>
  <c r="F392" i="4"/>
  <c r="G392" i="4"/>
  <c r="H392" i="4"/>
  <c r="I392" i="4"/>
  <c r="J392" i="4"/>
  <c r="K392" i="4"/>
  <c r="B393" i="4"/>
  <c r="C393" i="4"/>
  <c r="D393" i="4"/>
  <c r="E393" i="4"/>
  <c r="F393" i="4"/>
  <c r="G393" i="4"/>
  <c r="H393" i="4"/>
  <c r="I393" i="4"/>
  <c r="J393" i="4"/>
  <c r="K393" i="4"/>
  <c r="B394" i="4"/>
  <c r="C394" i="4"/>
  <c r="D394" i="4"/>
  <c r="E394" i="4"/>
  <c r="F394" i="4"/>
  <c r="G394" i="4"/>
  <c r="H394" i="4"/>
  <c r="I394" i="4"/>
  <c r="J394" i="4"/>
  <c r="K394" i="4"/>
  <c r="B395" i="4"/>
  <c r="C395" i="4"/>
  <c r="D395" i="4"/>
  <c r="E395" i="4"/>
  <c r="F395" i="4"/>
  <c r="G395" i="4"/>
  <c r="H395" i="4"/>
  <c r="I395" i="4"/>
  <c r="J395" i="4"/>
  <c r="K395" i="4"/>
  <c r="B396" i="4"/>
  <c r="C396" i="4"/>
  <c r="D396" i="4"/>
  <c r="E396" i="4"/>
  <c r="F396" i="4"/>
  <c r="G396" i="4"/>
  <c r="H396" i="4"/>
  <c r="I396" i="4"/>
  <c r="J396" i="4"/>
  <c r="K396" i="4"/>
  <c r="B397" i="4"/>
  <c r="C397" i="4"/>
  <c r="D397" i="4"/>
  <c r="E397" i="4"/>
  <c r="F397" i="4"/>
  <c r="G397" i="4"/>
  <c r="H397" i="4"/>
  <c r="I397" i="4"/>
  <c r="J397" i="4"/>
  <c r="K397" i="4"/>
  <c r="B398" i="4"/>
  <c r="C398" i="4"/>
  <c r="D398" i="4"/>
  <c r="E398" i="4"/>
  <c r="F398" i="4"/>
  <c r="G398" i="4"/>
  <c r="H398" i="4"/>
  <c r="I398" i="4"/>
  <c r="J398" i="4"/>
  <c r="K398" i="4"/>
  <c r="B399" i="4"/>
  <c r="C399" i="4"/>
  <c r="D399" i="4"/>
  <c r="E399" i="4"/>
  <c r="F399" i="4"/>
  <c r="G399" i="4"/>
  <c r="H399" i="4"/>
  <c r="I399" i="4"/>
  <c r="J399" i="4"/>
  <c r="K399" i="4"/>
  <c r="B400" i="4"/>
  <c r="C400" i="4"/>
  <c r="D400" i="4"/>
  <c r="E400" i="4"/>
  <c r="F400" i="4"/>
  <c r="G400" i="4"/>
  <c r="H400" i="4"/>
  <c r="I400" i="4"/>
  <c r="J400" i="4"/>
  <c r="K400" i="4"/>
  <c r="B401" i="4"/>
  <c r="C401" i="4"/>
  <c r="D401" i="4"/>
  <c r="E401" i="4"/>
  <c r="F401" i="4"/>
  <c r="G401" i="4"/>
  <c r="H401" i="4"/>
  <c r="I401" i="4"/>
  <c r="J401" i="4"/>
  <c r="K401" i="4"/>
  <c r="B402" i="4"/>
  <c r="C402" i="4"/>
  <c r="D402" i="4"/>
  <c r="E402" i="4"/>
  <c r="F402" i="4"/>
  <c r="G402" i="4"/>
  <c r="H402" i="4"/>
  <c r="I402" i="4"/>
  <c r="J402" i="4"/>
  <c r="K402" i="4"/>
  <c r="B403" i="4"/>
  <c r="C403" i="4"/>
  <c r="D403" i="4"/>
  <c r="E403" i="4"/>
  <c r="F403" i="4"/>
  <c r="G403" i="4"/>
  <c r="H403" i="4"/>
  <c r="I403" i="4"/>
  <c r="J403" i="4"/>
  <c r="K403" i="4"/>
  <c r="B404" i="4"/>
  <c r="C404" i="4"/>
  <c r="D404" i="4"/>
  <c r="E404" i="4"/>
  <c r="F404" i="4"/>
  <c r="G404" i="4"/>
  <c r="H404" i="4"/>
  <c r="I404" i="4"/>
  <c r="J404" i="4"/>
  <c r="K404" i="4"/>
  <c r="B405" i="4"/>
  <c r="C405" i="4"/>
  <c r="D405" i="4"/>
  <c r="E405" i="4"/>
  <c r="F405" i="4"/>
  <c r="G405" i="4"/>
  <c r="H405" i="4"/>
  <c r="I405" i="4"/>
  <c r="J405" i="4"/>
  <c r="K405" i="4"/>
  <c r="B406" i="4"/>
  <c r="C406" i="4"/>
  <c r="D406" i="4"/>
  <c r="E406" i="4"/>
  <c r="F406" i="4"/>
  <c r="G406" i="4"/>
  <c r="H406" i="4"/>
  <c r="I406" i="4"/>
  <c r="J406" i="4"/>
  <c r="K406" i="4"/>
  <c r="B407" i="4"/>
  <c r="C407" i="4"/>
  <c r="D407" i="4"/>
  <c r="E407" i="4"/>
  <c r="F407" i="4"/>
  <c r="G407" i="4"/>
  <c r="H407" i="4"/>
  <c r="I407" i="4"/>
  <c r="J407" i="4"/>
  <c r="K407" i="4"/>
  <c r="B408" i="4"/>
  <c r="C408" i="4"/>
  <c r="D408" i="4"/>
  <c r="E408" i="4"/>
  <c r="F408" i="4"/>
  <c r="G408" i="4"/>
  <c r="H408" i="4"/>
  <c r="I408" i="4"/>
  <c r="J408" i="4"/>
  <c r="K408" i="4"/>
  <c r="B409" i="4"/>
  <c r="C409" i="4"/>
  <c r="D409" i="4"/>
  <c r="E409" i="4"/>
  <c r="F409" i="4"/>
  <c r="G409" i="4"/>
  <c r="H409" i="4"/>
  <c r="I409" i="4"/>
  <c r="J409" i="4"/>
  <c r="K409" i="4"/>
  <c r="B410" i="4"/>
  <c r="C410" i="4"/>
  <c r="D410" i="4"/>
  <c r="E410" i="4"/>
  <c r="F410" i="4"/>
  <c r="G410" i="4"/>
  <c r="H410" i="4"/>
  <c r="I410" i="4"/>
  <c r="J410" i="4"/>
  <c r="K410" i="4"/>
  <c r="B411" i="4"/>
  <c r="C411" i="4"/>
  <c r="D411" i="4"/>
  <c r="E411" i="4"/>
  <c r="F411" i="4"/>
  <c r="G411" i="4"/>
  <c r="H411" i="4"/>
  <c r="I411" i="4"/>
  <c r="J411" i="4"/>
  <c r="K411" i="4"/>
  <c r="B412" i="4"/>
  <c r="C412" i="4"/>
  <c r="D412" i="4"/>
  <c r="E412" i="4"/>
  <c r="F412" i="4"/>
  <c r="G412" i="4"/>
  <c r="H412" i="4"/>
  <c r="I412" i="4"/>
  <c r="J412" i="4"/>
  <c r="K412" i="4"/>
  <c r="B413" i="4"/>
  <c r="C413" i="4"/>
  <c r="D413" i="4"/>
  <c r="E413" i="4"/>
  <c r="F413" i="4"/>
  <c r="G413" i="4"/>
  <c r="H413" i="4"/>
  <c r="I413" i="4"/>
  <c r="J413" i="4"/>
  <c r="K413" i="4"/>
  <c r="B414" i="4"/>
  <c r="C414" i="4"/>
  <c r="D414" i="4"/>
  <c r="E414" i="4"/>
  <c r="F414" i="4"/>
  <c r="G414" i="4"/>
  <c r="H414" i="4"/>
  <c r="I414" i="4"/>
  <c r="J414" i="4"/>
  <c r="K414" i="4"/>
  <c r="B415" i="4"/>
  <c r="C415" i="4"/>
  <c r="D415" i="4"/>
  <c r="E415" i="4"/>
  <c r="F415" i="4"/>
  <c r="G415" i="4"/>
  <c r="H415" i="4"/>
  <c r="I415" i="4"/>
  <c r="J415" i="4"/>
  <c r="K415" i="4"/>
  <c r="B416" i="4"/>
  <c r="C416" i="4"/>
  <c r="D416" i="4"/>
  <c r="E416" i="4"/>
  <c r="F416" i="4"/>
  <c r="G416" i="4"/>
  <c r="H416" i="4"/>
  <c r="I416" i="4"/>
  <c r="J416" i="4"/>
  <c r="K416" i="4"/>
  <c r="B417" i="4"/>
  <c r="C417" i="4"/>
  <c r="D417" i="4"/>
  <c r="E417" i="4"/>
  <c r="F417" i="4"/>
  <c r="G417" i="4"/>
  <c r="H417" i="4"/>
  <c r="I417" i="4"/>
  <c r="J417" i="4"/>
  <c r="K417" i="4"/>
  <c r="B418" i="4"/>
  <c r="C418" i="4"/>
  <c r="D418" i="4"/>
  <c r="E418" i="4"/>
  <c r="F418" i="4"/>
  <c r="G418" i="4"/>
  <c r="H418" i="4"/>
  <c r="I418" i="4"/>
  <c r="J418" i="4"/>
  <c r="K418" i="4"/>
  <c r="B419" i="4"/>
  <c r="C419" i="4"/>
  <c r="D419" i="4"/>
  <c r="E419" i="4"/>
  <c r="F419" i="4"/>
  <c r="G419" i="4"/>
  <c r="H419" i="4"/>
  <c r="I419" i="4"/>
  <c r="J419" i="4"/>
  <c r="K419" i="4"/>
  <c r="B420" i="4"/>
  <c r="C420" i="4"/>
  <c r="D420" i="4"/>
  <c r="E420" i="4"/>
  <c r="F420" i="4"/>
  <c r="G420" i="4"/>
  <c r="H420" i="4"/>
  <c r="I420" i="4"/>
  <c r="J420" i="4"/>
  <c r="K420" i="4"/>
  <c r="B421" i="4"/>
  <c r="C421" i="4"/>
  <c r="D421" i="4"/>
  <c r="E421" i="4"/>
  <c r="F421" i="4"/>
  <c r="G421" i="4"/>
  <c r="H421" i="4"/>
  <c r="I421" i="4"/>
  <c r="J421" i="4"/>
  <c r="K421" i="4"/>
  <c r="B422" i="4"/>
  <c r="C422" i="4"/>
  <c r="D422" i="4"/>
  <c r="E422" i="4"/>
  <c r="F422" i="4"/>
  <c r="G422" i="4"/>
  <c r="H422" i="4"/>
  <c r="I422" i="4"/>
  <c r="J422" i="4"/>
  <c r="K422" i="4"/>
  <c r="B423" i="4"/>
  <c r="C423" i="4"/>
  <c r="D423" i="4"/>
  <c r="E423" i="4"/>
  <c r="F423" i="4"/>
  <c r="G423" i="4"/>
  <c r="H423" i="4"/>
  <c r="I423" i="4"/>
  <c r="J423" i="4"/>
  <c r="K423" i="4"/>
  <c r="B424" i="4"/>
  <c r="C424" i="4"/>
  <c r="D424" i="4"/>
  <c r="E424" i="4"/>
  <c r="F424" i="4"/>
  <c r="G424" i="4"/>
  <c r="H424" i="4"/>
  <c r="I424" i="4"/>
  <c r="J424" i="4"/>
  <c r="K424" i="4"/>
  <c r="B425" i="4"/>
  <c r="C425" i="4"/>
  <c r="D425" i="4"/>
  <c r="E425" i="4"/>
  <c r="F425" i="4"/>
  <c r="G425" i="4"/>
  <c r="H425" i="4"/>
  <c r="I425" i="4"/>
  <c r="J425" i="4"/>
  <c r="K425" i="4"/>
  <c r="B426" i="4"/>
  <c r="C426" i="4"/>
  <c r="D426" i="4"/>
  <c r="E426" i="4"/>
  <c r="F426" i="4"/>
  <c r="G426" i="4"/>
  <c r="H426" i="4"/>
  <c r="I426" i="4"/>
  <c r="J426" i="4"/>
  <c r="K426" i="4"/>
  <c r="B427" i="4"/>
  <c r="C427" i="4"/>
  <c r="D427" i="4"/>
  <c r="E427" i="4"/>
  <c r="F427" i="4"/>
  <c r="G427" i="4"/>
  <c r="H427" i="4"/>
  <c r="I427" i="4"/>
  <c r="J427" i="4"/>
  <c r="K427" i="4"/>
  <c r="B428" i="4"/>
  <c r="C428" i="4"/>
  <c r="D428" i="4"/>
  <c r="E428" i="4"/>
  <c r="F428" i="4"/>
  <c r="G428" i="4"/>
  <c r="H428" i="4"/>
  <c r="I428" i="4"/>
  <c r="J428" i="4"/>
  <c r="K428" i="4"/>
  <c r="B429" i="4"/>
  <c r="C429" i="4"/>
  <c r="D429" i="4"/>
  <c r="E429" i="4"/>
  <c r="F429" i="4"/>
  <c r="G429" i="4"/>
  <c r="H429" i="4"/>
  <c r="I429" i="4"/>
  <c r="J429" i="4"/>
  <c r="K429" i="4"/>
  <c r="B430" i="4"/>
  <c r="C430" i="4"/>
  <c r="D430" i="4"/>
  <c r="E430" i="4"/>
  <c r="F430" i="4"/>
  <c r="G430" i="4"/>
  <c r="H430" i="4"/>
  <c r="I430" i="4"/>
  <c r="J430" i="4"/>
  <c r="K430" i="4"/>
  <c r="B431" i="4"/>
  <c r="C431" i="4"/>
  <c r="D431" i="4"/>
  <c r="E431" i="4"/>
  <c r="F431" i="4"/>
  <c r="G431" i="4"/>
  <c r="H431" i="4"/>
  <c r="I431" i="4"/>
  <c r="J431" i="4"/>
  <c r="K431" i="4"/>
  <c r="B432" i="4"/>
  <c r="C432" i="4"/>
  <c r="D432" i="4"/>
  <c r="E432" i="4"/>
  <c r="F432" i="4"/>
  <c r="G432" i="4"/>
  <c r="H432" i="4"/>
  <c r="I432" i="4"/>
  <c r="J432" i="4"/>
  <c r="K432" i="4"/>
  <c r="B433" i="4"/>
  <c r="C433" i="4"/>
  <c r="D433" i="4"/>
  <c r="E433" i="4"/>
  <c r="F433" i="4"/>
  <c r="G433" i="4"/>
  <c r="H433" i="4"/>
  <c r="I433" i="4"/>
  <c r="J433" i="4"/>
  <c r="K433" i="4"/>
  <c r="B434" i="4"/>
  <c r="C434" i="4"/>
  <c r="D434" i="4"/>
  <c r="E434" i="4"/>
  <c r="F434" i="4"/>
  <c r="G434" i="4"/>
  <c r="H434" i="4"/>
  <c r="I434" i="4"/>
  <c r="J434" i="4"/>
  <c r="K434" i="4"/>
  <c r="B435" i="4"/>
  <c r="C435" i="4"/>
  <c r="D435" i="4"/>
  <c r="E435" i="4"/>
  <c r="F435" i="4"/>
  <c r="G435" i="4"/>
  <c r="H435" i="4"/>
  <c r="I435" i="4"/>
  <c r="J435" i="4"/>
  <c r="K435" i="4"/>
  <c r="B436" i="4"/>
  <c r="C436" i="4"/>
  <c r="D436" i="4"/>
  <c r="E436" i="4"/>
  <c r="F436" i="4"/>
  <c r="G436" i="4"/>
  <c r="H436" i="4"/>
  <c r="I436" i="4"/>
  <c r="J436" i="4"/>
  <c r="K436" i="4"/>
  <c r="B437" i="4"/>
  <c r="C437" i="4"/>
  <c r="D437" i="4"/>
  <c r="E437" i="4"/>
  <c r="F437" i="4"/>
  <c r="G437" i="4"/>
  <c r="H437" i="4"/>
  <c r="I437" i="4"/>
  <c r="J437" i="4"/>
  <c r="K437" i="4"/>
  <c r="B438" i="4"/>
  <c r="C438" i="4"/>
  <c r="D438" i="4"/>
  <c r="E438" i="4"/>
  <c r="F438" i="4"/>
  <c r="G438" i="4"/>
  <c r="H438" i="4"/>
  <c r="I438" i="4"/>
  <c r="J438" i="4"/>
  <c r="K438" i="4"/>
  <c r="B439" i="4"/>
  <c r="C439" i="4"/>
  <c r="D439" i="4"/>
  <c r="E439" i="4"/>
  <c r="F439" i="4"/>
  <c r="G439" i="4"/>
  <c r="H439" i="4"/>
  <c r="I439" i="4"/>
  <c r="J439" i="4"/>
  <c r="K439" i="4"/>
  <c r="B440" i="4"/>
  <c r="C440" i="4"/>
  <c r="D440" i="4"/>
  <c r="E440" i="4"/>
  <c r="F440" i="4"/>
  <c r="G440" i="4"/>
  <c r="H440" i="4"/>
  <c r="I440" i="4"/>
  <c r="J440" i="4"/>
  <c r="K440" i="4"/>
  <c r="B441" i="4"/>
  <c r="C441" i="4"/>
  <c r="D441" i="4"/>
  <c r="E441" i="4"/>
  <c r="F441" i="4"/>
  <c r="G441" i="4"/>
  <c r="H441" i="4"/>
  <c r="I441" i="4"/>
  <c r="J441" i="4"/>
  <c r="K441" i="4"/>
  <c r="B442" i="4"/>
  <c r="C442" i="4"/>
  <c r="D442" i="4"/>
  <c r="E442" i="4"/>
  <c r="F442" i="4"/>
  <c r="G442" i="4"/>
  <c r="H442" i="4"/>
  <c r="I442" i="4"/>
  <c r="J442" i="4"/>
  <c r="K442" i="4"/>
  <c r="B443" i="4"/>
  <c r="C443" i="4"/>
  <c r="D443" i="4"/>
  <c r="E443" i="4"/>
  <c r="F443" i="4"/>
  <c r="G443" i="4"/>
  <c r="H443" i="4"/>
  <c r="I443" i="4"/>
  <c r="J443" i="4"/>
  <c r="K443" i="4"/>
  <c r="B444" i="4"/>
  <c r="C444" i="4"/>
  <c r="D444" i="4"/>
  <c r="E444" i="4"/>
  <c r="F444" i="4"/>
  <c r="G444" i="4"/>
  <c r="H444" i="4"/>
  <c r="I444" i="4"/>
  <c r="J444" i="4"/>
  <c r="K444" i="4"/>
  <c r="B445" i="4"/>
  <c r="C445" i="4"/>
  <c r="D445" i="4"/>
  <c r="E445" i="4"/>
  <c r="F445" i="4"/>
  <c r="G445" i="4"/>
  <c r="H445" i="4"/>
  <c r="I445" i="4"/>
  <c r="J445" i="4"/>
  <c r="K445" i="4"/>
  <c r="B446" i="4"/>
  <c r="C446" i="4"/>
  <c r="D446" i="4"/>
  <c r="E446" i="4"/>
  <c r="F446" i="4"/>
  <c r="G446" i="4"/>
  <c r="H446" i="4"/>
  <c r="I446" i="4"/>
  <c r="J446" i="4"/>
  <c r="K446" i="4"/>
  <c r="B447" i="4"/>
  <c r="C447" i="4"/>
  <c r="D447" i="4"/>
  <c r="E447" i="4"/>
  <c r="F447" i="4"/>
  <c r="G447" i="4"/>
  <c r="H447" i="4"/>
  <c r="I447" i="4"/>
  <c r="J447" i="4"/>
  <c r="K447" i="4"/>
  <c r="B448" i="4"/>
  <c r="C448" i="4"/>
  <c r="D448" i="4"/>
  <c r="E448" i="4"/>
  <c r="F448" i="4"/>
  <c r="G448" i="4"/>
  <c r="H448" i="4"/>
  <c r="I448" i="4"/>
  <c r="J448" i="4"/>
  <c r="K448" i="4"/>
  <c r="B449" i="4"/>
  <c r="C449" i="4"/>
  <c r="D449" i="4"/>
  <c r="E449" i="4"/>
  <c r="F449" i="4"/>
  <c r="G449" i="4"/>
  <c r="H449" i="4"/>
  <c r="I449" i="4"/>
  <c r="J449" i="4"/>
  <c r="K449" i="4"/>
  <c r="B450" i="4"/>
  <c r="C450" i="4"/>
  <c r="D450" i="4"/>
  <c r="E450" i="4"/>
  <c r="F450" i="4"/>
  <c r="G450" i="4"/>
  <c r="H450" i="4"/>
  <c r="I450" i="4"/>
  <c r="J450" i="4"/>
  <c r="K450" i="4"/>
  <c r="B451" i="4"/>
  <c r="C451" i="4"/>
  <c r="D451" i="4"/>
  <c r="E451" i="4"/>
  <c r="F451" i="4"/>
  <c r="G451" i="4"/>
  <c r="H451" i="4"/>
  <c r="I451" i="4"/>
  <c r="J451" i="4"/>
  <c r="K451" i="4"/>
  <c r="B452" i="4"/>
  <c r="C452" i="4"/>
  <c r="D452" i="4"/>
  <c r="E452" i="4"/>
  <c r="F452" i="4"/>
  <c r="G452" i="4"/>
  <c r="H452" i="4"/>
  <c r="I452" i="4"/>
  <c r="J452" i="4"/>
  <c r="K452" i="4"/>
  <c r="B453" i="4"/>
  <c r="C453" i="4"/>
  <c r="D453" i="4"/>
  <c r="E453" i="4"/>
  <c r="F453" i="4"/>
  <c r="G453" i="4"/>
  <c r="H453" i="4"/>
  <c r="I453" i="4"/>
  <c r="J453" i="4"/>
  <c r="K453" i="4"/>
  <c r="B454" i="4"/>
  <c r="C454" i="4"/>
  <c r="D454" i="4"/>
  <c r="E454" i="4"/>
  <c r="F454" i="4"/>
  <c r="G454" i="4"/>
  <c r="H454" i="4"/>
  <c r="I454" i="4"/>
  <c r="J454" i="4"/>
  <c r="K454" i="4"/>
  <c r="B455" i="4"/>
  <c r="C455" i="4"/>
  <c r="D455" i="4"/>
  <c r="E455" i="4"/>
  <c r="F455" i="4"/>
  <c r="G455" i="4"/>
  <c r="H455" i="4"/>
  <c r="I455" i="4"/>
  <c r="J455" i="4"/>
  <c r="K455" i="4"/>
  <c r="B456" i="4"/>
  <c r="C456" i="4"/>
  <c r="D456" i="4"/>
  <c r="E456" i="4"/>
  <c r="F456" i="4"/>
  <c r="G456" i="4"/>
  <c r="H456" i="4"/>
  <c r="I456" i="4"/>
  <c r="J456" i="4"/>
  <c r="K456" i="4"/>
  <c r="B457" i="4"/>
  <c r="C457" i="4"/>
  <c r="D457" i="4"/>
  <c r="E457" i="4"/>
  <c r="F457" i="4"/>
  <c r="G457" i="4"/>
  <c r="H457" i="4"/>
  <c r="I457" i="4"/>
  <c r="J457" i="4"/>
  <c r="K457" i="4"/>
  <c r="B458" i="4"/>
  <c r="C458" i="4"/>
  <c r="D458" i="4"/>
  <c r="E458" i="4"/>
  <c r="F458" i="4"/>
  <c r="G458" i="4"/>
  <c r="H458" i="4"/>
  <c r="I458" i="4"/>
  <c r="J458" i="4"/>
  <c r="K458" i="4"/>
  <c r="B459" i="4"/>
  <c r="C459" i="4"/>
  <c r="D459" i="4"/>
  <c r="E459" i="4"/>
  <c r="F459" i="4"/>
  <c r="G459" i="4"/>
  <c r="H459" i="4"/>
  <c r="I459" i="4"/>
  <c r="J459" i="4"/>
  <c r="K459" i="4"/>
  <c r="B460" i="4"/>
  <c r="C460" i="4"/>
  <c r="D460" i="4"/>
  <c r="E460" i="4"/>
  <c r="F460" i="4"/>
  <c r="G460" i="4"/>
  <c r="H460" i="4"/>
  <c r="I460" i="4"/>
  <c r="J460" i="4"/>
  <c r="K460" i="4"/>
  <c r="B461" i="4"/>
  <c r="C461" i="4"/>
  <c r="D461" i="4"/>
  <c r="E461" i="4"/>
  <c r="F461" i="4"/>
  <c r="G461" i="4"/>
  <c r="H461" i="4"/>
  <c r="I461" i="4"/>
  <c r="J461" i="4"/>
  <c r="K461" i="4"/>
  <c r="B462" i="4"/>
  <c r="C462" i="4"/>
  <c r="D462" i="4"/>
  <c r="E462" i="4"/>
  <c r="F462" i="4"/>
  <c r="G462" i="4"/>
  <c r="H462" i="4"/>
  <c r="I462" i="4"/>
  <c r="J462" i="4"/>
  <c r="K462" i="4"/>
  <c r="B463" i="4"/>
  <c r="C463" i="4"/>
  <c r="D463" i="4"/>
  <c r="E463" i="4"/>
  <c r="F463" i="4"/>
  <c r="G463" i="4"/>
  <c r="H463" i="4"/>
  <c r="I463" i="4"/>
  <c r="J463" i="4"/>
  <c r="K463" i="4"/>
  <c r="B464" i="4"/>
  <c r="C464" i="4"/>
  <c r="D464" i="4"/>
  <c r="E464" i="4"/>
  <c r="F464" i="4"/>
  <c r="G464" i="4"/>
  <c r="H464" i="4"/>
  <c r="I464" i="4"/>
  <c r="J464" i="4"/>
  <c r="K464" i="4"/>
  <c r="B465" i="4"/>
  <c r="C465" i="4"/>
  <c r="D465" i="4"/>
  <c r="E465" i="4"/>
  <c r="F465" i="4"/>
  <c r="G465" i="4"/>
  <c r="H465" i="4"/>
  <c r="I465" i="4"/>
  <c r="J465" i="4"/>
  <c r="K465" i="4"/>
  <c r="B466" i="4"/>
  <c r="C466" i="4"/>
  <c r="D466" i="4"/>
  <c r="E466" i="4"/>
  <c r="F466" i="4"/>
  <c r="G466" i="4"/>
  <c r="H466" i="4"/>
  <c r="I466" i="4"/>
  <c r="J466" i="4"/>
  <c r="K466" i="4"/>
  <c r="B467" i="4"/>
  <c r="C467" i="4"/>
  <c r="D467" i="4"/>
  <c r="E467" i="4"/>
  <c r="F467" i="4"/>
  <c r="G467" i="4"/>
  <c r="H467" i="4"/>
  <c r="I467" i="4"/>
  <c r="J467" i="4"/>
  <c r="K467" i="4"/>
  <c r="B468" i="4"/>
  <c r="C468" i="4"/>
  <c r="D468" i="4"/>
  <c r="E468" i="4"/>
  <c r="F468" i="4"/>
  <c r="G468" i="4"/>
  <c r="H468" i="4"/>
  <c r="I468" i="4"/>
  <c r="J468" i="4"/>
  <c r="K468" i="4"/>
  <c r="B469" i="4"/>
  <c r="C469" i="4"/>
  <c r="D469" i="4"/>
  <c r="E469" i="4"/>
  <c r="F469" i="4"/>
  <c r="G469" i="4"/>
  <c r="H469" i="4"/>
  <c r="I469" i="4"/>
  <c r="J469" i="4"/>
  <c r="K469" i="4"/>
  <c r="B470" i="4"/>
  <c r="C470" i="4"/>
  <c r="D470" i="4"/>
  <c r="E470" i="4"/>
  <c r="F470" i="4"/>
  <c r="G470" i="4"/>
  <c r="H470" i="4"/>
  <c r="I470" i="4"/>
  <c r="J470" i="4"/>
  <c r="K470" i="4"/>
  <c r="B471" i="4"/>
  <c r="C471" i="4"/>
  <c r="D471" i="4"/>
  <c r="E471" i="4"/>
  <c r="F471" i="4"/>
  <c r="G471" i="4"/>
  <c r="H471" i="4"/>
  <c r="I471" i="4"/>
  <c r="J471" i="4"/>
  <c r="K471" i="4"/>
  <c r="B472" i="4"/>
  <c r="C472" i="4"/>
  <c r="D472" i="4"/>
  <c r="E472" i="4"/>
  <c r="F472" i="4"/>
  <c r="G472" i="4"/>
  <c r="H472" i="4"/>
  <c r="I472" i="4"/>
  <c r="J472" i="4"/>
  <c r="K472" i="4"/>
  <c r="B473" i="4"/>
  <c r="C473" i="4"/>
  <c r="D473" i="4"/>
  <c r="E473" i="4"/>
  <c r="F473" i="4"/>
  <c r="G473" i="4"/>
  <c r="H473" i="4"/>
  <c r="I473" i="4"/>
  <c r="J473" i="4"/>
  <c r="K473" i="4"/>
  <c r="B474" i="4"/>
  <c r="C474" i="4"/>
  <c r="D474" i="4"/>
  <c r="E474" i="4"/>
  <c r="F474" i="4"/>
  <c r="G474" i="4"/>
  <c r="H474" i="4"/>
  <c r="I474" i="4"/>
  <c r="J474" i="4"/>
  <c r="K474" i="4"/>
  <c r="B475" i="4"/>
  <c r="C475" i="4"/>
  <c r="D475" i="4"/>
  <c r="E475" i="4"/>
  <c r="F475" i="4"/>
  <c r="G475" i="4"/>
  <c r="H475" i="4"/>
  <c r="I475" i="4"/>
  <c r="J475" i="4"/>
  <c r="K475" i="4"/>
  <c r="B476" i="4"/>
  <c r="C476" i="4"/>
  <c r="D476" i="4"/>
  <c r="E476" i="4"/>
  <c r="F476" i="4"/>
  <c r="G476" i="4"/>
  <c r="H476" i="4"/>
  <c r="I476" i="4"/>
  <c r="J476" i="4"/>
  <c r="K476" i="4"/>
  <c r="B477" i="4"/>
  <c r="C477" i="4"/>
  <c r="D477" i="4"/>
  <c r="E477" i="4"/>
  <c r="F477" i="4"/>
  <c r="G477" i="4"/>
  <c r="H477" i="4"/>
  <c r="I477" i="4"/>
  <c r="J477" i="4"/>
  <c r="K477" i="4"/>
  <c r="B478" i="4"/>
  <c r="C478" i="4"/>
  <c r="D478" i="4"/>
  <c r="E478" i="4"/>
  <c r="F478" i="4"/>
  <c r="G478" i="4"/>
  <c r="H478" i="4"/>
  <c r="I478" i="4"/>
  <c r="J478" i="4"/>
  <c r="K478" i="4"/>
  <c r="B479" i="4"/>
  <c r="C479" i="4"/>
  <c r="D479" i="4"/>
  <c r="E479" i="4"/>
  <c r="F479" i="4"/>
  <c r="G479" i="4"/>
  <c r="H479" i="4"/>
  <c r="I479" i="4"/>
  <c r="J479" i="4"/>
  <c r="K479" i="4"/>
  <c r="B480" i="4"/>
  <c r="C480" i="4"/>
  <c r="D480" i="4"/>
  <c r="E480" i="4"/>
  <c r="F480" i="4"/>
  <c r="G480" i="4"/>
  <c r="H480" i="4"/>
  <c r="I480" i="4"/>
  <c r="J480" i="4"/>
  <c r="K480" i="4"/>
  <c r="B481" i="4"/>
  <c r="C481" i="4"/>
  <c r="D481" i="4"/>
  <c r="E481" i="4"/>
  <c r="F481" i="4"/>
  <c r="G481" i="4"/>
  <c r="H481" i="4"/>
  <c r="I481" i="4"/>
  <c r="J481" i="4"/>
  <c r="K481" i="4"/>
  <c r="B482" i="4"/>
  <c r="C482" i="4"/>
  <c r="D482" i="4"/>
  <c r="E482" i="4"/>
  <c r="F482" i="4"/>
  <c r="G482" i="4"/>
  <c r="H482" i="4"/>
  <c r="I482" i="4"/>
  <c r="J482" i="4"/>
  <c r="K482" i="4"/>
  <c r="B483" i="4"/>
  <c r="C483" i="4"/>
  <c r="D483" i="4"/>
  <c r="E483" i="4"/>
  <c r="F483" i="4"/>
  <c r="G483" i="4"/>
  <c r="H483" i="4"/>
  <c r="I483" i="4"/>
  <c r="J483" i="4"/>
  <c r="K483" i="4"/>
  <c r="B484" i="4"/>
  <c r="C484" i="4"/>
  <c r="D484" i="4"/>
  <c r="E484" i="4"/>
  <c r="F484" i="4"/>
  <c r="G484" i="4"/>
  <c r="H484" i="4"/>
  <c r="I484" i="4"/>
  <c r="J484" i="4"/>
  <c r="K484" i="4"/>
  <c r="B485" i="4"/>
  <c r="C485" i="4"/>
  <c r="D485" i="4"/>
  <c r="E485" i="4"/>
  <c r="F485" i="4"/>
  <c r="G485" i="4"/>
  <c r="H485" i="4"/>
  <c r="I485" i="4"/>
  <c r="J485" i="4"/>
  <c r="K485" i="4"/>
  <c r="B486" i="4"/>
  <c r="C486" i="4"/>
  <c r="D486" i="4"/>
  <c r="E486" i="4"/>
  <c r="F486" i="4"/>
  <c r="G486" i="4"/>
  <c r="H486" i="4"/>
  <c r="I486" i="4"/>
  <c r="J486" i="4"/>
  <c r="K486" i="4"/>
  <c r="B487" i="4"/>
  <c r="C487" i="4"/>
  <c r="D487" i="4"/>
  <c r="E487" i="4"/>
  <c r="F487" i="4"/>
  <c r="G487" i="4"/>
  <c r="H487" i="4"/>
  <c r="I487" i="4"/>
  <c r="J487" i="4"/>
  <c r="K487" i="4"/>
  <c r="B488" i="4"/>
  <c r="C488" i="4"/>
  <c r="D488" i="4"/>
  <c r="E488" i="4"/>
  <c r="F488" i="4"/>
  <c r="G488" i="4"/>
  <c r="H488" i="4"/>
  <c r="I488" i="4"/>
  <c r="J488" i="4"/>
  <c r="K488" i="4"/>
  <c r="B489" i="4"/>
  <c r="C489" i="4"/>
  <c r="D489" i="4"/>
  <c r="E489" i="4"/>
  <c r="F489" i="4"/>
  <c r="G489" i="4"/>
  <c r="H489" i="4"/>
  <c r="I489" i="4"/>
  <c r="J489" i="4"/>
  <c r="K489" i="4"/>
  <c r="B490" i="4"/>
  <c r="C490" i="4"/>
  <c r="D490" i="4"/>
  <c r="E490" i="4"/>
  <c r="F490" i="4"/>
  <c r="G490" i="4"/>
  <c r="H490" i="4"/>
  <c r="I490" i="4"/>
  <c r="J490" i="4"/>
  <c r="K490" i="4"/>
  <c r="B491" i="4"/>
  <c r="C491" i="4"/>
  <c r="D491" i="4"/>
  <c r="E491" i="4"/>
  <c r="F491" i="4"/>
  <c r="G491" i="4"/>
  <c r="H491" i="4"/>
  <c r="I491" i="4"/>
  <c r="J491" i="4"/>
  <c r="K491" i="4"/>
  <c r="B492" i="4"/>
  <c r="C492" i="4"/>
  <c r="D492" i="4"/>
  <c r="E492" i="4"/>
  <c r="F492" i="4"/>
  <c r="G492" i="4"/>
  <c r="H492" i="4"/>
  <c r="I492" i="4"/>
  <c r="J492" i="4"/>
  <c r="K492" i="4"/>
  <c r="B493" i="4"/>
  <c r="C493" i="4"/>
  <c r="D493" i="4"/>
  <c r="E493" i="4"/>
  <c r="F493" i="4"/>
  <c r="G493" i="4"/>
  <c r="H493" i="4"/>
  <c r="I493" i="4"/>
  <c r="J493" i="4"/>
  <c r="K493" i="4"/>
  <c r="B494" i="4"/>
  <c r="C494" i="4"/>
  <c r="D494" i="4"/>
  <c r="E494" i="4"/>
  <c r="F494" i="4"/>
  <c r="G494" i="4"/>
  <c r="H494" i="4"/>
  <c r="I494" i="4"/>
  <c r="J494" i="4"/>
  <c r="K494" i="4"/>
  <c r="B495" i="4"/>
  <c r="C495" i="4"/>
  <c r="D495" i="4"/>
  <c r="E495" i="4"/>
  <c r="F495" i="4"/>
  <c r="G495" i="4"/>
  <c r="H495" i="4"/>
  <c r="I495" i="4"/>
  <c r="J495" i="4"/>
  <c r="K495" i="4"/>
  <c r="B496" i="4"/>
  <c r="C496" i="4"/>
  <c r="D496" i="4"/>
  <c r="E496" i="4"/>
  <c r="F496" i="4"/>
  <c r="G496" i="4"/>
  <c r="H496" i="4"/>
  <c r="I496" i="4"/>
  <c r="J496" i="4"/>
  <c r="K496" i="4"/>
  <c r="B497" i="4"/>
  <c r="C497" i="4"/>
  <c r="D497" i="4"/>
  <c r="E497" i="4"/>
  <c r="F497" i="4"/>
  <c r="G497" i="4"/>
  <c r="H497" i="4"/>
  <c r="I497" i="4"/>
  <c r="J497" i="4"/>
  <c r="K497" i="4"/>
  <c r="B498" i="4"/>
  <c r="C498" i="4"/>
  <c r="D498" i="4"/>
  <c r="E498" i="4"/>
  <c r="F498" i="4"/>
  <c r="G498" i="4"/>
  <c r="H498" i="4"/>
  <c r="I498" i="4"/>
  <c r="J498" i="4"/>
  <c r="K498" i="4"/>
  <c r="B499" i="4"/>
  <c r="C499" i="4"/>
  <c r="D499" i="4"/>
  <c r="E499" i="4"/>
  <c r="F499" i="4"/>
  <c r="G499" i="4"/>
  <c r="H499" i="4"/>
  <c r="I499" i="4"/>
  <c r="J499" i="4"/>
  <c r="K499" i="4"/>
  <c r="B500" i="4"/>
  <c r="C500" i="4"/>
  <c r="D500" i="4"/>
  <c r="E500" i="4"/>
  <c r="F500" i="4"/>
  <c r="G500" i="4"/>
  <c r="H500" i="4"/>
  <c r="I500" i="4"/>
  <c r="J500" i="4"/>
  <c r="K500" i="4"/>
  <c r="B501" i="4"/>
  <c r="C501" i="4"/>
  <c r="D501" i="4"/>
  <c r="E501" i="4"/>
  <c r="F501" i="4"/>
  <c r="G501" i="4"/>
  <c r="H501" i="4"/>
  <c r="I501" i="4"/>
  <c r="J501" i="4"/>
  <c r="K501" i="4"/>
  <c r="K2" i="4"/>
  <c r="J2" i="4"/>
  <c r="I2" i="4"/>
  <c r="H2" i="4"/>
  <c r="G2" i="4"/>
  <c r="F2" i="4"/>
  <c r="E2" i="4"/>
  <c r="D2" i="4"/>
  <c r="C2" i="4"/>
  <c r="B2" i="4"/>
  <c r="C3" i="3"/>
  <c r="D3" i="3"/>
  <c r="E3" i="3"/>
  <c r="F3" i="3"/>
  <c r="G3" i="3"/>
  <c r="H3" i="3"/>
  <c r="I3" i="3"/>
  <c r="J3" i="3"/>
  <c r="K3" i="3"/>
  <c r="B3" i="3"/>
  <c r="C2" i="3"/>
  <c r="D2" i="3"/>
  <c r="E2" i="3"/>
  <c r="F2" i="3"/>
  <c r="G2" i="3"/>
  <c r="H2" i="3"/>
  <c r="I2" i="3"/>
  <c r="J2" i="3"/>
  <c r="K2" i="3"/>
  <c r="B2" i="3"/>
  <c r="C1" i="3"/>
  <c r="D1" i="3"/>
  <c r="E1" i="3"/>
  <c r="F1" i="3"/>
  <c r="G1" i="3"/>
  <c r="H1" i="3"/>
  <c r="I1" i="3"/>
  <c r="J1" i="3"/>
  <c r="K1" i="3"/>
  <c r="B1" i="3"/>
  <c r="Q4" i="3"/>
  <c r="R4" i="3"/>
  <c r="Q5" i="3"/>
  <c r="R5" i="3"/>
  <c r="Q6" i="3"/>
  <c r="R6" i="3"/>
  <c r="Q7" i="3"/>
  <c r="R7" i="3"/>
  <c r="Q8" i="3"/>
  <c r="R8" i="3"/>
  <c r="Q9" i="3"/>
  <c r="R9" i="3"/>
  <c r="Q10" i="3"/>
  <c r="R10" i="3"/>
  <c r="Q11" i="3"/>
  <c r="R11" i="3"/>
  <c r="Q12" i="3"/>
  <c r="R12" i="3"/>
  <c r="R3" i="3"/>
  <c r="Q3" i="3"/>
</calcChain>
</file>

<file path=xl/sharedStrings.xml><?xml version="1.0" encoding="utf-8"?>
<sst xmlns="http://schemas.openxmlformats.org/spreadsheetml/2006/main" count="71" uniqueCount="36">
  <si>
    <t>Jorge</t>
  </si>
  <si>
    <t>Ruiz</t>
  </si>
  <si>
    <t>80572714</t>
  </si>
  <si>
    <t>Year</t>
  </si>
  <si>
    <t>%Sales Growth</t>
  </si>
  <si>
    <t>%Std</t>
  </si>
  <si>
    <t>Forecast</t>
  </si>
  <si>
    <t>Std Err</t>
  </si>
  <si>
    <t>Run1</t>
  </si>
  <si>
    <t>Drift</t>
  </si>
  <si>
    <t>Base</t>
  </si>
  <si>
    <t>Min</t>
  </si>
  <si>
    <t>Max</t>
  </si>
  <si>
    <t>Ex-min</t>
  </si>
  <si>
    <t>Max-Ex</t>
  </si>
  <si>
    <t>Max-Min</t>
  </si>
  <si>
    <t>Drift Val</t>
  </si>
  <si>
    <t>BrkPnt</t>
  </si>
  <si>
    <t>Random1</t>
  </si>
  <si>
    <t>Std</t>
  </si>
  <si>
    <t>Rand1</t>
  </si>
  <si>
    <t>WACC</t>
  </si>
  <si>
    <t>Base Sales</t>
  </si>
  <si>
    <t>Dep</t>
  </si>
  <si>
    <t>Salvage</t>
  </si>
  <si>
    <t>Tax Rate</t>
  </si>
  <si>
    <t>Capital</t>
  </si>
  <si>
    <t>Average</t>
  </si>
  <si>
    <t>CV</t>
  </si>
  <si>
    <t>Range</t>
  </si>
  <si>
    <t>Step</t>
  </si>
  <si>
    <t>Bin</t>
  </si>
  <si>
    <t>NPV</t>
  </si>
  <si>
    <t>Count</t>
  </si>
  <si>
    <t>Cum Prob</t>
  </si>
  <si>
    <t>%chg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</si>
</sst>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_(* #,##0_);_(* \(#,##0\);_(* &quot;-&quot;??_);_(@_)"/>
    <numFmt numFmtId="166" formatCode="_(* #,##0.0000_);_(* \(#,##0.0000\);_(* &quot;-&quot;??_);_(@_)"/>
    <numFmt numFmtId="167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2F032"/>
        <bgColor indexed="64"/>
      </patternFill>
    </fill>
    <fill>
      <patternFill patternType="solid">
        <fgColor rgb="FFF0003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22" fontId="0" fillId="0" borderId="0" xfId="0" applyNumberFormat="1"/>
    <xf numFmtId="0" fontId="0" fillId="2" borderId="0" xfId="0" applyFill="1"/>
    <xf numFmtId="0" fontId="0" fillId="3" borderId="0" xfId="0" applyFill="1"/>
    <xf numFmtId="0" fontId="2" fillId="0" borderId="0" xfId="0" applyFont="1"/>
    <xf numFmtId="8" fontId="2" fillId="0" borderId="0" xfId="0" applyNumberFormat="1" applyFont="1"/>
    <xf numFmtId="0" fontId="0" fillId="0" borderId="0" xfId="0" applyFill="1"/>
    <xf numFmtId="8" fontId="0" fillId="0" borderId="0" xfId="0" applyNumberFormat="1" applyFill="1"/>
    <xf numFmtId="10" fontId="0" fillId="0" borderId="0" xfId="3" applyNumberFormat="1" applyFont="1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2" fillId="0" borderId="0" xfId="0" applyFont="1" applyAlignment="1">
      <alignment horizontal="center"/>
    </xf>
    <xf numFmtId="10" fontId="0" fillId="0" borderId="0" xfId="0" applyNumberFormat="1"/>
    <xf numFmtId="9" fontId="0" fillId="0" borderId="0" xfId="0" applyNumberFormat="1"/>
    <xf numFmtId="0" fontId="0" fillId="4" borderId="0" xfId="0" applyFill="1"/>
    <xf numFmtId="0" fontId="0" fillId="5" borderId="0" xfId="0" applyFill="1"/>
    <xf numFmtId="164" fontId="0" fillId="0" borderId="0" xfId="0" applyNumberFormat="1"/>
    <xf numFmtId="165" fontId="0" fillId="0" borderId="0" xfId="0" applyNumberFormat="1" applyFill="1"/>
    <xf numFmtId="165" fontId="0" fillId="0" borderId="0" xfId="1" applyNumberFormat="1" applyFont="1"/>
    <xf numFmtId="165" fontId="0" fillId="0" borderId="0" xfId="1" applyNumberFormat="1" applyFont="1" applyFill="1"/>
    <xf numFmtId="166" fontId="0" fillId="0" borderId="0" xfId="1" applyNumberFormat="1" applyFont="1"/>
    <xf numFmtId="167" fontId="0" fillId="0" borderId="0" xfId="2" applyNumberFormat="1" applyFont="1"/>
    <xf numFmtId="6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Downside</a:t>
            </a:r>
            <a:r>
              <a:rPr lang="en-US" baseline="0"/>
              <a:t> NPV Risk Curve for Project NPB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NPV!$G$6</c:f>
              <c:strCache>
                <c:ptCount val="1"/>
                <c:pt idx="0">
                  <c:v>Cum Prob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NPV!$E$7:$E$32</c:f>
              <c:numCache>
                <c:formatCode>"$"#,##0.00_);[Red]\("$"#,##0.00\)</c:formatCode>
                <c:ptCount val="26"/>
                <c:pt idx="0">
                  <c:v>-571276.34705281653</c:v>
                </c:pt>
                <c:pt idx="1">
                  <c:v>-309008.73370268627</c:v>
                </c:pt>
                <c:pt idx="2">
                  <c:v>-46741.120352555998</c:v>
                </c:pt>
                <c:pt idx="3">
                  <c:v>215526.49299757427</c:v>
                </c:pt>
                <c:pt idx="4">
                  <c:v>477794.10634770454</c:v>
                </c:pt>
                <c:pt idx="5">
                  <c:v>740061.71969783469</c:v>
                </c:pt>
                <c:pt idx="6">
                  <c:v>1002329.3330479651</c:v>
                </c:pt>
                <c:pt idx="7">
                  <c:v>1264596.9463980955</c:v>
                </c:pt>
                <c:pt idx="8">
                  <c:v>1526864.5597482256</c:v>
                </c:pt>
                <c:pt idx="9">
                  <c:v>1789132.1730983558</c:v>
                </c:pt>
                <c:pt idx="10">
                  <c:v>2051399.7864484859</c:v>
                </c:pt>
                <c:pt idx="11">
                  <c:v>2313667.3997986168</c:v>
                </c:pt>
                <c:pt idx="12">
                  <c:v>2575935.0131487465</c:v>
                </c:pt>
                <c:pt idx="13">
                  <c:v>2838202.6264988771</c:v>
                </c:pt>
                <c:pt idx="14">
                  <c:v>3100470.2398490077</c:v>
                </c:pt>
                <c:pt idx="15">
                  <c:v>3362737.8531991374</c:v>
                </c:pt>
                <c:pt idx="16">
                  <c:v>3625005.466549268</c:v>
                </c:pt>
                <c:pt idx="17">
                  <c:v>3887273.0798993986</c:v>
                </c:pt>
                <c:pt idx="18">
                  <c:v>4149540.6932495283</c:v>
                </c:pt>
                <c:pt idx="19">
                  <c:v>4411808.3065996589</c:v>
                </c:pt>
                <c:pt idx="20">
                  <c:v>4674075.9199497886</c:v>
                </c:pt>
                <c:pt idx="21">
                  <c:v>4936343.5332999192</c:v>
                </c:pt>
                <c:pt idx="22">
                  <c:v>5198611.1466500498</c:v>
                </c:pt>
                <c:pt idx="23">
                  <c:v>5460878.7600001795</c:v>
                </c:pt>
                <c:pt idx="24">
                  <c:v>5723146.3733503101</c:v>
                </c:pt>
                <c:pt idx="25">
                  <c:v>5985413.9867004408</c:v>
                </c:pt>
              </c:numCache>
            </c:numRef>
          </c:cat>
          <c:val>
            <c:numRef>
              <c:f>NPV!$G$7:$G$32</c:f>
              <c:numCache>
                <c:formatCode>0.00%</c:formatCode>
                <c:ptCount val="26"/>
                <c:pt idx="0">
                  <c:v>2E-3</c:v>
                </c:pt>
                <c:pt idx="1">
                  <c:v>0.01</c:v>
                </c:pt>
                <c:pt idx="2">
                  <c:v>4.3999999999999997E-2</c:v>
                </c:pt>
                <c:pt idx="3">
                  <c:v>0.122</c:v>
                </c:pt>
                <c:pt idx="4">
                  <c:v>0.27</c:v>
                </c:pt>
                <c:pt idx="5">
                  <c:v>0.39200000000000002</c:v>
                </c:pt>
                <c:pt idx="6">
                  <c:v>0.49</c:v>
                </c:pt>
                <c:pt idx="7">
                  <c:v>0.61399999999999999</c:v>
                </c:pt>
                <c:pt idx="8">
                  <c:v>0.72399999999999998</c:v>
                </c:pt>
                <c:pt idx="9">
                  <c:v>0.81399999999999995</c:v>
                </c:pt>
                <c:pt idx="10">
                  <c:v>0.86399999999999999</c:v>
                </c:pt>
                <c:pt idx="11">
                  <c:v>0.89600000000000002</c:v>
                </c:pt>
                <c:pt idx="12">
                  <c:v>0.93200000000000005</c:v>
                </c:pt>
                <c:pt idx="13">
                  <c:v>0.94799999999999995</c:v>
                </c:pt>
                <c:pt idx="14">
                  <c:v>0.96399999999999997</c:v>
                </c:pt>
                <c:pt idx="15">
                  <c:v>0.97199999999999998</c:v>
                </c:pt>
                <c:pt idx="16">
                  <c:v>0.97599999999999998</c:v>
                </c:pt>
                <c:pt idx="17">
                  <c:v>0.98199999999999998</c:v>
                </c:pt>
                <c:pt idx="18">
                  <c:v>0.99</c:v>
                </c:pt>
                <c:pt idx="19">
                  <c:v>0.99199999999999999</c:v>
                </c:pt>
                <c:pt idx="20">
                  <c:v>0.996</c:v>
                </c:pt>
                <c:pt idx="21">
                  <c:v>0.996</c:v>
                </c:pt>
                <c:pt idx="22">
                  <c:v>0.998</c:v>
                </c:pt>
                <c:pt idx="23">
                  <c:v>0.998</c:v>
                </c:pt>
                <c:pt idx="24">
                  <c:v>0.998</c:v>
                </c:pt>
                <c:pt idx="2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AA-F14A-9ABC-F783B14EB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3262976"/>
        <c:axId val="1273885376"/>
      </c:lineChart>
      <c:catAx>
        <c:axId val="1273262976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NPV in Dollars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885376"/>
        <c:crosses val="autoZero"/>
        <c:auto val="1"/>
        <c:lblAlgn val="ctr"/>
        <c:lblOffset val="100"/>
        <c:noMultiLvlLbl val="0"/>
      </c:catAx>
      <c:valAx>
        <c:axId val="12738853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26297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AF1C482-DBED-7E4F-A288-C17BCE5048FF}">
  <sheetPr/>
  <sheetViews>
    <sheetView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983" cy="628542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DD4D4A-6AC0-5A46-B0DA-13086E6A5BA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225E1-DBEB-48BA-9484-5D74F8279B7B}">
  <sheetPr codeName="Sheet1"/>
  <dimension ref="A1:A4"/>
  <sheetViews>
    <sheetView workbookViewId="0"/>
  </sheetViews>
  <sheetFormatPr baseColWidth="10" defaultColWidth="8.83203125" defaultRowHeight="15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s="1">
        <v>43915.713078703702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8D29E-0F02-46F9-AAD7-00C8414DD57E}">
  <sheetPr codeName="Sheet2"/>
  <dimension ref="A1:R23"/>
  <sheetViews>
    <sheetView workbookViewId="0">
      <selection activeCell="K15" sqref="K15"/>
    </sheetView>
  </sheetViews>
  <sheetFormatPr baseColWidth="10" defaultColWidth="8.83203125" defaultRowHeight="15" x14ac:dyDescent="0.2"/>
  <cols>
    <col min="1" max="1" width="12.33203125" bestFit="1" customWidth="1"/>
    <col min="14" max="14" width="12.83203125" customWidth="1"/>
  </cols>
  <sheetData>
    <row r="1" spans="1:18" x14ac:dyDescent="0.2">
      <c r="A1" t="s">
        <v>3</v>
      </c>
      <c r="B1" s="6">
        <f>P3</f>
        <v>1</v>
      </c>
      <c r="C1" s="6">
        <f>P4</f>
        <v>2</v>
      </c>
      <c r="D1" s="6">
        <f>P5</f>
        <v>3</v>
      </c>
      <c r="E1" s="6">
        <f>P6</f>
        <v>4</v>
      </c>
      <c r="F1" s="6">
        <f>P7</f>
        <v>5</v>
      </c>
      <c r="G1" s="6">
        <f>P8</f>
        <v>6</v>
      </c>
      <c r="H1" s="6">
        <f>P9</f>
        <v>7</v>
      </c>
      <c r="I1" s="6">
        <f>P10</f>
        <v>8</v>
      </c>
      <c r="J1" s="6">
        <f>P11</f>
        <v>9</v>
      </c>
      <c r="K1" s="6">
        <f>P12</f>
        <v>10</v>
      </c>
      <c r="M1" s="11" t="s">
        <v>3</v>
      </c>
      <c r="N1" s="11" t="s">
        <v>6</v>
      </c>
      <c r="O1" s="11" t="s">
        <v>7</v>
      </c>
    </row>
    <row r="2" spans="1:18" x14ac:dyDescent="0.2">
      <c r="A2" t="s">
        <v>4</v>
      </c>
      <c r="B2" s="13">
        <f>Q3</f>
        <v>4.1900036884398251E-2</v>
      </c>
      <c r="C2" s="13">
        <f>Q4</f>
        <v>4.0214002666336623E-2</v>
      </c>
      <c r="D2" s="13">
        <f>Q5</f>
        <v>3.8660338849681487E-2</v>
      </c>
      <c r="E2" s="13">
        <f>Q6</f>
        <v>3.722134888918361E-2</v>
      </c>
      <c r="F2" s="13">
        <f>Q7</f>
        <v>3.5884724067251815E-2</v>
      </c>
      <c r="G2" s="13">
        <f>Q8</f>
        <v>3.4642500500181223E-2</v>
      </c>
      <c r="H2" s="13">
        <f>Q9</f>
        <v>3.3482580198893531E-2</v>
      </c>
      <c r="I2" s="13">
        <f>Q10</f>
        <v>3.2396993403390612E-2</v>
      </c>
      <c r="J2" s="13">
        <f>Q11</f>
        <v>3.1381162360489295E-2</v>
      </c>
      <c r="K2" s="13">
        <f>Q12</f>
        <v>3.0426348187965958E-2</v>
      </c>
      <c r="M2" s="12">
        <v>2018</v>
      </c>
      <c r="N2" s="5">
        <v>9380.66</v>
      </c>
      <c r="O2" s="4">
        <v>852.29436850000002</v>
      </c>
      <c r="Q2" s="10" t="s">
        <v>35</v>
      </c>
      <c r="R2" s="10" t="s">
        <v>19</v>
      </c>
    </row>
    <row r="3" spans="1:18" x14ac:dyDescent="0.2">
      <c r="A3" t="s">
        <v>5</v>
      </c>
      <c r="B3" s="13">
        <f>R3</f>
        <v>8.8296030054094102E-2</v>
      </c>
      <c r="C3" s="13">
        <f>R4</f>
        <v>8.6003235114466281E-2</v>
      </c>
      <c r="D3" s="13">
        <f>R5</f>
        <v>8.3945515862042838E-2</v>
      </c>
      <c r="E3" s="13">
        <f>R6</f>
        <v>8.2095141155041837E-2</v>
      </c>
      <c r="F3" s="13">
        <f>R7</f>
        <v>8.0428223233258919E-2</v>
      </c>
      <c r="G3" s="13">
        <f>R8</f>
        <v>7.8923889763470978E-2</v>
      </c>
      <c r="H3" s="13">
        <f>R9</f>
        <v>7.7564209902909576E-2</v>
      </c>
      <c r="I3" s="13">
        <f>R10</f>
        <v>7.6333543576342727E-2</v>
      </c>
      <c r="J3" s="13">
        <f>R11</f>
        <v>7.521802770225916E-2</v>
      </c>
      <c r="K3" s="13">
        <f>R12</f>
        <v>7.420566699446253E-2</v>
      </c>
      <c r="M3" s="12">
        <v>2019</v>
      </c>
      <c r="N3" s="5">
        <v>9773.7099999999991</v>
      </c>
      <c r="O3" s="4">
        <v>862.97979190000001</v>
      </c>
      <c r="P3" s="9">
        <v>1</v>
      </c>
      <c r="Q3" s="8">
        <f>(N3-N2)/N2</f>
        <v>4.1900036884398251E-2</v>
      </c>
      <c r="R3" s="8">
        <f>O3/N3</f>
        <v>8.8296030054094102E-2</v>
      </c>
    </row>
    <row r="4" spans="1:18" x14ac:dyDescent="0.2">
      <c r="M4" s="12">
        <v>2020</v>
      </c>
      <c r="N4" s="5">
        <v>10166.75</v>
      </c>
      <c r="O4" s="4">
        <v>874.37339059999999</v>
      </c>
      <c r="P4" s="9">
        <v>2</v>
      </c>
      <c r="Q4" s="8">
        <f t="shared" ref="Q4:Q12" si="0">(N4-N3)/N3</f>
        <v>4.0214002666336623E-2</v>
      </c>
      <c r="R4" s="8">
        <f t="shared" ref="R4:R12" si="1">O4/N4</f>
        <v>8.6003235114466281E-2</v>
      </c>
    </row>
    <row r="5" spans="1:18" x14ac:dyDescent="0.2">
      <c r="M5" s="12">
        <v>2021</v>
      </c>
      <c r="N5" s="5">
        <v>10559.8</v>
      </c>
      <c r="O5" s="4">
        <v>886.44785839999997</v>
      </c>
      <c r="P5" s="9">
        <v>3</v>
      </c>
      <c r="Q5" s="8">
        <f t="shared" si="0"/>
        <v>3.8660338849681487E-2</v>
      </c>
      <c r="R5" s="8">
        <f t="shared" si="1"/>
        <v>8.3945515862042838E-2</v>
      </c>
    </row>
    <row r="6" spans="1:18" x14ac:dyDescent="0.2">
      <c r="M6" s="12">
        <v>2022</v>
      </c>
      <c r="N6" s="5">
        <v>10952.85</v>
      </c>
      <c r="O6" s="4">
        <v>899.17576680000002</v>
      </c>
      <c r="P6" s="9">
        <v>4</v>
      </c>
      <c r="Q6" s="8">
        <f t="shared" si="0"/>
        <v>3.722134888918361E-2</v>
      </c>
      <c r="R6" s="8">
        <f t="shared" si="1"/>
        <v>8.2095141155041837E-2</v>
      </c>
    </row>
    <row r="7" spans="1:18" x14ac:dyDescent="0.2">
      <c r="M7" s="12">
        <v>2023</v>
      </c>
      <c r="N7" s="5">
        <v>11345.89</v>
      </c>
      <c r="O7" s="4">
        <v>912.52977369999996</v>
      </c>
      <c r="P7" s="9">
        <v>5</v>
      </c>
      <c r="Q7" s="8">
        <f t="shared" si="0"/>
        <v>3.5884724067251815E-2</v>
      </c>
      <c r="R7" s="8">
        <f t="shared" si="1"/>
        <v>8.0428223233258919E-2</v>
      </c>
    </row>
    <row r="8" spans="1:18" x14ac:dyDescent="0.2">
      <c r="M8" s="12">
        <v>2024</v>
      </c>
      <c r="N8" s="5">
        <v>11738.94</v>
      </c>
      <c r="O8" s="4">
        <v>926.48280650000004</v>
      </c>
      <c r="P8" s="9">
        <v>6</v>
      </c>
      <c r="Q8" s="8">
        <f t="shared" si="0"/>
        <v>3.4642500500181223E-2</v>
      </c>
      <c r="R8" s="8">
        <f t="shared" si="1"/>
        <v>7.8923889763470978E-2</v>
      </c>
    </row>
    <row r="9" spans="1:18" x14ac:dyDescent="0.2">
      <c r="M9" s="12">
        <v>2025</v>
      </c>
      <c r="N9" s="5">
        <v>12131.99</v>
      </c>
      <c r="O9" s="4">
        <v>941.00821889999997</v>
      </c>
      <c r="P9" s="9">
        <v>7</v>
      </c>
      <c r="Q9" s="8">
        <f t="shared" si="0"/>
        <v>3.3482580198893531E-2</v>
      </c>
      <c r="R9" s="8">
        <f t="shared" si="1"/>
        <v>7.7564209902909576E-2</v>
      </c>
    </row>
    <row r="10" spans="1:18" x14ac:dyDescent="0.2">
      <c r="C10" s="4"/>
      <c r="D10" s="4"/>
      <c r="E10" s="5"/>
      <c r="G10" s="4"/>
      <c r="H10" s="4"/>
      <c r="M10" s="12">
        <v>2026</v>
      </c>
      <c r="N10" s="5">
        <v>12525.03</v>
      </c>
      <c r="O10" s="4">
        <v>956.07992330000002</v>
      </c>
      <c r="P10" s="9">
        <v>8</v>
      </c>
      <c r="Q10" s="8">
        <f t="shared" si="0"/>
        <v>3.2396993403390612E-2</v>
      </c>
      <c r="R10" s="8">
        <f t="shared" si="1"/>
        <v>7.6333543576342727E-2</v>
      </c>
    </row>
    <row r="11" spans="1:18" x14ac:dyDescent="0.2">
      <c r="C11" s="4"/>
      <c r="D11" s="4"/>
      <c r="E11" s="4"/>
      <c r="G11" s="4"/>
      <c r="H11" s="4"/>
      <c r="M11" s="12">
        <v>2027</v>
      </c>
      <c r="N11" s="5">
        <v>12918.08</v>
      </c>
      <c r="O11" s="4">
        <v>971.67249930000003</v>
      </c>
      <c r="P11" s="9">
        <v>9</v>
      </c>
      <c r="Q11" s="8">
        <f t="shared" si="0"/>
        <v>3.1381162360489295E-2</v>
      </c>
      <c r="R11" s="8">
        <f t="shared" si="1"/>
        <v>7.521802770225916E-2</v>
      </c>
    </row>
    <row r="12" spans="1:18" x14ac:dyDescent="0.2">
      <c r="C12" s="4"/>
      <c r="D12" s="4"/>
      <c r="E12" s="4"/>
      <c r="G12" s="4"/>
      <c r="H12" s="4"/>
      <c r="M12" s="12">
        <v>2028</v>
      </c>
      <c r="N12" s="5">
        <v>13311.13</v>
      </c>
      <c r="O12" s="4">
        <v>987.76128010000002</v>
      </c>
      <c r="P12" s="9">
        <v>10</v>
      </c>
      <c r="Q12" s="8">
        <f t="shared" si="0"/>
        <v>3.0426348187965958E-2</v>
      </c>
      <c r="R12" s="8">
        <f t="shared" si="1"/>
        <v>7.420566699446253E-2</v>
      </c>
    </row>
    <row r="13" spans="1:18" x14ac:dyDescent="0.2">
      <c r="B13" s="13"/>
      <c r="C13" s="4"/>
      <c r="D13" s="4"/>
      <c r="E13" s="4"/>
      <c r="G13" s="4"/>
      <c r="H13" s="4"/>
      <c r="M13" s="12">
        <v>2029</v>
      </c>
      <c r="N13" s="5">
        <v>13704.17</v>
      </c>
      <c r="O13" s="4">
        <v>1004.322419</v>
      </c>
    </row>
    <row r="14" spans="1:18" x14ac:dyDescent="0.2">
      <c r="B14" s="13"/>
      <c r="C14" s="4"/>
      <c r="D14" s="4"/>
      <c r="E14" s="4"/>
      <c r="G14" s="4"/>
      <c r="H14" s="4"/>
      <c r="M14" s="12">
        <v>2030</v>
      </c>
      <c r="N14" s="5">
        <v>14097.22</v>
      </c>
      <c r="O14" s="4">
        <v>1021.332938</v>
      </c>
    </row>
    <row r="15" spans="1:18" x14ac:dyDescent="0.2">
      <c r="B15" s="13"/>
      <c r="C15" s="4"/>
      <c r="D15" s="4"/>
      <c r="E15" s="4"/>
      <c r="G15" s="4"/>
      <c r="H15" s="4"/>
      <c r="M15" s="12">
        <v>2031</v>
      </c>
      <c r="N15" s="5">
        <v>14490.27</v>
      </c>
      <c r="O15" s="4">
        <v>1038.7707620000001</v>
      </c>
    </row>
    <row r="16" spans="1:18" x14ac:dyDescent="0.2">
      <c r="B16" s="13"/>
      <c r="C16" s="4"/>
      <c r="D16" s="4"/>
      <c r="E16" s="4"/>
      <c r="G16" s="4"/>
      <c r="H16" s="4"/>
    </row>
    <row r="17" spans="2:8" x14ac:dyDescent="0.2">
      <c r="B17" s="13"/>
      <c r="C17" s="4"/>
      <c r="D17" s="4"/>
      <c r="E17" s="4"/>
      <c r="G17" s="4"/>
      <c r="H17" s="4"/>
    </row>
    <row r="18" spans="2:8" x14ac:dyDescent="0.2">
      <c r="C18" s="4"/>
      <c r="D18" s="4"/>
      <c r="E18" s="4"/>
      <c r="G18" s="4"/>
      <c r="H18" s="4"/>
    </row>
    <row r="19" spans="2:8" x14ac:dyDescent="0.2">
      <c r="C19" s="4"/>
      <c r="D19" s="4"/>
      <c r="E19" s="4"/>
      <c r="G19" s="4"/>
      <c r="H19" s="4"/>
    </row>
    <row r="20" spans="2:8" x14ac:dyDescent="0.2">
      <c r="C20" s="4"/>
      <c r="D20" s="4"/>
      <c r="E20" s="4"/>
      <c r="G20" s="4"/>
      <c r="H20" s="4"/>
    </row>
    <row r="21" spans="2:8" x14ac:dyDescent="0.2">
      <c r="C21" s="4"/>
      <c r="D21" s="4"/>
      <c r="E21" s="4"/>
      <c r="G21" s="4"/>
      <c r="H21" s="4"/>
    </row>
    <row r="22" spans="2:8" x14ac:dyDescent="0.2">
      <c r="C22" s="4"/>
      <c r="D22" s="4"/>
      <c r="E22" s="4"/>
      <c r="G22" s="4"/>
      <c r="H22" s="4"/>
    </row>
    <row r="23" spans="2:8" x14ac:dyDescent="0.2">
      <c r="C23" s="4"/>
      <c r="D23" s="4"/>
      <c r="E23" s="4"/>
      <c r="G23" s="4"/>
      <c r="H23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83471-8F4B-4BA8-A26E-B73F3D2059DD}">
  <sheetPr codeName="Sheet3"/>
  <dimension ref="A1:K501"/>
  <sheetViews>
    <sheetView workbookViewId="0">
      <selection sqref="A1:XFD1048576"/>
    </sheetView>
  </sheetViews>
  <sheetFormatPr baseColWidth="10" defaultColWidth="8.83203125" defaultRowHeight="15" x14ac:dyDescent="0.2"/>
  <sheetData>
    <row r="1" spans="1:11" x14ac:dyDescent="0.2">
      <c r="A1" t="s">
        <v>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1:11" x14ac:dyDescent="0.2">
      <c r="A2" t="s">
        <v>8</v>
      </c>
      <c r="B2" s="6">
        <f ca="1">_xlfn.NORM.INV(RAND(), HLOOKUP($B$1,Sales!$B$1:$K$3,2), HLOOKUP(GrthRan!$B$1, Sales!$B$1:$K$3,3))</f>
        <v>3.4084017712465095E-2</v>
      </c>
      <c r="C2" s="6">
        <f ca="1">_xlfn.NORM.INV(RAND(), HLOOKUP($C$1,Sales!$B$1:$K$3,2), HLOOKUP(GrthRan!$C$1, Sales!$B$1:$K$3,3))</f>
        <v>-0.12569924886199196</v>
      </c>
      <c r="D2" s="6">
        <f ca="1">_xlfn.NORM.INV(RAND(), HLOOKUP($D$1,Sales!$B$1:$K$3,2), HLOOKUP(GrthRan!$D$1, Sales!$B$1:$K$3,3))</f>
        <v>6.4859447245436255E-2</v>
      </c>
      <c r="E2" s="6">
        <f ca="1">_xlfn.NORM.INV(RAND(), HLOOKUP($E$1,Sales!$B$1:$K$3,2), HLOOKUP(GrthRan!$E$1, Sales!$B$1:$K$3,3))</f>
        <v>-8.1544633187745685E-2</v>
      </c>
      <c r="F2" s="6">
        <f ca="1">_xlfn.NORM.INV(RAND(), HLOOKUP($F$1,Sales!$B$1:$K$3,2), HLOOKUP(GrthRan!$F$1, Sales!$B$1:$K$3,3))</f>
        <v>-1.8195291122579414E-2</v>
      </c>
      <c r="G2" s="6">
        <f ca="1">_xlfn.NORM.INV(RAND(), HLOOKUP($G$1,Sales!$B$1:$K$3,2), HLOOKUP(GrthRan!$G$1, Sales!$B$1:$K$3,3))</f>
        <v>-5.0288130472115986E-2</v>
      </c>
      <c r="H2" s="6">
        <f ca="1">_xlfn.NORM.INV(RAND(), HLOOKUP($H$1,Sales!$B$1:$K$3,2), HLOOKUP(GrthRan!$H$1, Sales!$B$1:$K$3,3))</f>
        <v>2.5079875282959394E-2</v>
      </c>
      <c r="I2" s="6">
        <f ca="1">_xlfn.NORM.INV(RAND(), HLOOKUP($I$1,Sales!$B$1:$K$3,2), HLOOKUP(GrthRan!$I$1, Sales!$B$1:$K$3,3))</f>
        <v>3.794527740980469E-2</v>
      </c>
      <c r="J2" s="6">
        <f ca="1">_xlfn.NORM.INV(RAND(), HLOOKUP($J$1,Sales!$B$1:$K$3,2), HLOOKUP(GrthRan!$J$1, Sales!$B$1:$K$3,3))</f>
        <v>4.9269890358232857E-2</v>
      </c>
      <c r="K2" s="6">
        <f ca="1">_xlfn.NORM.INV(RAND(), HLOOKUP($K$1,Sales!$B$1:$K$3,2), HLOOKUP(GrthRan!$K$1, Sales!$B$1:$K$3,3))</f>
        <v>5.2050704105975752E-2</v>
      </c>
    </row>
    <row r="3" spans="1:11" x14ac:dyDescent="0.2">
      <c r="A3">
        <v>2</v>
      </c>
      <c r="B3" s="6">
        <f ca="1">_xlfn.NORM.INV(RAND(), HLOOKUP($B$1,Sales!$B$1:$K$3,2), HLOOKUP(GrthRan!$B$1, Sales!$B$1:$K$3,3))</f>
        <v>2.627623040486753E-2</v>
      </c>
      <c r="C3" s="6">
        <f ca="1">_xlfn.NORM.INV(RAND(), HLOOKUP($C$1,Sales!$B$1:$K$3,2), HLOOKUP(GrthRan!$C$1, Sales!$B$1:$K$3,3))</f>
        <v>-5.2430190747894664E-2</v>
      </c>
      <c r="D3" s="6">
        <f ca="1">_xlfn.NORM.INV(RAND(), HLOOKUP($D$1,Sales!$B$1:$K$3,2), HLOOKUP(GrthRan!$D$1, Sales!$B$1:$K$3,3))</f>
        <v>0.2088218169002545</v>
      </c>
      <c r="E3" s="6">
        <f ca="1">_xlfn.NORM.INV(RAND(), HLOOKUP($E$1,Sales!$B$1:$K$3,2), HLOOKUP(GrthRan!$E$1, Sales!$B$1:$K$3,3))</f>
        <v>0.10921567626145662</v>
      </c>
      <c r="F3" s="6">
        <f ca="1">_xlfn.NORM.INV(RAND(), HLOOKUP($F$1,Sales!$B$1:$K$3,2), HLOOKUP(GrthRan!$F$1, Sales!$B$1:$K$3,3))</f>
        <v>-2.6375781397059303E-2</v>
      </c>
      <c r="G3" s="6">
        <f ca="1">_xlfn.NORM.INV(RAND(), HLOOKUP($G$1,Sales!$B$1:$K$3,2), HLOOKUP(GrthRan!$G$1, Sales!$B$1:$K$3,3))</f>
        <v>7.5218483487412391E-2</v>
      </c>
      <c r="H3" s="6">
        <f ca="1">_xlfn.NORM.INV(RAND(), HLOOKUP($H$1,Sales!$B$1:$K$3,2), HLOOKUP(GrthRan!$H$1, Sales!$B$1:$K$3,3))</f>
        <v>9.7107857029996747E-2</v>
      </c>
      <c r="I3" s="6">
        <f ca="1">_xlfn.NORM.INV(RAND(), HLOOKUP($I$1,Sales!$B$1:$K$3,2), HLOOKUP(GrthRan!$I$1, Sales!$B$1:$K$3,3))</f>
        <v>5.5586284911237634E-2</v>
      </c>
      <c r="J3" s="6">
        <f ca="1">_xlfn.NORM.INV(RAND(), HLOOKUP($J$1,Sales!$B$1:$K$3,2), HLOOKUP(GrthRan!$J$1, Sales!$B$1:$K$3,3))</f>
        <v>6.0560923762859209E-2</v>
      </c>
      <c r="K3" s="6">
        <f ca="1">_xlfn.NORM.INV(RAND(), HLOOKUP($K$1,Sales!$B$1:$K$3,2), HLOOKUP(GrthRan!$K$1, Sales!$B$1:$K$3,3))</f>
        <v>7.3714880977950648E-2</v>
      </c>
    </row>
    <row r="4" spans="1:11" x14ac:dyDescent="0.2">
      <c r="A4">
        <v>3</v>
      </c>
      <c r="B4" s="6">
        <f ca="1">_xlfn.NORM.INV(RAND(), HLOOKUP($B$1,Sales!$B$1:$K$3,2), HLOOKUP(GrthRan!$B$1, Sales!$B$1:$K$3,3))</f>
        <v>0.12081392965209763</v>
      </c>
      <c r="C4" s="6">
        <f ca="1">_xlfn.NORM.INV(RAND(), HLOOKUP($C$1,Sales!$B$1:$K$3,2), HLOOKUP(GrthRan!$C$1, Sales!$B$1:$K$3,3))</f>
        <v>-3.6033330710429481E-2</v>
      </c>
      <c r="D4" s="6">
        <f ca="1">_xlfn.NORM.INV(RAND(), HLOOKUP($D$1,Sales!$B$1:$K$3,2), HLOOKUP(GrthRan!$D$1, Sales!$B$1:$K$3,3))</f>
        <v>9.1335776927376461E-2</v>
      </c>
      <c r="E4" s="6">
        <f ca="1">_xlfn.NORM.INV(RAND(), HLOOKUP($E$1,Sales!$B$1:$K$3,2), HLOOKUP(GrthRan!$E$1, Sales!$B$1:$K$3,3))</f>
        <v>2.586324857405612E-2</v>
      </c>
      <c r="F4" s="6">
        <f ca="1">_xlfn.NORM.INV(RAND(), HLOOKUP($F$1,Sales!$B$1:$K$3,2), HLOOKUP(GrthRan!$F$1, Sales!$B$1:$K$3,3))</f>
        <v>0.12516565994699905</v>
      </c>
      <c r="G4" s="6">
        <f ca="1">_xlfn.NORM.INV(RAND(), HLOOKUP($G$1,Sales!$B$1:$K$3,2), HLOOKUP(GrthRan!$G$1, Sales!$B$1:$K$3,3))</f>
        <v>5.857803200156271E-2</v>
      </c>
      <c r="H4" s="6">
        <f ca="1">_xlfn.NORM.INV(RAND(), HLOOKUP($H$1,Sales!$B$1:$K$3,2), HLOOKUP(GrthRan!$H$1, Sales!$B$1:$K$3,3))</f>
        <v>0.12779837575566941</v>
      </c>
      <c r="I4" s="6">
        <f ca="1">_xlfn.NORM.INV(RAND(), HLOOKUP($I$1,Sales!$B$1:$K$3,2), HLOOKUP(GrthRan!$I$1, Sales!$B$1:$K$3,3))</f>
        <v>-2.3838813473173882E-2</v>
      </c>
      <c r="J4" s="6">
        <f ca="1">_xlfn.NORM.INV(RAND(), HLOOKUP($J$1,Sales!$B$1:$K$3,2), HLOOKUP(GrthRan!$J$1, Sales!$B$1:$K$3,3))</f>
        <v>0.12488896290953846</v>
      </c>
      <c r="K4" s="6">
        <f ca="1">_xlfn.NORM.INV(RAND(), HLOOKUP($K$1,Sales!$B$1:$K$3,2), HLOOKUP(GrthRan!$K$1, Sales!$B$1:$K$3,3))</f>
        <v>-1.9742780150936553E-2</v>
      </c>
    </row>
    <row r="5" spans="1:11" x14ac:dyDescent="0.2">
      <c r="A5">
        <v>4</v>
      </c>
      <c r="B5" s="6">
        <f ca="1">_xlfn.NORM.INV(RAND(), HLOOKUP($B$1,Sales!$B$1:$K$3,2), HLOOKUP(GrthRan!$B$1, Sales!$B$1:$K$3,3))</f>
        <v>0.19081705775801305</v>
      </c>
      <c r="C5" s="6">
        <f ca="1">_xlfn.NORM.INV(RAND(), HLOOKUP($C$1,Sales!$B$1:$K$3,2), HLOOKUP(GrthRan!$C$1, Sales!$B$1:$K$3,3))</f>
        <v>5.6598317366033657E-2</v>
      </c>
      <c r="D5" s="6">
        <f ca="1">_xlfn.NORM.INV(RAND(), HLOOKUP($D$1,Sales!$B$1:$K$3,2), HLOOKUP(GrthRan!$D$1, Sales!$B$1:$K$3,3))</f>
        <v>-1.1436732635359201E-2</v>
      </c>
      <c r="E5" s="6">
        <f ca="1">_xlfn.NORM.INV(RAND(), HLOOKUP($E$1,Sales!$B$1:$K$3,2), HLOOKUP(GrthRan!$E$1, Sales!$B$1:$K$3,3))</f>
        <v>1.7561594951795125E-2</v>
      </c>
      <c r="F5" s="6">
        <f ca="1">_xlfn.NORM.INV(RAND(), HLOOKUP($F$1,Sales!$B$1:$K$3,2), HLOOKUP(GrthRan!$F$1, Sales!$B$1:$K$3,3))</f>
        <v>8.2251731185881555E-2</v>
      </c>
      <c r="G5" s="6">
        <f ca="1">_xlfn.NORM.INV(RAND(), HLOOKUP($G$1,Sales!$B$1:$K$3,2), HLOOKUP(GrthRan!$G$1, Sales!$B$1:$K$3,3))</f>
        <v>7.0892911563155969E-2</v>
      </c>
      <c r="H5" s="6">
        <f ca="1">_xlfn.NORM.INV(RAND(), HLOOKUP($H$1,Sales!$B$1:$K$3,2), HLOOKUP(GrthRan!$H$1, Sales!$B$1:$K$3,3))</f>
        <v>-7.9990940770164304E-2</v>
      </c>
      <c r="I5" s="6">
        <f ca="1">_xlfn.NORM.INV(RAND(), HLOOKUP($I$1,Sales!$B$1:$K$3,2), HLOOKUP(GrthRan!$I$1, Sales!$B$1:$K$3,3))</f>
        <v>3.4342980103535231E-2</v>
      </c>
      <c r="J5" s="6">
        <f ca="1">_xlfn.NORM.INV(RAND(), HLOOKUP($J$1,Sales!$B$1:$K$3,2), HLOOKUP(GrthRan!$J$1, Sales!$B$1:$K$3,3))</f>
        <v>3.7440786689984344E-2</v>
      </c>
      <c r="K5" s="6">
        <f ca="1">_xlfn.NORM.INV(RAND(), HLOOKUP($K$1,Sales!$B$1:$K$3,2), HLOOKUP(GrthRan!$K$1, Sales!$B$1:$K$3,3))</f>
        <v>6.9069743273874343E-2</v>
      </c>
    </row>
    <row r="6" spans="1:11" x14ac:dyDescent="0.2">
      <c r="A6">
        <v>5</v>
      </c>
      <c r="B6" s="6">
        <f ca="1">_xlfn.NORM.INV(RAND(), HLOOKUP($B$1,Sales!$B$1:$K$3,2), HLOOKUP(GrthRan!$B$1, Sales!$B$1:$K$3,3))</f>
        <v>0.1114655540276278</v>
      </c>
      <c r="C6" s="6">
        <f ca="1">_xlfn.NORM.INV(RAND(), HLOOKUP($C$1,Sales!$B$1:$K$3,2), HLOOKUP(GrthRan!$C$1, Sales!$B$1:$K$3,3))</f>
        <v>-9.7001392315567703E-2</v>
      </c>
      <c r="D6" s="6">
        <f ca="1">_xlfn.NORM.INV(RAND(), HLOOKUP($D$1,Sales!$B$1:$K$3,2), HLOOKUP(GrthRan!$D$1, Sales!$B$1:$K$3,3))</f>
        <v>-2.0267045973651004E-2</v>
      </c>
      <c r="E6" s="6">
        <f ca="1">_xlfn.NORM.INV(RAND(), HLOOKUP($E$1,Sales!$B$1:$K$3,2), HLOOKUP(GrthRan!$E$1, Sales!$B$1:$K$3,3))</f>
        <v>0.11081240778531989</v>
      </c>
      <c r="F6" s="6">
        <f ca="1">_xlfn.NORM.INV(RAND(), HLOOKUP($F$1,Sales!$B$1:$K$3,2), HLOOKUP(GrthRan!$F$1, Sales!$B$1:$K$3,3))</f>
        <v>9.0277915440186457E-2</v>
      </c>
      <c r="G6" s="6">
        <f ca="1">_xlfn.NORM.INV(RAND(), HLOOKUP($G$1,Sales!$B$1:$K$3,2), HLOOKUP(GrthRan!$G$1, Sales!$B$1:$K$3,3))</f>
        <v>-4.1823922768019925E-2</v>
      </c>
      <c r="H6" s="6">
        <f ca="1">_xlfn.NORM.INV(RAND(), HLOOKUP($H$1,Sales!$B$1:$K$3,2), HLOOKUP(GrthRan!$H$1, Sales!$B$1:$K$3,3))</f>
        <v>3.3763407066453976E-2</v>
      </c>
      <c r="I6" s="6">
        <f ca="1">_xlfn.NORM.INV(RAND(), HLOOKUP($I$1,Sales!$B$1:$K$3,2), HLOOKUP(GrthRan!$I$1, Sales!$B$1:$K$3,3))</f>
        <v>6.5782795276414646E-2</v>
      </c>
      <c r="J6" s="6">
        <f ca="1">_xlfn.NORM.INV(RAND(), HLOOKUP($J$1,Sales!$B$1:$K$3,2), HLOOKUP(GrthRan!$J$1, Sales!$B$1:$K$3,3))</f>
        <v>2.8838504392423255E-2</v>
      </c>
      <c r="K6" s="6">
        <f ca="1">_xlfn.NORM.INV(RAND(), HLOOKUP($K$1,Sales!$B$1:$K$3,2), HLOOKUP(GrthRan!$K$1, Sales!$B$1:$K$3,3))</f>
        <v>8.804732386927594E-2</v>
      </c>
    </row>
    <row r="7" spans="1:11" x14ac:dyDescent="0.2">
      <c r="A7">
        <v>6</v>
      </c>
      <c r="B7" s="6">
        <f ca="1">_xlfn.NORM.INV(RAND(), HLOOKUP($B$1,Sales!$B$1:$K$3,2), HLOOKUP(GrthRan!$B$1, Sales!$B$1:$K$3,3))</f>
        <v>-2.4646442878991787E-3</v>
      </c>
      <c r="C7" s="6">
        <f ca="1">_xlfn.NORM.INV(RAND(), HLOOKUP($C$1,Sales!$B$1:$K$3,2), HLOOKUP(GrthRan!$C$1, Sales!$B$1:$K$3,3))</f>
        <v>4.3132381797800448E-2</v>
      </c>
      <c r="D7" s="6">
        <f ca="1">_xlfn.NORM.INV(RAND(), HLOOKUP($D$1,Sales!$B$1:$K$3,2), HLOOKUP(GrthRan!$D$1, Sales!$B$1:$K$3,3))</f>
        <v>-2.0083623045830598E-2</v>
      </c>
      <c r="E7" s="6">
        <f ca="1">_xlfn.NORM.INV(RAND(), HLOOKUP($E$1,Sales!$B$1:$K$3,2), HLOOKUP(GrthRan!$E$1, Sales!$B$1:$K$3,3))</f>
        <v>0.16648607290894166</v>
      </c>
      <c r="F7" s="6">
        <f ca="1">_xlfn.NORM.INV(RAND(), HLOOKUP($F$1,Sales!$B$1:$K$3,2), HLOOKUP(GrthRan!$F$1, Sales!$B$1:$K$3,3))</f>
        <v>0.15424649581301708</v>
      </c>
      <c r="G7" s="6">
        <f ca="1">_xlfn.NORM.INV(RAND(), HLOOKUP($G$1,Sales!$B$1:$K$3,2), HLOOKUP(GrthRan!$G$1, Sales!$B$1:$K$3,3))</f>
        <v>1.0399797839170735E-2</v>
      </c>
      <c r="H7" s="6">
        <f ca="1">_xlfn.NORM.INV(RAND(), HLOOKUP($H$1,Sales!$B$1:$K$3,2), HLOOKUP(GrthRan!$H$1, Sales!$B$1:$K$3,3))</f>
        <v>8.9567743881390965E-2</v>
      </c>
      <c r="I7" s="6">
        <f ca="1">_xlfn.NORM.INV(RAND(), HLOOKUP($I$1,Sales!$B$1:$K$3,2), HLOOKUP(GrthRan!$I$1, Sales!$B$1:$K$3,3))</f>
        <v>9.6798797989493174E-2</v>
      </c>
      <c r="J7" s="6">
        <f ca="1">_xlfn.NORM.INV(RAND(), HLOOKUP($J$1,Sales!$B$1:$K$3,2), HLOOKUP(GrthRan!$J$1, Sales!$B$1:$K$3,3))</f>
        <v>-1.3384655877860745E-2</v>
      </c>
      <c r="K7" s="6">
        <f ca="1">_xlfn.NORM.INV(RAND(), HLOOKUP($K$1,Sales!$B$1:$K$3,2), HLOOKUP(GrthRan!$K$1, Sales!$B$1:$K$3,3))</f>
        <v>5.8561822068150512E-2</v>
      </c>
    </row>
    <row r="8" spans="1:11" x14ac:dyDescent="0.2">
      <c r="A8">
        <v>7</v>
      </c>
      <c r="B8" s="6">
        <f ca="1">_xlfn.NORM.INV(RAND(), HLOOKUP($B$1,Sales!$B$1:$K$3,2), HLOOKUP(GrthRan!$B$1, Sales!$B$1:$K$3,3))</f>
        <v>0.10960421027167845</v>
      </c>
      <c r="C8" s="6">
        <f ca="1">_xlfn.NORM.INV(RAND(), HLOOKUP($C$1,Sales!$B$1:$K$3,2), HLOOKUP(GrthRan!$C$1, Sales!$B$1:$K$3,3))</f>
        <v>-9.4991425815799196E-2</v>
      </c>
      <c r="D8" s="6">
        <f ca="1">_xlfn.NORM.INV(RAND(), HLOOKUP($D$1,Sales!$B$1:$K$3,2), HLOOKUP(GrthRan!$D$1, Sales!$B$1:$K$3,3))</f>
        <v>3.4653754572805659E-2</v>
      </c>
      <c r="E8" s="6">
        <f ca="1">_xlfn.NORM.INV(RAND(), HLOOKUP($E$1,Sales!$B$1:$K$3,2), HLOOKUP(GrthRan!$E$1, Sales!$B$1:$K$3,3))</f>
        <v>8.4190649376965666E-3</v>
      </c>
      <c r="F8" s="6">
        <f ca="1">_xlfn.NORM.INV(RAND(), HLOOKUP($F$1,Sales!$B$1:$K$3,2), HLOOKUP(GrthRan!$F$1, Sales!$B$1:$K$3,3))</f>
        <v>8.7929483076666995E-2</v>
      </c>
      <c r="G8" s="6">
        <f ca="1">_xlfn.NORM.INV(RAND(), HLOOKUP($G$1,Sales!$B$1:$K$3,2), HLOOKUP(GrthRan!$G$1, Sales!$B$1:$K$3,3))</f>
        <v>-8.1763761741466351E-2</v>
      </c>
      <c r="H8" s="6">
        <f ca="1">_xlfn.NORM.INV(RAND(), HLOOKUP($H$1,Sales!$B$1:$K$3,2), HLOOKUP(GrthRan!$H$1, Sales!$B$1:$K$3,3))</f>
        <v>7.921022982541423E-2</v>
      </c>
      <c r="I8" s="6">
        <f ca="1">_xlfn.NORM.INV(RAND(), HLOOKUP($I$1,Sales!$B$1:$K$3,2), HLOOKUP(GrthRan!$I$1, Sales!$B$1:$K$3,3))</f>
        <v>0.14075220459497667</v>
      </c>
      <c r="J8" s="6">
        <f ca="1">_xlfn.NORM.INV(RAND(), HLOOKUP($J$1,Sales!$B$1:$K$3,2), HLOOKUP(GrthRan!$J$1, Sales!$B$1:$K$3,3))</f>
        <v>2.3682169771449442E-2</v>
      </c>
      <c r="K8" s="6">
        <f ca="1">_xlfn.NORM.INV(RAND(), HLOOKUP($K$1,Sales!$B$1:$K$3,2), HLOOKUP(GrthRan!$K$1, Sales!$B$1:$K$3,3))</f>
        <v>-0.10252882762871036</v>
      </c>
    </row>
    <row r="9" spans="1:11" x14ac:dyDescent="0.2">
      <c r="A9">
        <v>8</v>
      </c>
      <c r="B9" s="6">
        <f ca="1">_xlfn.NORM.INV(RAND(), HLOOKUP($B$1,Sales!$B$1:$K$3,2), HLOOKUP(GrthRan!$B$1, Sales!$B$1:$K$3,3))</f>
        <v>-0.11093036745236276</v>
      </c>
      <c r="C9" s="6">
        <f ca="1">_xlfn.NORM.INV(RAND(), HLOOKUP($C$1,Sales!$B$1:$K$3,2), HLOOKUP(GrthRan!$C$1, Sales!$B$1:$K$3,3))</f>
        <v>4.0266844855867644E-2</v>
      </c>
      <c r="D9" s="6">
        <f ca="1">_xlfn.NORM.INV(RAND(), HLOOKUP($D$1,Sales!$B$1:$K$3,2), HLOOKUP(GrthRan!$D$1, Sales!$B$1:$K$3,3))</f>
        <v>-3.234151323170608E-2</v>
      </c>
      <c r="E9" s="6">
        <f ca="1">_xlfn.NORM.INV(RAND(), HLOOKUP($E$1,Sales!$B$1:$K$3,2), HLOOKUP(GrthRan!$E$1, Sales!$B$1:$K$3,3))</f>
        <v>0.10696717976737771</v>
      </c>
      <c r="F9" s="6">
        <f ca="1">_xlfn.NORM.INV(RAND(), HLOOKUP($F$1,Sales!$B$1:$K$3,2), HLOOKUP(GrthRan!$F$1, Sales!$B$1:$K$3,3))</f>
        <v>0.11147121335718593</v>
      </c>
      <c r="G9" s="6">
        <f ca="1">_xlfn.NORM.INV(RAND(), HLOOKUP($G$1,Sales!$B$1:$K$3,2), HLOOKUP(GrthRan!$G$1, Sales!$B$1:$K$3,3))</f>
        <v>3.2431992279623519E-2</v>
      </c>
      <c r="H9" s="6">
        <f ca="1">_xlfn.NORM.INV(RAND(), HLOOKUP($H$1,Sales!$B$1:$K$3,2), HLOOKUP(GrthRan!$H$1, Sales!$B$1:$K$3,3))</f>
        <v>4.2539327282460682E-2</v>
      </c>
      <c r="I9" s="6">
        <f ca="1">_xlfn.NORM.INV(RAND(), HLOOKUP($I$1,Sales!$B$1:$K$3,2), HLOOKUP(GrthRan!$I$1, Sales!$B$1:$K$3,3))</f>
        <v>-1.2311878777160383E-2</v>
      </c>
      <c r="J9" s="6">
        <f ca="1">_xlfn.NORM.INV(RAND(), HLOOKUP($J$1,Sales!$B$1:$K$3,2), HLOOKUP(GrthRan!$J$1, Sales!$B$1:$K$3,3))</f>
        <v>6.4951341226650972E-2</v>
      </c>
      <c r="K9" s="6">
        <f ca="1">_xlfn.NORM.INV(RAND(), HLOOKUP($K$1,Sales!$B$1:$K$3,2), HLOOKUP(GrthRan!$K$1, Sales!$B$1:$K$3,3))</f>
        <v>0.14745172697232059</v>
      </c>
    </row>
    <row r="10" spans="1:11" x14ac:dyDescent="0.2">
      <c r="A10">
        <v>9</v>
      </c>
      <c r="B10" s="6">
        <f ca="1">_xlfn.NORM.INV(RAND(), HLOOKUP($B$1,Sales!$B$1:$K$3,2), HLOOKUP(GrthRan!$B$1, Sales!$B$1:$K$3,3))</f>
        <v>-3.5561953234660146E-2</v>
      </c>
      <c r="C10" s="6">
        <f ca="1">_xlfn.NORM.INV(RAND(), HLOOKUP($C$1,Sales!$B$1:$K$3,2), HLOOKUP(GrthRan!$C$1, Sales!$B$1:$K$3,3))</f>
        <v>-7.823205853222498E-2</v>
      </c>
      <c r="D10" s="6">
        <f ca="1">_xlfn.NORM.INV(RAND(), HLOOKUP($D$1,Sales!$B$1:$K$3,2), HLOOKUP(GrthRan!$D$1, Sales!$B$1:$K$3,3))</f>
        <v>-1.2950075460341173E-2</v>
      </c>
      <c r="E10" s="6">
        <f ca="1">_xlfn.NORM.INV(RAND(), HLOOKUP($E$1,Sales!$B$1:$K$3,2), HLOOKUP(GrthRan!$E$1, Sales!$B$1:$K$3,3))</f>
        <v>-5.0925289173036924E-2</v>
      </c>
      <c r="F10" s="6">
        <f ca="1">_xlfn.NORM.INV(RAND(), HLOOKUP($F$1,Sales!$B$1:$K$3,2), HLOOKUP(GrthRan!$F$1, Sales!$B$1:$K$3,3))</f>
        <v>-1.9908711126085749E-2</v>
      </c>
      <c r="G10" s="6">
        <f ca="1">_xlfn.NORM.INV(RAND(), HLOOKUP($G$1,Sales!$B$1:$K$3,2), HLOOKUP(GrthRan!$G$1, Sales!$B$1:$K$3,3))</f>
        <v>-2.520049526542803E-2</v>
      </c>
      <c r="H10" s="6">
        <f ca="1">_xlfn.NORM.INV(RAND(), HLOOKUP($H$1,Sales!$B$1:$K$3,2), HLOOKUP(GrthRan!$H$1, Sales!$B$1:$K$3,3))</f>
        <v>0.10171667785939678</v>
      </c>
      <c r="I10" s="6">
        <f ca="1">_xlfn.NORM.INV(RAND(), HLOOKUP($I$1,Sales!$B$1:$K$3,2), HLOOKUP(GrthRan!$I$1, Sales!$B$1:$K$3,3))</f>
        <v>-7.3618012346787776E-2</v>
      </c>
      <c r="J10" s="6">
        <f ca="1">_xlfn.NORM.INV(RAND(), HLOOKUP($J$1,Sales!$B$1:$K$3,2), HLOOKUP(GrthRan!$J$1, Sales!$B$1:$K$3,3))</f>
        <v>-9.8057967652717848E-2</v>
      </c>
      <c r="K10" s="6">
        <f ca="1">_xlfn.NORM.INV(RAND(), HLOOKUP($K$1,Sales!$B$1:$K$3,2), HLOOKUP(GrthRan!$K$1, Sales!$B$1:$K$3,3))</f>
        <v>0.17955106597884546</v>
      </c>
    </row>
    <row r="11" spans="1:11" x14ac:dyDescent="0.2">
      <c r="A11">
        <v>10</v>
      </c>
      <c r="B11" s="6">
        <f ca="1">_xlfn.NORM.INV(RAND(), HLOOKUP($B$1,Sales!$B$1:$K$3,2), HLOOKUP(GrthRan!$B$1, Sales!$B$1:$K$3,3))</f>
        <v>-1.0826976724918662E-2</v>
      </c>
      <c r="C11" s="6">
        <f ca="1">_xlfn.NORM.INV(RAND(), HLOOKUP($C$1,Sales!$B$1:$K$3,2), HLOOKUP(GrthRan!$C$1, Sales!$B$1:$K$3,3))</f>
        <v>0.10403658644094389</v>
      </c>
      <c r="D11" s="6">
        <f ca="1">_xlfn.NORM.INV(RAND(), HLOOKUP($D$1,Sales!$B$1:$K$3,2), HLOOKUP(GrthRan!$D$1, Sales!$B$1:$K$3,3))</f>
        <v>3.6383727764869075E-2</v>
      </c>
      <c r="E11" s="6">
        <f ca="1">_xlfn.NORM.INV(RAND(), HLOOKUP($E$1,Sales!$B$1:$K$3,2), HLOOKUP(GrthRan!$E$1, Sales!$B$1:$K$3,3))</f>
        <v>4.5089823934140856E-2</v>
      </c>
      <c r="F11" s="6">
        <f ca="1">_xlfn.NORM.INV(RAND(), HLOOKUP($F$1,Sales!$B$1:$K$3,2), HLOOKUP(GrthRan!$F$1, Sales!$B$1:$K$3,3))</f>
        <v>6.8152956596782693E-2</v>
      </c>
      <c r="G11" s="6">
        <f ca="1">_xlfn.NORM.INV(RAND(), HLOOKUP($G$1,Sales!$B$1:$K$3,2), HLOOKUP(GrthRan!$G$1, Sales!$B$1:$K$3,3))</f>
        <v>-8.2347758852835573E-2</v>
      </c>
      <c r="H11" s="6">
        <f ca="1">_xlfn.NORM.INV(RAND(), HLOOKUP($H$1,Sales!$B$1:$K$3,2), HLOOKUP(GrthRan!$H$1, Sales!$B$1:$K$3,3))</f>
        <v>9.0807929236214391E-2</v>
      </c>
      <c r="I11" s="6">
        <f ca="1">_xlfn.NORM.INV(RAND(), HLOOKUP($I$1,Sales!$B$1:$K$3,2), HLOOKUP(GrthRan!$I$1, Sales!$B$1:$K$3,3))</f>
        <v>6.7522050358147429E-2</v>
      </c>
      <c r="J11" s="6">
        <f ca="1">_xlfn.NORM.INV(RAND(), HLOOKUP($J$1,Sales!$B$1:$K$3,2), HLOOKUP(GrthRan!$J$1, Sales!$B$1:$K$3,3))</f>
        <v>-5.1879085751445966E-3</v>
      </c>
      <c r="K11" s="6">
        <f ca="1">_xlfn.NORM.INV(RAND(), HLOOKUP($K$1,Sales!$B$1:$K$3,2), HLOOKUP(GrthRan!$K$1, Sales!$B$1:$K$3,3))</f>
        <v>9.5257221312288268E-2</v>
      </c>
    </row>
    <row r="12" spans="1:11" x14ac:dyDescent="0.2">
      <c r="A12">
        <v>11</v>
      </c>
      <c r="B12" s="6">
        <f ca="1">_xlfn.NORM.INV(RAND(), HLOOKUP($B$1,Sales!$B$1:$K$3,2), HLOOKUP(GrthRan!$B$1, Sales!$B$1:$K$3,3))</f>
        <v>0.1520378284032961</v>
      </c>
      <c r="C12" s="6">
        <f ca="1">_xlfn.NORM.INV(RAND(), HLOOKUP($C$1,Sales!$B$1:$K$3,2), HLOOKUP(GrthRan!$C$1, Sales!$B$1:$K$3,3))</f>
        <v>2.951294199702606E-2</v>
      </c>
      <c r="D12" s="6">
        <f ca="1">_xlfn.NORM.INV(RAND(), HLOOKUP($D$1,Sales!$B$1:$K$3,2), HLOOKUP(GrthRan!$D$1, Sales!$B$1:$K$3,3))</f>
        <v>4.6102833127459088E-2</v>
      </c>
      <c r="E12" s="6">
        <f ca="1">_xlfn.NORM.INV(RAND(), HLOOKUP($E$1,Sales!$B$1:$K$3,2), HLOOKUP(GrthRan!$E$1, Sales!$B$1:$K$3,3))</f>
        <v>9.1379267882808451E-2</v>
      </c>
      <c r="F12" s="6">
        <f ca="1">_xlfn.NORM.INV(RAND(), HLOOKUP($F$1,Sales!$B$1:$K$3,2), HLOOKUP(GrthRan!$F$1, Sales!$B$1:$K$3,3))</f>
        <v>0.16587853784868883</v>
      </c>
      <c r="G12" s="6">
        <f ca="1">_xlfn.NORM.INV(RAND(), HLOOKUP($G$1,Sales!$B$1:$K$3,2), HLOOKUP(GrthRan!$G$1, Sales!$B$1:$K$3,3))</f>
        <v>3.8810236188367389E-2</v>
      </c>
      <c r="H12" s="6">
        <f ca="1">_xlfn.NORM.INV(RAND(), HLOOKUP($H$1,Sales!$B$1:$K$3,2), HLOOKUP(GrthRan!$H$1, Sales!$B$1:$K$3,3))</f>
        <v>-8.6018802630813337E-3</v>
      </c>
      <c r="I12" s="6">
        <f ca="1">_xlfn.NORM.INV(RAND(), HLOOKUP($I$1,Sales!$B$1:$K$3,2), HLOOKUP(GrthRan!$I$1, Sales!$B$1:$K$3,3))</f>
        <v>0.14953763597793712</v>
      </c>
      <c r="J12" s="6">
        <f ca="1">_xlfn.NORM.INV(RAND(), HLOOKUP($J$1,Sales!$B$1:$K$3,2), HLOOKUP(GrthRan!$J$1, Sales!$B$1:$K$3,3))</f>
        <v>-0.12674884809084944</v>
      </c>
      <c r="K12" s="6">
        <f ca="1">_xlfn.NORM.INV(RAND(), HLOOKUP($K$1,Sales!$B$1:$K$3,2), HLOOKUP(GrthRan!$K$1, Sales!$B$1:$K$3,3))</f>
        <v>6.4544488165217573E-2</v>
      </c>
    </row>
    <row r="13" spans="1:11" x14ac:dyDescent="0.2">
      <c r="A13">
        <v>12</v>
      </c>
      <c r="B13" s="6">
        <f ca="1">_xlfn.NORM.INV(RAND(), HLOOKUP($B$1,Sales!$B$1:$K$3,2), HLOOKUP(GrthRan!$B$1, Sales!$B$1:$K$3,3))</f>
        <v>4.2926911085691695E-2</v>
      </c>
      <c r="C13" s="6">
        <f ca="1">_xlfn.NORM.INV(RAND(), HLOOKUP($C$1,Sales!$B$1:$K$3,2), HLOOKUP(GrthRan!$C$1, Sales!$B$1:$K$3,3))</f>
        <v>-2.4911328251046777E-2</v>
      </c>
      <c r="D13" s="6">
        <f ca="1">_xlfn.NORM.INV(RAND(), HLOOKUP($D$1,Sales!$B$1:$K$3,2), HLOOKUP(GrthRan!$D$1, Sales!$B$1:$K$3,3))</f>
        <v>-4.6786849504907371E-3</v>
      </c>
      <c r="E13" s="6">
        <f ca="1">_xlfn.NORM.INV(RAND(), HLOOKUP($E$1,Sales!$B$1:$K$3,2), HLOOKUP(GrthRan!$E$1, Sales!$B$1:$K$3,3))</f>
        <v>2.169703995442044E-2</v>
      </c>
      <c r="F13" s="6">
        <f ca="1">_xlfn.NORM.INV(RAND(), HLOOKUP($F$1,Sales!$B$1:$K$3,2), HLOOKUP(GrthRan!$F$1, Sales!$B$1:$K$3,3))</f>
        <v>-6.7200042666281962E-2</v>
      </c>
      <c r="G13" s="6">
        <f ca="1">_xlfn.NORM.INV(RAND(), HLOOKUP($G$1,Sales!$B$1:$K$3,2), HLOOKUP(GrthRan!$G$1, Sales!$B$1:$K$3,3))</f>
        <v>-4.1177435162748938E-2</v>
      </c>
      <c r="H13" s="6">
        <f ca="1">_xlfn.NORM.INV(RAND(), HLOOKUP($H$1,Sales!$B$1:$K$3,2), HLOOKUP(GrthRan!$H$1, Sales!$B$1:$K$3,3))</f>
        <v>6.1025726905709565E-2</v>
      </c>
      <c r="I13" s="6">
        <f ca="1">_xlfn.NORM.INV(RAND(), HLOOKUP($I$1,Sales!$B$1:$K$3,2), HLOOKUP(GrthRan!$I$1, Sales!$B$1:$K$3,3))</f>
        <v>9.7632242573403374E-2</v>
      </c>
      <c r="J13" s="6">
        <f ca="1">_xlfn.NORM.INV(RAND(), HLOOKUP($J$1,Sales!$B$1:$K$3,2), HLOOKUP(GrthRan!$J$1, Sales!$B$1:$K$3,3))</f>
        <v>8.5192132514400568E-2</v>
      </c>
      <c r="K13" s="6">
        <f ca="1">_xlfn.NORM.INV(RAND(), HLOOKUP($K$1,Sales!$B$1:$K$3,2), HLOOKUP(GrthRan!$K$1, Sales!$B$1:$K$3,3))</f>
        <v>3.622588586192696E-2</v>
      </c>
    </row>
    <row r="14" spans="1:11" x14ac:dyDescent="0.2">
      <c r="A14">
        <v>13</v>
      </c>
      <c r="B14" s="6">
        <f ca="1">_xlfn.NORM.INV(RAND(), HLOOKUP($B$1,Sales!$B$1:$K$3,2), HLOOKUP(GrthRan!$B$1, Sales!$B$1:$K$3,3))</f>
        <v>2.1484398982460351E-4</v>
      </c>
      <c r="C14" s="6">
        <f ca="1">_xlfn.NORM.INV(RAND(), HLOOKUP($C$1,Sales!$B$1:$K$3,2), HLOOKUP(GrthRan!$C$1, Sales!$B$1:$K$3,3))</f>
        <v>1.3540055388153477E-2</v>
      </c>
      <c r="D14" s="6">
        <f ca="1">_xlfn.NORM.INV(RAND(), HLOOKUP($D$1,Sales!$B$1:$K$3,2), HLOOKUP(GrthRan!$D$1, Sales!$B$1:$K$3,3))</f>
        <v>0.12134674122930014</v>
      </c>
      <c r="E14" s="6">
        <f ca="1">_xlfn.NORM.INV(RAND(), HLOOKUP($E$1,Sales!$B$1:$K$3,2), HLOOKUP(GrthRan!$E$1, Sales!$B$1:$K$3,3))</f>
        <v>7.7003582908500429E-4</v>
      </c>
      <c r="F14" s="6">
        <f ca="1">_xlfn.NORM.INV(RAND(), HLOOKUP($F$1,Sales!$B$1:$K$3,2), HLOOKUP(GrthRan!$F$1, Sales!$B$1:$K$3,3))</f>
        <v>-7.8275768941326179E-2</v>
      </c>
      <c r="G14" s="6">
        <f ca="1">_xlfn.NORM.INV(RAND(), HLOOKUP($G$1,Sales!$B$1:$K$3,2), HLOOKUP(GrthRan!$G$1, Sales!$B$1:$K$3,3))</f>
        <v>-0.24653279341952741</v>
      </c>
      <c r="H14" s="6">
        <f ca="1">_xlfn.NORM.INV(RAND(), HLOOKUP($H$1,Sales!$B$1:$K$3,2), HLOOKUP(GrthRan!$H$1, Sales!$B$1:$K$3,3))</f>
        <v>-3.9320322761950827E-3</v>
      </c>
      <c r="I14" s="6">
        <f ca="1">_xlfn.NORM.INV(RAND(), HLOOKUP($I$1,Sales!$B$1:$K$3,2), HLOOKUP(GrthRan!$I$1, Sales!$B$1:$K$3,3))</f>
        <v>2.2238478311017579E-3</v>
      </c>
      <c r="J14" s="6">
        <f ca="1">_xlfn.NORM.INV(RAND(), HLOOKUP($J$1,Sales!$B$1:$K$3,2), HLOOKUP(GrthRan!$J$1, Sales!$B$1:$K$3,3))</f>
        <v>-5.2164985561633723E-2</v>
      </c>
      <c r="K14" s="6">
        <f ca="1">_xlfn.NORM.INV(RAND(), HLOOKUP($K$1,Sales!$B$1:$K$3,2), HLOOKUP(GrthRan!$K$1, Sales!$B$1:$K$3,3))</f>
        <v>0.13859398383926924</v>
      </c>
    </row>
    <row r="15" spans="1:11" x14ac:dyDescent="0.2">
      <c r="A15">
        <v>14</v>
      </c>
      <c r="B15" s="6">
        <f ca="1">_xlfn.NORM.INV(RAND(), HLOOKUP($B$1,Sales!$B$1:$K$3,2), HLOOKUP(GrthRan!$B$1, Sales!$B$1:$K$3,3))</f>
        <v>8.4341156353171437E-2</v>
      </c>
      <c r="C15" s="6">
        <f ca="1">_xlfn.NORM.INV(RAND(), HLOOKUP($C$1,Sales!$B$1:$K$3,2), HLOOKUP(GrthRan!$C$1, Sales!$B$1:$K$3,3))</f>
        <v>-9.0631989963670334E-2</v>
      </c>
      <c r="D15" s="6">
        <f ca="1">_xlfn.NORM.INV(RAND(), HLOOKUP($D$1,Sales!$B$1:$K$3,2), HLOOKUP(GrthRan!$D$1, Sales!$B$1:$K$3,3))</f>
        <v>-0.10083376403900668</v>
      </c>
      <c r="E15" s="6">
        <f ca="1">_xlfn.NORM.INV(RAND(), HLOOKUP($E$1,Sales!$B$1:$K$3,2), HLOOKUP(GrthRan!$E$1, Sales!$B$1:$K$3,3))</f>
        <v>4.4253230680342877E-2</v>
      </c>
      <c r="F15" s="6">
        <f ca="1">_xlfn.NORM.INV(RAND(), HLOOKUP($F$1,Sales!$B$1:$K$3,2), HLOOKUP(GrthRan!$F$1, Sales!$B$1:$K$3,3))</f>
        <v>0.15382578238595232</v>
      </c>
      <c r="G15" s="6">
        <f ca="1">_xlfn.NORM.INV(RAND(), HLOOKUP($G$1,Sales!$B$1:$K$3,2), HLOOKUP(GrthRan!$G$1, Sales!$B$1:$K$3,3))</f>
        <v>4.0862613779940285E-2</v>
      </c>
      <c r="H15" s="6">
        <f ca="1">_xlfn.NORM.INV(RAND(), HLOOKUP($H$1,Sales!$B$1:$K$3,2), HLOOKUP(GrthRan!$H$1, Sales!$B$1:$K$3,3))</f>
        <v>-0.1035922023165019</v>
      </c>
      <c r="I15" s="6">
        <f ca="1">_xlfn.NORM.INV(RAND(), HLOOKUP($I$1,Sales!$B$1:$K$3,2), HLOOKUP(GrthRan!$I$1, Sales!$B$1:$K$3,3))</f>
        <v>-8.7391629264083684E-2</v>
      </c>
      <c r="J15" s="6">
        <f ca="1">_xlfn.NORM.INV(RAND(), HLOOKUP($J$1,Sales!$B$1:$K$3,2), HLOOKUP(GrthRan!$J$1, Sales!$B$1:$K$3,3))</f>
        <v>1.2364611837269179E-2</v>
      </c>
      <c r="K15" s="6">
        <f ca="1">_xlfn.NORM.INV(RAND(), HLOOKUP($K$1,Sales!$B$1:$K$3,2), HLOOKUP(GrthRan!$K$1, Sales!$B$1:$K$3,3))</f>
        <v>-3.7853319149253606E-2</v>
      </c>
    </row>
    <row r="16" spans="1:11" x14ac:dyDescent="0.2">
      <c r="A16">
        <v>15</v>
      </c>
      <c r="B16" s="6">
        <f ca="1">_xlfn.NORM.INV(RAND(), HLOOKUP($B$1,Sales!$B$1:$K$3,2), HLOOKUP(GrthRan!$B$1, Sales!$B$1:$K$3,3))</f>
        <v>0.15229208117288046</v>
      </c>
      <c r="C16" s="6">
        <f ca="1">_xlfn.NORM.INV(RAND(), HLOOKUP($C$1,Sales!$B$1:$K$3,2), HLOOKUP(GrthRan!$C$1, Sales!$B$1:$K$3,3))</f>
        <v>6.2154489960511851E-2</v>
      </c>
      <c r="D16" s="6">
        <f ca="1">_xlfn.NORM.INV(RAND(), HLOOKUP($D$1,Sales!$B$1:$K$3,2), HLOOKUP(GrthRan!$D$1, Sales!$B$1:$K$3,3))</f>
        <v>-4.2158127907501591E-3</v>
      </c>
      <c r="E16" s="6">
        <f ca="1">_xlfn.NORM.INV(RAND(), HLOOKUP($E$1,Sales!$B$1:$K$3,2), HLOOKUP(GrthRan!$E$1, Sales!$B$1:$K$3,3))</f>
        <v>5.9513859179784537E-3</v>
      </c>
      <c r="F16" s="6">
        <f ca="1">_xlfn.NORM.INV(RAND(), HLOOKUP($F$1,Sales!$B$1:$K$3,2), HLOOKUP(GrthRan!$F$1, Sales!$B$1:$K$3,3))</f>
        <v>-8.5529514209128937E-2</v>
      </c>
      <c r="G16" s="6">
        <f ca="1">_xlfn.NORM.INV(RAND(), HLOOKUP($G$1,Sales!$B$1:$K$3,2), HLOOKUP(GrthRan!$G$1, Sales!$B$1:$K$3,3))</f>
        <v>7.9687858344049844E-2</v>
      </c>
      <c r="H16" s="6">
        <f ca="1">_xlfn.NORM.INV(RAND(), HLOOKUP($H$1,Sales!$B$1:$K$3,2), HLOOKUP(GrthRan!$H$1, Sales!$B$1:$K$3,3))</f>
        <v>-0.11103603111179466</v>
      </c>
      <c r="I16" s="6">
        <f ca="1">_xlfn.NORM.INV(RAND(), HLOOKUP($I$1,Sales!$B$1:$K$3,2), HLOOKUP(GrthRan!$I$1, Sales!$B$1:$K$3,3))</f>
        <v>3.8351118727311999E-2</v>
      </c>
      <c r="J16" s="6">
        <f ca="1">_xlfn.NORM.INV(RAND(), HLOOKUP($J$1,Sales!$B$1:$K$3,2), HLOOKUP(GrthRan!$J$1, Sales!$B$1:$K$3,3))</f>
        <v>-9.4318420900435518E-2</v>
      </c>
      <c r="K16" s="6">
        <f ca="1">_xlfn.NORM.INV(RAND(), HLOOKUP($K$1,Sales!$B$1:$K$3,2), HLOOKUP(GrthRan!$K$1, Sales!$B$1:$K$3,3))</f>
        <v>0.10439234385113527</v>
      </c>
    </row>
    <row r="17" spans="1:11" x14ac:dyDescent="0.2">
      <c r="A17">
        <v>16</v>
      </c>
      <c r="B17" s="6">
        <f ca="1">_xlfn.NORM.INV(RAND(), HLOOKUP($B$1,Sales!$B$1:$K$3,2), HLOOKUP(GrthRan!$B$1, Sales!$B$1:$K$3,3))</f>
        <v>-2.8551520248555839E-2</v>
      </c>
      <c r="C17" s="6">
        <f ca="1">_xlfn.NORM.INV(RAND(), HLOOKUP($C$1,Sales!$B$1:$K$3,2), HLOOKUP(GrthRan!$C$1, Sales!$B$1:$K$3,3))</f>
        <v>0.11596155258109411</v>
      </c>
      <c r="D17" s="6">
        <f ca="1">_xlfn.NORM.INV(RAND(), HLOOKUP($D$1,Sales!$B$1:$K$3,2), HLOOKUP(GrthRan!$D$1, Sales!$B$1:$K$3,3))</f>
        <v>-4.5139331903432105E-2</v>
      </c>
      <c r="E17" s="6">
        <f ca="1">_xlfn.NORM.INV(RAND(), HLOOKUP($E$1,Sales!$B$1:$K$3,2), HLOOKUP(GrthRan!$E$1, Sales!$B$1:$K$3,3))</f>
        <v>-7.233494823303302E-2</v>
      </c>
      <c r="F17" s="6">
        <f ca="1">_xlfn.NORM.INV(RAND(), HLOOKUP($F$1,Sales!$B$1:$K$3,2), HLOOKUP(GrthRan!$F$1, Sales!$B$1:$K$3,3))</f>
        <v>6.7286898044187249E-2</v>
      </c>
      <c r="G17" s="6">
        <f ca="1">_xlfn.NORM.INV(RAND(), HLOOKUP($G$1,Sales!$B$1:$K$3,2), HLOOKUP(GrthRan!$G$1, Sales!$B$1:$K$3,3))</f>
        <v>-0.16387235584883225</v>
      </c>
      <c r="H17" s="6">
        <f ca="1">_xlfn.NORM.INV(RAND(), HLOOKUP($H$1,Sales!$B$1:$K$3,2), HLOOKUP(GrthRan!$H$1, Sales!$B$1:$K$3,3))</f>
        <v>0.16565554244734926</v>
      </c>
      <c r="I17" s="6">
        <f ca="1">_xlfn.NORM.INV(RAND(), HLOOKUP($I$1,Sales!$B$1:$K$3,2), HLOOKUP(GrthRan!$I$1, Sales!$B$1:$K$3,3))</f>
        <v>7.727352070571275E-2</v>
      </c>
      <c r="J17" s="6">
        <f ca="1">_xlfn.NORM.INV(RAND(), HLOOKUP($J$1,Sales!$B$1:$K$3,2), HLOOKUP(GrthRan!$J$1, Sales!$B$1:$K$3,3))</f>
        <v>-1.6844246862371015E-2</v>
      </c>
      <c r="K17" s="6">
        <f ca="1">_xlfn.NORM.INV(RAND(), HLOOKUP($K$1,Sales!$B$1:$K$3,2), HLOOKUP(GrthRan!$K$1, Sales!$B$1:$K$3,3))</f>
        <v>0.1612645594637821</v>
      </c>
    </row>
    <row r="18" spans="1:11" x14ac:dyDescent="0.2">
      <c r="A18">
        <v>17</v>
      </c>
      <c r="B18" s="6">
        <f ca="1">_xlfn.NORM.INV(RAND(), HLOOKUP($B$1,Sales!$B$1:$K$3,2), HLOOKUP(GrthRan!$B$1, Sales!$B$1:$K$3,3))</f>
        <v>8.3727864421008144E-2</v>
      </c>
      <c r="C18" s="6">
        <f ca="1">_xlfn.NORM.INV(RAND(), HLOOKUP($C$1,Sales!$B$1:$K$3,2), HLOOKUP(GrthRan!$C$1, Sales!$B$1:$K$3,3))</f>
        <v>-0.10276149944834109</v>
      </c>
      <c r="D18" s="6">
        <f ca="1">_xlfn.NORM.INV(RAND(), HLOOKUP($D$1,Sales!$B$1:$K$3,2), HLOOKUP(GrthRan!$D$1, Sales!$B$1:$K$3,3))</f>
        <v>-8.0549836052552115E-2</v>
      </c>
      <c r="E18" s="6">
        <f ca="1">_xlfn.NORM.INV(RAND(), HLOOKUP($E$1,Sales!$B$1:$K$3,2), HLOOKUP(GrthRan!$E$1, Sales!$B$1:$K$3,3))</f>
        <v>0.18690644652781255</v>
      </c>
      <c r="F18" s="6">
        <f ca="1">_xlfn.NORM.INV(RAND(), HLOOKUP($F$1,Sales!$B$1:$K$3,2), HLOOKUP(GrthRan!$F$1, Sales!$B$1:$K$3,3))</f>
        <v>0.10015340807027417</v>
      </c>
      <c r="G18" s="6">
        <f ca="1">_xlfn.NORM.INV(RAND(), HLOOKUP($G$1,Sales!$B$1:$K$3,2), HLOOKUP(GrthRan!$G$1, Sales!$B$1:$K$3,3))</f>
        <v>0.10535765587436506</v>
      </c>
      <c r="H18" s="6">
        <f ca="1">_xlfn.NORM.INV(RAND(), HLOOKUP($H$1,Sales!$B$1:$K$3,2), HLOOKUP(GrthRan!$H$1, Sales!$B$1:$K$3,3))</f>
        <v>-9.7779115132096833E-4</v>
      </c>
      <c r="I18" s="6">
        <f ca="1">_xlfn.NORM.INV(RAND(), HLOOKUP($I$1,Sales!$B$1:$K$3,2), HLOOKUP(GrthRan!$I$1, Sales!$B$1:$K$3,3))</f>
        <v>2.6130261310273677E-2</v>
      </c>
      <c r="J18" s="6">
        <f ca="1">_xlfn.NORM.INV(RAND(), HLOOKUP($J$1,Sales!$B$1:$K$3,2), HLOOKUP(GrthRan!$J$1, Sales!$B$1:$K$3,3))</f>
        <v>-6.0180798251372666E-3</v>
      </c>
      <c r="K18" s="6">
        <f ca="1">_xlfn.NORM.INV(RAND(), HLOOKUP($K$1,Sales!$B$1:$K$3,2), HLOOKUP(GrthRan!$K$1, Sales!$B$1:$K$3,3))</f>
        <v>-8.3459999844703994E-2</v>
      </c>
    </row>
    <row r="19" spans="1:11" x14ac:dyDescent="0.2">
      <c r="A19">
        <v>18</v>
      </c>
      <c r="B19" s="6">
        <f ca="1">_xlfn.NORM.INV(RAND(), HLOOKUP($B$1,Sales!$B$1:$K$3,2), HLOOKUP(GrthRan!$B$1, Sales!$B$1:$K$3,3))</f>
        <v>0.17737583813682062</v>
      </c>
      <c r="C19" s="6">
        <f ca="1">_xlfn.NORM.INV(RAND(), HLOOKUP($C$1,Sales!$B$1:$K$3,2), HLOOKUP(GrthRan!$C$1, Sales!$B$1:$K$3,3))</f>
        <v>6.3159236510193728E-2</v>
      </c>
      <c r="D19" s="6">
        <f ca="1">_xlfn.NORM.INV(RAND(), HLOOKUP($D$1,Sales!$B$1:$K$3,2), HLOOKUP(GrthRan!$D$1, Sales!$B$1:$K$3,3))</f>
        <v>4.9402067337236032E-2</v>
      </c>
      <c r="E19" s="6">
        <f ca="1">_xlfn.NORM.INV(RAND(), HLOOKUP($E$1,Sales!$B$1:$K$3,2), HLOOKUP(GrthRan!$E$1, Sales!$B$1:$K$3,3))</f>
        <v>-1.2778935943357425E-3</v>
      </c>
      <c r="F19" s="6">
        <f ca="1">_xlfn.NORM.INV(RAND(), HLOOKUP($F$1,Sales!$B$1:$K$3,2), HLOOKUP(GrthRan!$F$1, Sales!$B$1:$K$3,3))</f>
        <v>4.0399053073624624E-2</v>
      </c>
      <c r="G19" s="6">
        <f ca="1">_xlfn.NORM.INV(RAND(), HLOOKUP($G$1,Sales!$B$1:$K$3,2), HLOOKUP(GrthRan!$G$1, Sales!$B$1:$K$3,3))</f>
        <v>2.8499440848284617E-2</v>
      </c>
      <c r="H19" s="6">
        <f ca="1">_xlfn.NORM.INV(RAND(), HLOOKUP($H$1,Sales!$B$1:$K$3,2), HLOOKUP(GrthRan!$H$1, Sales!$B$1:$K$3,3))</f>
        <v>-3.5042928089782634E-2</v>
      </c>
      <c r="I19" s="6">
        <f ca="1">_xlfn.NORM.INV(RAND(), HLOOKUP($I$1,Sales!$B$1:$K$3,2), HLOOKUP(GrthRan!$I$1, Sales!$B$1:$K$3,3))</f>
        <v>-2.9689955734546969E-2</v>
      </c>
      <c r="J19" s="6">
        <f ca="1">_xlfn.NORM.INV(RAND(), HLOOKUP($J$1,Sales!$B$1:$K$3,2), HLOOKUP(GrthRan!$J$1, Sales!$B$1:$K$3,3))</f>
        <v>3.6514473916016955E-2</v>
      </c>
      <c r="K19" s="6">
        <f ca="1">_xlfn.NORM.INV(RAND(), HLOOKUP($K$1,Sales!$B$1:$K$3,2), HLOOKUP(GrthRan!$K$1, Sales!$B$1:$K$3,3))</f>
        <v>3.6560130414028863E-2</v>
      </c>
    </row>
    <row r="20" spans="1:11" x14ac:dyDescent="0.2">
      <c r="A20">
        <v>19</v>
      </c>
      <c r="B20" s="6">
        <f ca="1">_xlfn.NORM.INV(RAND(), HLOOKUP($B$1,Sales!$B$1:$K$3,2), HLOOKUP(GrthRan!$B$1, Sales!$B$1:$K$3,3))</f>
        <v>0.11551093675663267</v>
      </c>
      <c r="C20" s="6">
        <f ca="1">_xlfn.NORM.INV(RAND(), HLOOKUP($C$1,Sales!$B$1:$K$3,2), HLOOKUP(GrthRan!$C$1, Sales!$B$1:$K$3,3))</f>
        <v>0.16641492758800946</v>
      </c>
      <c r="D20" s="6">
        <f ca="1">_xlfn.NORM.INV(RAND(), HLOOKUP($D$1,Sales!$B$1:$K$3,2), HLOOKUP(GrthRan!$D$1, Sales!$B$1:$K$3,3))</f>
        <v>-2.5947802112398499E-3</v>
      </c>
      <c r="E20" s="6">
        <f ca="1">_xlfn.NORM.INV(RAND(), HLOOKUP($E$1,Sales!$B$1:$K$3,2), HLOOKUP(GrthRan!$E$1, Sales!$B$1:$K$3,3))</f>
        <v>-4.9618275079135112E-2</v>
      </c>
      <c r="F20" s="6">
        <f ca="1">_xlfn.NORM.INV(RAND(), HLOOKUP($F$1,Sales!$B$1:$K$3,2), HLOOKUP(GrthRan!$F$1, Sales!$B$1:$K$3,3))</f>
        <v>-3.2173470958639185E-2</v>
      </c>
      <c r="G20" s="6">
        <f ca="1">_xlfn.NORM.INV(RAND(), HLOOKUP($G$1,Sales!$B$1:$K$3,2), HLOOKUP(GrthRan!$G$1, Sales!$B$1:$K$3,3))</f>
        <v>0.12038414013497767</v>
      </c>
      <c r="H20" s="6">
        <f ca="1">_xlfn.NORM.INV(RAND(), HLOOKUP($H$1,Sales!$B$1:$K$3,2), HLOOKUP(GrthRan!$H$1, Sales!$B$1:$K$3,3))</f>
        <v>6.9118128427149914E-2</v>
      </c>
      <c r="I20" s="6">
        <f ca="1">_xlfn.NORM.INV(RAND(), HLOOKUP($I$1,Sales!$B$1:$K$3,2), HLOOKUP(GrthRan!$I$1, Sales!$B$1:$K$3,3))</f>
        <v>0.13015593182099788</v>
      </c>
      <c r="J20" s="6">
        <f ca="1">_xlfn.NORM.INV(RAND(), HLOOKUP($J$1,Sales!$B$1:$K$3,2), HLOOKUP(GrthRan!$J$1, Sales!$B$1:$K$3,3))</f>
        <v>4.6529502223916677E-2</v>
      </c>
      <c r="K20" s="6">
        <f ca="1">_xlfn.NORM.INV(RAND(), HLOOKUP($K$1,Sales!$B$1:$K$3,2), HLOOKUP(GrthRan!$K$1, Sales!$B$1:$K$3,3))</f>
        <v>3.7941265888576749E-2</v>
      </c>
    </row>
    <row r="21" spans="1:11" x14ac:dyDescent="0.2">
      <c r="A21">
        <v>20</v>
      </c>
      <c r="B21" s="6">
        <f ca="1">_xlfn.NORM.INV(RAND(), HLOOKUP($B$1,Sales!$B$1:$K$3,2), HLOOKUP(GrthRan!$B$1, Sales!$B$1:$K$3,3))</f>
        <v>1.0349898681819063E-2</v>
      </c>
      <c r="C21" s="6">
        <f ca="1">_xlfn.NORM.INV(RAND(), HLOOKUP($C$1,Sales!$B$1:$K$3,2), HLOOKUP(GrthRan!$C$1, Sales!$B$1:$K$3,3))</f>
        <v>0.1062538337163885</v>
      </c>
      <c r="D21" s="6">
        <f ca="1">_xlfn.NORM.INV(RAND(), HLOOKUP($D$1,Sales!$B$1:$K$3,2), HLOOKUP(GrthRan!$D$1, Sales!$B$1:$K$3,3))</f>
        <v>8.8038010105262937E-2</v>
      </c>
      <c r="E21" s="6">
        <f ca="1">_xlfn.NORM.INV(RAND(), HLOOKUP($E$1,Sales!$B$1:$K$3,2), HLOOKUP(GrthRan!$E$1, Sales!$B$1:$K$3,3))</f>
        <v>-3.4831824169049071E-2</v>
      </c>
      <c r="F21" s="6">
        <f ca="1">_xlfn.NORM.INV(RAND(), HLOOKUP($F$1,Sales!$B$1:$K$3,2), HLOOKUP(GrthRan!$F$1, Sales!$B$1:$K$3,3))</f>
        <v>2.5846441441765983E-4</v>
      </c>
      <c r="G21" s="6">
        <f ca="1">_xlfn.NORM.INV(RAND(), HLOOKUP($G$1,Sales!$B$1:$K$3,2), HLOOKUP(GrthRan!$G$1, Sales!$B$1:$K$3,3))</f>
        <v>2.9095822024142834E-2</v>
      </c>
      <c r="H21" s="6">
        <f ca="1">_xlfn.NORM.INV(RAND(), HLOOKUP($H$1,Sales!$B$1:$K$3,2), HLOOKUP(GrthRan!$H$1, Sales!$B$1:$K$3,3))</f>
        <v>3.4983187499685015E-2</v>
      </c>
      <c r="I21" s="6">
        <f ca="1">_xlfn.NORM.INV(RAND(), HLOOKUP($I$1,Sales!$B$1:$K$3,2), HLOOKUP(GrthRan!$I$1, Sales!$B$1:$K$3,3))</f>
        <v>8.4089222627088192E-2</v>
      </c>
      <c r="J21" s="6">
        <f ca="1">_xlfn.NORM.INV(RAND(), HLOOKUP($J$1,Sales!$B$1:$K$3,2), HLOOKUP(GrthRan!$J$1, Sales!$B$1:$K$3,3))</f>
        <v>9.2108397313321627E-2</v>
      </c>
      <c r="K21" s="6">
        <f ca="1">_xlfn.NORM.INV(RAND(), HLOOKUP($K$1,Sales!$B$1:$K$3,2), HLOOKUP(GrthRan!$K$1, Sales!$B$1:$K$3,3))</f>
        <v>-3.1808455105401701E-2</v>
      </c>
    </row>
    <row r="22" spans="1:11" x14ac:dyDescent="0.2">
      <c r="A22">
        <v>21</v>
      </c>
      <c r="B22" s="6">
        <f ca="1">_xlfn.NORM.INV(RAND(), HLOOKUP($B$1,Sales!$B$1:$K$3,2), HLOOKUP(GrthRan!$B$1, Sales!$B$1:$K$3,3))</f>
        <v>-3.7196082848687612E-2</v>
      </c>
      <c r="C22" s="6">
        <f ca="1">_xlfn.NORM.INV(RAND(), HLOOKUP($C$1,Sales!$B$1:$K$3,2), HLOOKUP(GrthRan!$C$1, Sales!$B$1:$K$3,3))</f>
        <v>6.8148262858150954E-2</v>
      </c>
      <c r="D22" s="6">
        <f ca="1">_xlfn.NORM.INV(RAND(), HLOOKUP($D$1,Sales!$B$1:$K$3,2), HLOOKUP(GrthRan!$D$1, Sales!$B$1:$K$3,3))</f>
        <v>-4.9847895276717076E-2</v>
      </c>
      <c r="E22" s="6">
        <f ca="1">_xlfn.NORM.INV(RAND(), HLOOKUP($E$1,Sales!$B$1:$K$3,2), HLOOKUP(GrthRan!$E$1, Sales!$B$1:$K$3,3))</f>
        <v>6.5675702217518325E-2</v>
      </c>
      <c r="F22" s="6">
        <f ca="1">_xlfn.NORM.INV(RAND(), HLOOKUP($F$1,Sales!$B$1:$K$3,2), HLOOKUP(GrthRan!$F$1, Sales!$B$1:$K$3,3))</f>
        <v>7.3542897268766588E-2</v>
      </c>
      <c r="G22" s="6">
        <f ca="1">_xlfn.NORM.INV(RAND(), HLOOKUP($G$1,Sales!$B$1:$K$3,2), HLOOKUP(GrthRan!$G$1, Sales!$B$1:$K$3,3))</f>
        <v>6.6115332447147304E-3</v>
      </c>
      <c r="H22" s="6">
        <f ca="1">_xlfn.NORM.INV(RAND(), HLOOKUP($H$1,Sales!$B$1:$K$3,2), HLOOKUP(GrthRan!$H$1, Sales!$B$1:$K$3,3))</f>
        <v>2.4877781890473162E-2</v>
      </c>
      <c r="I22" s="6">
        <f ca="1">_xlfn.NORM.INV(RAND(), HLOOKUP($I$1,Sales!$B$1:$K$3,2), HLOOKUP(GrthRan!$I$1, Sales!$B$1:$K$3,3))</f>
        <v>5.750873038849573E-2</v>
      </c>
      <c r="J22" s="6">
        <f ca="1">_xlfn.NORM.INV(RAND(), HLOOKUP($J$1,Sales!$B$1:$K$3,2), HLOOKUP(GrthRan!$J$1, Sales!$B$1:$K$3,3))</f>
        <v>-2.8558437705523694E-2</v>
      </c>
      <c r="K22" s="6">
        <f ca="1">_xlfn.NORM.INV(RAND(), HLOOKUP($K$1,Sales!$B$1:$K$3,2), HLOOKUP(GrthRan!$K$1, Sales!$B$1:$K$3,3))</f>
        <v>5.776040618324281E-2</v>
      </c>
    </row>
    <row r="23" spans="1:11" x14ac:dyDescent="0.2">
      <c r="A23">
        <v>22</v>
      </c>
      <c r="B23" s="6">
        <f ca="1">_xlfn.NORM.INV(RAND(), HLOOKUP($B$1,Sales!$B$1:$K$3,2), HLOOKUP(GrthRan!$B$1, Sales!$B$1:$K$3,3))</f>
        <v>9.5767979323442068E-2</v>
      </c>
      <c r="C23" s="6">
        <f ca="1">_xlfn.NORM.INV(RAND(), HLOOKUP($C$1,Sales!$B$1:$K$3,2), HLOOKUP(GrthRan!$C$1, Sales!$B$1:$K$3,3))</f>
        <v>-2.8420230391042134E-2</v>
      </c>
      <c r="D23" s="6">
        <f ca="1">_xlfn.NORM.INV(RAND(), HLOOKUP($D$1,Sales!$B$1:$K$3,2), HLOOKUP(GrthRan!$D$1, Sales!$B$1:$K$3,3))</f>
        <v>2.4687693039509531E-2</v>
      </c>
      <c r="E23" s="6">
        <f ca="1">_xlfn.NORM.INV(RAND(), HLOOKUP($E$1,Sales!$B$1:$K$3,2), HLOOKUP(GrthRan!$E$1, Sales!$B$1:$K$3,3))</f>
        <v>-0.19634470221166261</v>
      </c>
      <c r="F23" s="6">
        <f ca="1">_xlfn.NORM.INV(RAND(), HLOOKUP($F$1,Sales!$B$1:$K$3,2), HLOOKUP(GrthRan!$F$1, Sales!$B$1:$K$3,3))</f>
        <v>0.11507617737520948</v>
      </c>
      <c r="G23" s="6">
        <f ca="1">_xlfn.NORM.INV(RAND(), HLOOKUP($G$1,Sales!$B$1:$K$3,2), HLOOKUP(GrthRan!$G$1, Sales!$B$1:$K$3,3))</f>
        <v>-3.5241681752870138E-2</v>
      </c>
      <c r="H23" s="6">
        <f ca="1">_xlfn.NORM.INV(RAND(), HLOOKUP($H$1,Sales!$B$1:$K$3,2), HLOOKUP(GrthRan!$H$1, Sales!$B$1:$K$3,3))</f>
        <v>-6.10229616367595E-2</v>
      </c>
      <c r="I23" s="6">
        <f ca="1">_xlfn.NORM.INV(RAND(), HLOOKUP($I$1,Sales!$B$1:$K$3,2), HLOOKUP(GrthRan!$I$1, Sales!$B$1:$K$3,3))</f>
        <v>-5.673314149138399E-2</v>
      </c>
      <c r="J23" s="6">
        <f ca="1">_xlfn.NORM.INV(RAND(), HLOOKUP($J$1,Sales!$B$1:$K$3,2), HLOOKUP(GrthRan!$J$1, Sales!$B$1:$K$3,3))</f>
        <v>8.2027199934039952E-2</v>
      </c>
      <c r="K23" s="6">
        <f ca="1">_xlfn.NORM.INV(RAND(), HLOOKUP($K$1,Sales!$B$1:$K$3,2), HLOOKUP(GrthRan!$K$1, Sales!$B$1:$K$3,3))</f>
        <v>5.5647293816531274E-2</v>
      </c>
    </row>
    <row r="24" spans="1:11" x14ac:dyDescent="0.2">
      <c r="A24">
        <v>23</v>
      </c>
      <c r="B24" s="6">
        <f ca="1">_xlfn.NORM.INV(RAND(), HLOOKUP($B$1,Sales!$B$1:$K$3,2), HLOOKUP(GrthRan!$B$1, Sales!$B$1:$K$3,3))</f>
        <v>4.8202473422038455E-2</v>
      </c>
      <c r="C24" s="6">
        <f ca="1">_xlfn.NORM.INV(RAND(), HLOOKUP($C$1,Sales!$B$1:$K$3,2), HLOOKUP(GrthRan!$C$1, Sales!$B$1:$K$3,3))</f>
        <v>6.2483291957315876E-2</v>
      </c>
      <c r="D24" s="6">
        <f ca="1">_xlfn.NORM.INV(RAND(), HLOOKUP($D$1,Sales!$B$1:$K$3,2), HLOOKUP(GrthRan!$D$1, Sales!$B$1:$K$3,3))</f>
        <v>-9.0077423906907955E-2</v>
      </c>
      <c r="E24" s="6">
        <f ca="1">_xlfn.NORM.INV(RAND(), HLOOKUP($E$1,Sales!$B$1:$K$3,2), HLOOKUP(GrthRan!$E$1, Sales!$B$1:$K$3,3))</f>
        <v>1.3727463458466833E-2</v>
      </c>
      <c r="F24" s="6">
        <f ca="1">_xlfn.NORM.INV(RAND(), HLOOKUP($F$1,Sales!$B$1:$K$3,2), HLOOKUP(GrthRan!$F$1, Sales!$B$1:$K$3,3))</f>
        <v>2.1354161554003048E-2</v>
      </c>
      <c r="G24" s="6">
        <f ca="1">_xlfn.NORM.INV(RAND(), HLOOKUP($G$1,Sales!$B$1:$K$3,2), HLOOKUP(GrthRan!$G$1, Sales!$B$1:$K$3,3))</f>
        <v>-1.2606274445365509E-2</v>
      </c>
      <c r="H24" s="6">
        <f ca="1">_xlfn.NORM.INV(RAND(), HLOOKUP($H$1,Sales!$B$1:$K$3,2), HLOOKUP(GrthRan!$H$1, Sales!$B$1:$K$3,3))</f>
        <v>9.1768782089451995E-2</v>
      </c>
      <c r="I24" s="6">
        <f ca="1">_xlfn.NORM.INV(RAND(), HLOOKUP($I$1,Sales!$B$1:$K$3,2), HLOOKUP(GrthRan!$I$1, Sales!$B$1:$K$3,3))</f>
        <v>7.0589788033056905E-2</v>
      </c>
      <c r="J24" s="6">
        <f ca="1">_xlfn.NORM.INV(RAND(), HLOOKUP($J$1,Sales!$B$1:$K$3,2), HLOOKUP(GrthRan!$J$1, Sales!$B$1:$K$3,3))</f>
        <v>3.3129620756731287E-2</v>
      </c>
      <c r="K24" s="6">
        <f ca="1">_xlfn.NORM.INV(RAND(), HLOOKUP($K$1,Sales!$B$1:$K$3,2), HLOOKUP(GrthRan!$K$1, Sales!$B$1:$K$3,3))</f>
        <v>-3.7306885688248054E-2</v>
      </c>
    </row>
    <row r="25" spans="1:11" x14ac:dyDescent="0.2">
      <c r="A25">
        <v>24</v>
      </c>
      <c r="B25" s="6">
        <f ca="1">_xlfn.NORM.INV(RAND(), HLOOKUP($B$1,Sales!$B$1:$K$3,2), HLOOKUP(GrthRan!$B$1, Sales!$B$1:$K$3,3))</f>
        <v>9.3647162148954688E-2</v>
      </c>
      <c r="C25" s="6">
        <f ca="1">_xlfn.NORM.INV(RAND(), HLOOKUP($C$1,Sales!$B$1:$K$3,2), HLOOKUP(GrthRan!$C$1, Sales!$B$1:$K$3,3))</f>
        <v>-7.5631002013281656E-2</v>
      </c>
      <c r="D25" s="6">
        <f ca="1">_xlfn.NORM.INV(RAND(), HLOOKUP($D$1,Sales!$B$1:$K$3,2), HLOOKUP(GrthRan!$D$1, Sales!$B$1:$K$3,3))</f>
        <v>3.3373319428911197E-2</v>
      </c>
      <c r="E25" s="6">
        <f ca="1">_xlfn.NORM.INV(RAND(), HLOOKUP($E$1,Sales!$B$1:$K$3,2), HLOOKUP(GrthRan!$E$1, Sales!$B$1:$K$3,3))</f>
        <v>0.12261780539795267</v>
      </c>
      <c r="F25" s="6">
        <f ca="1">_xlfn.NORM.INV(RAND(), HLOOKUP($F$1,Sales!$B$1:$K$3,2), HLOOKUP(GrthRan!$F$1, Sales!$B$1:$K$3,3))</f>
        <v>1.4431841217913549E-4</v>
      </c>
      <c r="G25" s="6">
        <f ca="1">_xlfn.NORM.INV(RAND(), HLOOKUP($G$1,Sales!$B$1:$K$3,2), HLOOKUP(GrthRan!$G$1, Sales!$B$1:$K$3,3))</f>
        <v>7.9287145747276383E-2</v>
      </c>
      <c r="H25" s="6">
        <f ca="1">_xlfn.NORM.INV(RAND(), HLOOKUP($H$1,Sales!$B$1:$K$3,2), HLOOKUP(GrthRan!$H$1, Sales!$B$1:$K$3,3))</f>
        <v>-4.676652597781087E-2</v>
      </c>
      <c r="I25" s="6">
        <f ca="1">_xlfn.NORM.INV(RAND(), HLOOKUP($I$1,Sales!$B$1:$K$3,2), HLOOKUP(GrthRan!$I$1, Sales!$B$1:$K$3,3))</f>
        <v>9.8817745067182994E-2</v>
      </c>
      <c r="J25" s="6">
        <f ca="1">_xlfn.NORM.INV(RAND(), HLOOKUP($J$1,Sales!$B$1:$K$3,2), HLOOKUP(GrthRan!$J$1, Sales!$B$1:$K$3,3))</f>
        <v>1.5830416644309703E-2</v>
      </c>
      <c r="K25" s="6">
        <f ca="1">_xlfn.NORM.INV(RAND(), HLOOKUP($K$1,Sales!$B$1:$K$3,2), HLOOKUP(GrthRan!$K$1, Sales!$B$1:$K$3,3))</f>
        <v>3.7168546562011608E-2</v>
      </c>
    </row>
    <row r="26" spans="1:11" x14ac:dyDescent="0.2">
      <c r="A26">
        <v>25</v>
      </c>
      <c r="B26" s="6">
        <f ca="1">_xlfn.NORM.INV(RAND(), HLOOKUP($B$1,Sales!$B$1:$K$3,2), HLOOKUP(GrthRan!$B$1, Sales!$B$1:$K$3,3))</f>
        <v>0.20706477919768551</v>
      </c>
      <c r="C26" s="6">
        <f ca="1">_xlfn.NORM.INV(RAND(), HLOOKUP($C$1,Sales!$B$1:$K$3,2), HLOOKUP(GrthRan!$C$1, Sales!$B$1:$K$3,3))</f>
        <v>0.10236712267986456</v>
      </c>
      <c r="D26" s="6">
        <f ca="1">_xlfn.NORM.INV(RAND(), HLOOKUP($D$1,Sales!$B$1:$K$3,2), HLOOKUP(GrthRan!$D$1, Sales!$B$1:$K$3,3))</f>
        <v>-3.8068245110129149E-2</v>
      </c>
      <c r="E26" s="6">
        <f ca="1">_xlfn.NORM.INV(RAND(), HLOOKUP($E$1,Sales!$B$1:$K$3,2), HLOOKUP(GrthRan!$E$1, Sales!$B$1:$K$3,3))</f>
        <v>-5.6683278393269386E-2</v>
      </c>
      <c r="F26" s="6">
        <f ca="1">_xlfn.NORM.INV(RAND(), HLOOKUP($F$1,Sales!$B$1:$K$3,2), HLOOKUP(GrthRan!$F$1, Sales!$B$1:$K$3,3))</f>
        <v>9.8960567333741638E-3</v>
      </c>
      <c r="G26" s="6">
        <f ca="1">_xlfn.NORM.INV(RAND(), HLOOKUP($G$1,Sales!$B$1:$K$3,2), HLOOKUP(GrthRan!$G$1, Sales!$B$1:$K$3,3))</f>
        <v>1.2918789171651405E-2</v>
      </c>
      <c r="H26" s="6">
        <f ca="1">_xlfn.NORM.INV(RAND(), HLOOKUP($H$1,Sales!$B$1:$K$3,2), HLOOKUP(GrthRan!$H$1, Sales!$B$1:$K$3,3))</f>
        <v>6.7074255860608972E-2</v>
      </c>
      <c r="I26" s="6">
        <f ca="1">_xlfn.NORM.INV(RAND(), HLOOKUP($I$1,Sales!$B$1:$K$3,2), HLOOKUP(GrthRan!$I$1, Sales!$B$1:$K$3,3))</f>
        <v>3.1562867156012919E-2</v>
      </c>
      <c r="J26" s="6">
        <f ca="1">_xlfn.NORM.INV(RAND(), HLOOKUP($J$1,Sales!$B$1:$K$3,2), HLOOKUP(GrthRan!$J$1, Sales!$B$1:$K$3,3))</f>
        <v>5.7080034345183217E-2</v>
      </c>
      <c r="K26" s="6">
        <f ca="1">_xlfn.NORM.INV(RAND(), HLOOKUP($K$1,Sales!$B$1:$K$3,2), HLOOKUP(GrthRan!$K$1, Sales!$B$1:$K$3,3))</f>
        <v>5.0224150406741358E-2</v>
      </c>
    </row>
    <row r="27" spans="1:11" x14ac:dyDescent="0.2">
      <c r="A27">
        <v>26</v>
      </c>
      <c r="B27" s="6">
        <f ca="1">_xlfn.NORM.INV(RAND(), HLOOKUP($B$1,Sales!$B$1:$K$3,2), HLOOKUP(GrthRan!$B$1, Sales!$B$1:$K$3,3))</f>
        <v>0.12897196544531064</v>
      </c>
      <c r="C27" s="6">
        <f ca="1">_xlfn.NORM.INV(RAND(), HLOOKUP($C$1,Sales!$B$1:$K$3,2), HLOOKUP(GrthRan!$C$1, Sales!$B$1:$K$3,3))</f>
        <v>6.6889712674403495E-2</v>
      </c>
      <c r="D27" s="6">
        <f ca="1">_xlfn.NORM.INV(RAND(), HLOOKUP($D$1,Sales!$B$1:$K$3,2), HLOOKUP(GrthRan!$D$1, Sales!$B$1:$K$3,3))</f>
        <v>6.7651524057630946E-2</v>
      </c>
      <c r="E27" s="6">
        <f ca="1">_xlfn.NORM.INV(RAND(), HLOOKUP($E$1,Sales!$B$1:$K$3,2), HLOOKUP(GrthRan!$E$1, Sales!$B$1:$K$3,3))</f>
        <v>-3.9919824764950602E-2</v>
      </c>
      <c r="F27" s="6">
        <f ca="1">_xlfn.NORM.INV(RAND(), HLOOKUP($F$1,Sales!$B$1:$K$3,2), HLOOKUP(GrthRan!$F$1, Sales!$B$1:$K$3,3))</f>
        <v>6.6377527368598199E-2</v>
      </c>
      <c r="G27" s="6">
        <f ca="1">_xlfn.NORM.INV(RAND(), HLOOKUP($G$1,Sales!$B$1:$K$3,2), HLOOKUP(GrthRan!$G$1, Sales!$B$1:$K$3,3))</f>
        <v>-7.3062551786722954E-2</v>
      </c>
      <c r="H27" s="6">
        <f ca="1">_xlfn.NORM.INV(RAND(), HLOOKUP($H$1,Sales!$B$1:$K$3,2), HLOOKUP(GrthRan!$H$1, Sales!$B$1:$K$3,3))</f>
        <v>-6.2057659093906932E-2</v>
      </c>
      <c r="I27" s="6">
        <f ca="1">_xlfn.NORM.INV(RAND(), HLOOKUP($I$1,Sales!$B$1:$K$3,2), HLOOKUP(GrthRan!$I$1, Sales!$B$1:$K$3,3))</f>
        <v>4.8003810213918106E-2</v>
      </c>
      <c r="J27" s="6">
        <f ca="1">_xlfn.NORM.INV(RAND(), HLOOKUP($J$1,Sales!$B$1:$K$3,2), HLOOKUP(GrthRan!$J$1, Sales!$B$1:$K$3,3))</f>
        <v>5.5156537001596569E-2</v>
      </c>
      <c r="K27" s="6">
        <f ca="1">_xlfn.NORM.INV(RAND(), HLOOKUP($K$1,Sales!$B$1:$K$3,2), HLOOKUP(GrthRan!$K$1, Sales!$B$1:$K$3,3))</f>
        <v>0.146618637560186</v>
      </c>
    </row>
    <row r="28" spans="1:11" x14ac:dyDescent="0.2">
      <c r="A28">
        <v>27</v>
      </c>
      <c r="B28" s="6">
        <f ca="1">_xlfn.NORM.INV(RAND(), HLOOKUP($B$1,Sales!$B$1:$K$3,2), HLOOKUP(GrthRan!$B$1, Sales!$B$1:$K$3,3))</f>
        <v>1.7935835909404448E-2</v>
      </c>
      <c r="C28" s="6">
        <f ca="1">_xlfn.NORM.INV(RAND(), HLOOKUP($C$1,Sales!$B$1:$K$3,2), HLOOKUP(GrthRan!$C$1, Sales!$B$1:$K$3,3))</f>
        <v>1.9046016663219957E-2</v>
      </c>
      <c r="D28" s="6">
        <f ca="1">_xlfn.NORM.INV(RAND(), HLOOKUP($D$1,Sales!$B$1:$K$3,2), HLOOKUP(GrthRan!$D$1, Sales!$B$1:$K$3,3))</f>
        <v>2.1428904123647927E-2</v>
      </c>
      <c r="E28" s="6">
        <f ca="1">_xlfn.NORM.INV(RAND(), HLOOKUP($E$1,Sales!$B$1:$K$3,2), HLOOKUP(GrthRan!$E$1, Sales!$B$1:$K$3,3))</f>
        <v>7.2160679417883039E-2</v>
      </c>
      <c r="F28" s="6">
        <f ca="1">_xlfn.NORM.INV(RAND(), HLOOKUP($F$1,Sales!$B$1:$K$3,2), HLOOKUP(GrthRan!$F$1, Sales!$B$1:$K$3,3))</f>
        <v>-1.3354695350598383E-2</v>
      </c>
      <c r="G28" s="6">
        <f ca="1">_xlfn.NORM.INV(RAND(), HLOOKUP($G$1,Sales!$B$1:$K$3,2), HLOOKUP(GrthRan!$G$1, Sales!$B$1:$K$3,3))</f>
        <v>1.5528210245843506E-2</v>
      </c>
      <c r="H28" s="6">
        <f ca="1">_xlfn.NORM.INV(RAND(), HLOOKUP($H$1,Sales!$B$1:$K$3,2), HLOOKUP(GrthRan!$H$1, Sales!$B$1:$K$3,3))</f>
        <v>6.9357299472368544E-2</v>
      </c>
      <c r="I28" s="6">
        <f ca="1">_xlfn.NORM.INV(RAND(), HLOOKUP($I$1,Sales!$B$1:$K$3,2), HLOOKUP(GrthRan!$I$1, Sales!$B$1:$K$3,3))</f>
        <v>-7.1224707600871379E-2</v>
      </c>
      <c r="J28" s="6">
        <f ca="1">_xlfn.NORM.INV(RAND(), HLOOKUP($J$1,Sales!$B$1:$K$3,2), HLOOKUP(GrthRan!$J$1, Sales!$B$1:$K$3,3))</f>
        <v>7.9031086489366409E-2</v>
      </c>
      <c r="K28" s="6">
        <f ca="1">_xlfn.NORM.INV(RAND(), HLOOKUP($K$1,Sales!$B$1:$K$3,2), HLOOKUP(GrthRan!$K$1, Sales!$B$1:$K$3,3))</f>
        <v>2.0518387304461549E-2</v>
      </c>
    </row>
    <row r="29" spans="1:11" x14ac:dyDescent="0.2">
      <c r="A29">
        <v>28</v>
      </c>
      <c r="B29" s="6">
        <f ca="1">_xlfn.NORM.INV(RAND(), HLOOKUP($B$1,Sales!$B$1:$K$3,2), HLOOKUP(GrthRan!$B$1, Sales!$B$1:$K$3,3))</f>
        <v>7.9370330485371482E-2</v>
      </c>
      <c r="C29" s="6">
        <f ca="1">_xlfn.NORM.INV(RAND(), HLOOKUP($C$1,Sales!$B$1:$K$3,2), HLOOKUP(GrthRan!$C$1, Sales!$B$1:$K$3,3))</f>
        <v>-0.20212114396627365</v>
      </c>
      <c r="D29" s="6">
        <f ca="1">_xlfn.NORM.INV(RAND(), HLOOKUP($D$1,Sales!$B$1:$K$3,2), HLOOKUP(GrthRan!$D$1, Sales!$B$1:$K$3,3))</f>
        <v>-8.0153175077059269E-3</v>
      </c>
      <c r="E29" s="6">
        <f ca="1">_xlfn.NORM.INV(RAND(), HLOOKUP($E$1,Sales!$B$1:$K$3,2), HLOOKUP(GrthRan!$E$1, Sales!$B$1:$K$3,3))</f>
        <v>2.3823934101153119E-2</v>
      </c>
      <c r="F29" s="6">
        <f ca="1">_xlfn.NORM.INV(RAND(), HLOOKUP($F$1,Sales!$B$1:$K$3,2), HLOOKUP(GrthRan!$F$1, Sales!$B$1:$K$3,3))</f>
        <v>-3.7544908627928857E-2</v>
      </c>
      <c r="G29" s="6">
        <f ca="1">_xlfn.NORM.INV(RAND(), HLOOKUP($G$1,Sales!$B$1:$K$3,2), HLOOKUP(GrthRan!$G$1, Sales!$B$1:$K$3,3))</f>
        <v>-5.7413367957676806E-3</v>
      </c>
      <c r="H29" s="6">
        <f ca="1">_xlfn.NORM.INV(RAND(), HLOOKUP($H$1,Sales!$B$1:$K$3,2), HLOOKUP(GrthRan!$H$1, Sales!$B$1:$K$3,3))</f>
        <v>7.173498838049594E-2</v>
      </c>
      <c r="I29" s="6">
        <f ca="1">_xlfn.NORM.INV(RAND(), HLOOKUP($I$1,Sales!$B$1:$K$3,2), HLOOKUP(GrthRan!$I$1, Sales!$B$1:$K$3,3))</f>
        <v>0.12647276600320129</v>
      </c>
      <c r="J29" s="6">
        <f ca="1">_xlfn.NORM.INV(RAND(), HLOOKUP($J$1,Sales!$B$1:$K$3,2), HLOOKUP(GrthRan!$J$1, Sales!$B$1:$K$3,3))</f>
        <v>-2.5250692487883662E-2</v>
      </c>
      <c r="K29" s="6">
        <f ca="1">_xlfn.NORM.INV(RAND(), HLOOKUP($K$1,Sales!$B$1:$K$3,2), HLOOKUP(GrthRan!$K$1, Sales!$B$1:$K$3,3))</f>
        <v>0.15924046789400487</v>
      </c>
    </row>
    <row r="30" spans="1:11" x14ac:dyDescent="0.2">
      <c r="A30">
        <v>29</v>
      </c>
      <c r="B30" s="6">
        <f ca="1">_xlfn.NORM.INV(RAND(), HLOOKUP($B$1,Sales!$B$1:$K$3,2), HLOOKUP(GrthRan!$B$1, Sales!$B$1:$K$3,3))</f>
        <v>-6.9561845209984041E-2</v>
      </c>
      <c r="C30" s="6">
        <f ca="1">_xlfn.NORM.INV(RAND(), HLOOKUP($C$1,Sales!$B$1:$K$3,2), HLOOKUP(GrthRan!$C$1, Sales!$B$1:$K$3,3))</f>
        <v>0.13245853795191917</v>
      </c>
      <c r="D30" s="6">
        <f ca="1">_xlfn.NORM.INV(RAND(), HLOOKUP($D$1,Sales!$B$1:$K$3,2), HLOOKUP(GrthRan!$D$1, Sales!$B$1:$K$3,3))</f>
        <v>0.19983863757143522</v>
      </c>
      <c r="E30" s="6">
        <f ca="1">_xlfn.NORM.INV(RAND(), HLOOKUP($E$1,Sales!$B$1:$K$3,2), HLOOKUP(GrthRan!$E$1, Sales!$B$1:$K$3,3))</f>
        <v>-6.2263223221581544E-2</v>
      </c>
      <c r="F30" s="6">
        <f ca="1">_xlfn.NORM.INV(RAND(), HLOOKUP($F$1,Sales!$B$1:$K$3,2), HLOOKUP(GrthRan!$F$1, Sales!$B$1:$K$3,3))</f>
        <v>-2.9460398104940999E-3</v>
      </c>
      <c r="G30" s="6">
        <f ca="1">_xlfn.NORM.INV(RAND(), HLOOKUP($G$1,Sales!$B$1:$K$3,2), HLOOKUP(GrthRan!$G$1, Sales!$B$1:$K$3,3))</f>
        <v>3.6758500873385093E-2</v>
      </c>
      <c r="H30" s="6">
        <f ca="1">_xlfn.NORM.INV(RAND(), HLOOKUP($H$1,Sales!$B$1:$K$3,2), HLOOKUP(GrthRan!$H$1, Sales!$B$1:$K$3,3))</f>
        <v>-3.3205903166685168E-2</v>
      </c>
      <c r="I30" s="6">
        <f ca="1">_xlfn.NORM.INV(RAND(), HLOOKUP($I$1,Sales!$B$1:$K$3,2), HLOOKUP(GrthRan!$I$1, Sales!$B$1:$K$3,3))</f>
        <v>-3.8790672240031882E-2</v>
      </c>
      <c r="J30" s="6">
        <f ca="1">_xlfn.NORM.INV(RAND(), HLOOKUP($J$1,Sales!$B$1:$K$3,2), HLOOKUP(GrthRan!$J$1, Sales!$B$1:$K$3,3))</f>
        <v>-0.1171681092752053</v>
      </c>
      <c r="K30" s="6">
        <f ca="1">_xlfn.NORM.INV(RAND(), HLOOKUP($K$1,Sales!$B$1:$K$3,2), HLOOKUP(GrthRan!$K$1, Sales!$B$1:$K$3,3))</f>
        <v>0.17206296033269394</v>
      </c>
    </row>
    <row r="31" spans="1:11" x14ac:dyDescent="0.2">
      <c r="A31">
        <v>30</v>
      </c>
      <c r="B31" s="6">
        <f ca="1">_xlfn.NORM.INV(RAND(), HLOOKUP($B$1,Sales!$B$1:$K$3,2), HLOOKUP(GrthRan!$B$1, Sales!$B$1:$K$3,3))</f>
        <v>6.038543995310957E-2</v>
      </c>
      <c r="C31" s="6">
        <f ca="1">_xlfn.NORM.INV(RAND(), HLOOKUP($C$1,Sales!$B$1:$K$3,2), HLOOKUP(GrthRan!$C$1, Sales!$B$1:$K$3,3))</f>
        <v>3.7981139637740996E-2</v>
      </c>
      <c r="D31" s="6">
        <f ca="1">_xlfn.NORM.INV(RAND(), HLOOKUP($D$1,Sales!$B$1:$K$3,2), HLOOKUP(GrthRan!$D$1, Sales!$B$1:$K$3,3))</f>
        <v>0.11538205797389731</v>
      </c>
      <c r="E31" s="6">
        <f ca="1">_xlfn.NORM.INV(RAND(), HLOOKUP($E$1,Sales!$B$1:$K$3,2), HLOOKUP(GrthRan!$E$1, Sales!$B$1:$K$3,3))</f>
        <v>-9.4528684071204599E-2</v>
      </c>
      <c r="F31" s="6">
        <f ca="1">_xlfn.NORM.INV(RAND(), HLOOKUP($F$1,Sales!$B$1:$K$3,2), HLOOKUP(GrthRan!$F$1, Sales!$B$1:$K$3,3))</f>
        <v>-5.0776290169575605E-3</v>
      </c>
      <c r="G31" s="6">
        <f ca="1">_xlfn.NORM.INV(RAND(), HLOOKUP($G$1,Sales!$B$1:$K$3,2), HLOOKUP(GrthRan!$G$1, Sales!$B$1:$K$3,3))</f>
        <v>0.19011657833469489</v>
      </c>
      <c r="H31" s="6">
        <f ca="1">_xlfn.NORM.INV(RAND(), HLOOKUP($H$1,Sales!$B$1:$K$3,2), HLOOKUP(GrthRan!$H$1, Sales!$B$1:$K$3,3))</f>
        <v>-6.2815660048372718E-2</v>
      </c>
      <c r="I31" s="6">
        <f ca="1">_xlfn.NORM.INV(RAND(), HLOOKUP($I$1,Sales!$B$1:$K$3,2), HLOOKUP(GrthRan!$I$1, Sales!$B$1:$K$3,3))</f>
        <v>1.6970388798517193E-2</v>
      </c>
      <c r="J31" s="6">
        <f ca="1">_xlfn.NORM.INV(RAND(), HLOOKUP($J$1,Sales!$B$1:$K$3,2), HLOOKUP(GrthRan!$J$1, Sales!$B$1:$K$3,3))</f>
        <v>-5.0185902301381341E-4</v>
      </c>
      <c r="K31" s="6">
        <f ca="1">_xlfn.NORM.INV(RAND(), HLOOKUP($K$1,Sales!$B$1:$K$3,2), HLOOKUP(GrthRan!$K$1, Sales!$B$1:$K$3,3))</f>
        <v>3.7293543042670831E-2</v>
      </c>
    </row>
    <row r="32" spans="1:11" x14ac:dyDescent="0.2">
      <c r="A32">
        <v>31</v>
      </c>
      <c r="B32" s="6">
        <f ca="1">_xlfn.NORM.INV(RAND(), HLOOKUP($B$1,Sales!$B$1:$K$3,2), HLOOKUP(GrthRan!$B$1, Sales!$B$1:$K$3,3))</f>
        <v>5.6027772723942874E-2</v>
      </c>
      <c r="C32" s="6">
        <f ca="1">_xlfn.NORM.INV(RAND(), HLOOKUP($C$1,Sales!$B$1:$K$3,2), HLOOKUP(GrthRan!$C$1, Sales!$B$1:$K$3,3))</f>
        <v>7.6807144264637361E-2</v>
      </c>
      <c r="D32" s="6">
        <f ca="1">_xlfn.NORM.INV(RAND(), HLOOKUP($D$1,Sales!$B$1:$K$3,2), HLOOKUP(GrthRan!$D$1, Sales!$B$1:$K$3,3))</f>
        <v>8.0788169166060658E-2</v>
      </c>
      <c r="E32" s="6">
        <f ca="1">_xlfn.NORM.INV(RAND(), HLOOKUP($E$1,Sales!$B$1:$K$3,2), HLOOKUP(GrthRan!$E$1, Sales!$B$1:$K$3,3))</f>
        <v>0.13776274617577661</v>
      </c>
      <c r="F32" s="6">
        <f ca="1">_xlfn.NORM.INV(RAND(), HLOOKUP($F$1,Sales!$B$1:$K$3,2), HLOOKUP(GrthRan!$F$1, Sales!$B$1:$K$3,3))</f>
        <v>0.16614541559841509</v>
      </c>
      <c r="G32" s="6">
        <f ca="1">_xlfn.NORM.INV(RAND(), HLOOKUP($G$1,Sales!$B$1:$K$3,2), HLOOKUP(GrthRan!$G$1, Sales!$B$1:$K$3,3))</f>
        <v>3.1265418231874259E-2</v>
      </c>
      <c r="H32" s="6">
        <f ca="1">_xlfn.NORM.INV(RAND(), HLOOKUP($H$1,Sales!$B$1:$K$3,2), HLOOKUP(GrthRan!$H$1, Sales!$B$1:$K$3,3))</f>
        <v>4.7243947011770593E-2</v>
      </c>
      <c r="I32" s="6">
        <f ca="1">_xlfn.NORM.INV(RAND(), HLOOKUP($I$1,Sales!$B$1:$K$3,2), HLOOKUP(GrthRan!$I$1, Sales!$B$1:$K$3,3))</f>
        <v>4.0198248564779195E-2</v>
      </c>
      <c r="J32" s="6">
        <f ca="1">_xlfn.NORM.INV(RAND(), HLOOKUP($J$1,Sales!$B$1:$K$3,2), HLOOKUP(GrthRan!$J$1, Sales!$B$1:$K$3,3))</f>
        <v>6.3262222020639108E-2</v>
      </c>
      <c r="K32" s="6">
        <f ca="1">_xlfn.NORM.INV(RAND(), HLOOKUP($K$1,Sales!$B$1:$K$3,2), HLOOKUP(GrthRan!$K$1, Sales!$B$1:$K$3,3))</f>
        <v>5.483115465443672E-2</v>
      </c>
    </row>
    <row r="33" spans="1:11" x14ac:dyDescent="0.2">
      <c r="A33">
        <v>32</v>
      </c>
      <c r="B33" s="6">
        <f ca="1">_xlfn.NORM.INV(RAND(), HLOOKUP($B$1,Sales!$B$1:$K$3,2), HLOOKUP(GrthRan!$B$1, Sales!$B$1:$K$3,3))</f>
        <v>-1.3372595476381609E-2</v>
      </c>
      <c r="C33" s="6">
        <f ca="1">_xlfn.NORM.INV(RAND(), HLOOKUP($C$1,Sales!$B$1:$K$3,2), HLOOKUP(GrthRan!$C$1, Sales!$B$1:$K$3,3))</f>
        <v>-1.2709803958813534E-3</v>
      </c>
      <c r="D33" s="6">
        <f ca="1">_xlfn.NORM.INV(RAND(), HLOOKUP($D$1,Sales!$B$1:$K$3,2), HLOOKUP(GrthRan!$D$1, Sales!$B$1:$K$3,3))</f>
        <v>9.3763279201163785E-2</v>
      </c>
      <c r="E33" s="6">
        <f ca="1">_xlfn.NORM.INV(RAND(), HLOOKUP($E$1,Sales!$B$1:$K$3,2), HLOOKUP(GrthRan!$E$1, Sales!$B$1:$K$3,3))</f>
        <v>0.10201049888758201</v>
      </c>
      <c r="F33" s="6">
        <f ca="1">_xlfn.NORM.INV(RAND(), HLOOKUP($F$1,Sales!$B$1:$K$3,2), HLOOKUP(GrthRan!$F$1, Sales!$B$1:$K$3,3))</f>
        <v>9.2413477642031588E-2</v>
      </c>
      <c r="G33" s="6">
        <f ca="1">_xlfn.NORM.INV(RAND(), HLOOKUP($G$1,Sales!$B$1:$K$3,2), HLOOKUP(GrthRan!$G$1, Sales!$B$1:$K$3,3))</f>
        <v>5.0733097172477579E-2</v>
      </c>
      <c r="H33" s="6">
        <f ca="1">_xlfn.NORM.INV(RAND(), HLOOKUP($H$1,Sales!$B$1:$K$3,2), HLOOKUP(GrthRan!$H$1, Sales!$B$1:$K$3,3))</f>
        <v>7.8001096845942933E-2</v>
      </c>
      <c r="I33" s="6">
        <f ca="1">_xlfn.NORM.INV(RAND(), HLOOKUP($I$1,Sales!$B$1:$K$3,2), HLOOKUP(GrthRan!$I$1, Sales!$B$1:$K$3,3))</f>
        <v>8.4534970593723363E-2</v>
      </c>
      <c r="J33" s="6">
        <f ca="1">_xlfn.NORM.INV(RAND(), HLOOKUP($J$1,Sales!$B$1:$K$3,2), HLOOKUP(GrthRan!$J$1, Sales!$B$1:$K$3,3))</f>
        <v>5.3553682916968014E-2</v>
      </c>
      <c r="K33" s="6">
        <f ca="1">_xlfn.NORM.INV(RAND(), HLOOKUP($K$1,Sales!$B$1:$K$3,2), HLOOKUP(GrthRan!$K$1, Sales!$B$1:$K$3,3))</f>
        <v>0.16449181644578315</v>
      </c>
    </row>
    <row r="34" spans="1:11" x14ac:dyDescent="0.2">
      <c r="A34">
        <v>33</v>
      </c>
      <c r="B34" s="6">
        <f ca="1">_xlfn.NORM.INV(RAND(), HLOOKUP($B$1,Sales!$B$1:$K$3,2), HLOOKUP(GrthRan!$B$1, Sales!$B$1:$K$3,3))</f>
        <v>1.4803438063085414E-2</v>
      </c>
      <c r="C34" s="6">
        <f ca="1">_xlfn.NORM.INV(RAND(), HLOOKUP($C$1,Sales!$B$1:$K$3,2), HLOOKUP(GrthRan!$C$1, Sales!$B$1:$K$3,3))</f>
        <v>0.1884955828999568</v>
      </c>
      <c r="D34" s="6">
        <f ca="1">_xlfn.NORM.INV(RAND(), HLOOKUP($D$1,Sales!$B$1:$K$3,2), HLOOKUP(GrthRan!$D$1, Sales!$B$1:$K$3,3))</f>
        <v>-1.3170619130617567E-2</v>
      </c>
      <c r="E34" s="6">
        <f ca="1">_xlfn.NORM.INV(RAND(), HLOOKUP($E$1,Sales!$B$1:$K$3,2), HLOOKUP(GrthRan!$E$1, Sales!$B$1:$K$3,3))</f>
        <v>4.9063064170032471E-2</v>
      </c>
      <c r="F34" s="6">
        <f ca="1">_xlfn.NORM.INV(RAND(), HLOOKUP($F$1,Sales!$B$1:$K$3,2), HLOOKUP(GrthRan!$F$1, Sales!$B$1:$K$3,3))</f>
        <v>0.15947348239002879</v>
      </c>
      <c r="G34" s="6">
        <f ca="1">_xlfn.NORM.INV(RAND(), HLOOKUP($G$1,Sales!$B$1:$K$3,2), HLOOKUP(GrthRan!$G$1, Sales!$B$1:$K$3,3))</f>
        <v>-3.4793563638536446E-2</v>
      </c>
      <c r="H34" s="6">
        <f ca="1">_xlfn.NORM.INV(RAND(), HLOOKUP($H$1,Sales!$B$1:$K$3,2), HLOOKUP(GrthRan!$H$1, Sales!$B$1:$K$3,3))</f>
        <v>-3.3497236263480036E-2</v>
      </c>
      <c r="I34" s="6">
        <f ca="1">_xlfn.NORM.INV(RAND(), HLOOKUP($I$1,Sales!$B$1:$K$3,2), HLOOKUP(GrthRan!$I$1, Sales!$B$1:$K$3,3))</f>
        <v>7.6391046201516211E-2</v>
      </c>
      <c r="J34" s="6">
        <f ca="1">_xlfn.NORM.INV(RAND(), HLOOKUP($J$1,Sales!$B$1:$K$3,2), HLOOKUP(GrthRan!$J$1, Sales!$B$1:$K$3,3))</f>
        <v>-0.16126807379859531</v>
      </c>
      <c r="K34" s="6">
        <f ca="1">_xlfn.NORM.INV(RAND(), HLOOKUP($K$1,Sales!$B$1:$K$3,2), HLOOKUP(GrthRan!$K$1, Sales!$B$1:$K$3,3))</f>
        <v>0.13366933664343961</v>
      </c>
    </row>
    <row r="35" spans="1:11" x14ac:dyDescent="0.2">
      <c r="A35">
        <v>34</v>
      </c>
      <c r="B35" s="6">
        <f ca="1">_xlfn.NORM.INV(RAND(), HLOOKUP($B$1,Sales!$B$1:$K$3,2), HLOOKUP(GrthRan!$B$1, Sales!$B$1:$K$3,3))</f>
        <v>-1.8726213806751178E-2</v>
      </c>
      <c r="C35" s="6">
        <f ca="1">_xlfn.NORM.INV(RAND(), HLOOKUP($C$1,Sales!$B$1:$K$3,2), HLOOKUP(GrthRan!$C$1, Sales!$B$1:$K$3,3))</f>
        <v>0.11514010028347176</v>
      </c>
      <c r="D35" s="6">
        <f ca="1">_xlfn.NORM.INV(RAND(), HLOOKUP($D$1,Sales!$B$1:$K$3,2), HLOOKUP(GrthRan!$D$1, Sales!$B$1:$K$3,3))</f>
        <v>-1.0612200325340673E-3</v>
      </c>
      <c r="E35" s="6">
        <f ca="1">_xlfn.NORM.INV(RAND(), HLOOKUP($E$1,Sales!$B$1:$K$3,2), HLOOKUP(GrthRan!$E$1, Sales!$B$1:$K$3,3))</f>
        <v>5.3700035697021767E-2</v>
      </c>
      <c r="F35" s="6">
        <f ca="1">_xlfn.NORM.INV(RAND(), HLOOKUP($F$1,Sales!$B$1:$K$3,2), HLOOKUP(GrthRan!$F$1, Sales!$B$1:$K$3,3))</f>
        <v>4.4639029821339049E-2</v>
      </c>
      <c r="G35" s="6">
        <f ca="1">_xlfn.NORM.INV(RAND(), HLOOKUP($G$1,Sales!$B$1:$K$3,2), HLOOKUP(GrthRan!$G$1, Sales!$B$1:$K$3,3))</f>
        <v>-0.14483583783932316</v>
      </c>
      <c r="H35" s="6">
        <f ca="1">_xlfn.NORM.INV(RAND(), HLOOKUP($H$1,Sales!$B$1:$K$3,2), HLOOKUP(GrthRan!$H$1, Sales!$B$1:$K$3,3))</f>
        <v>-1.0841804730937765E-2</v>
      </c>
      <c r="I35" s="6">
        <f ca="1">_xlfn.NORM.INV(RAND(), HLOOKUP($I$1,Sales!$B$1:$K$3,2), HLOOKUP(GrthRan!$I$1, Sales!$B$1:$K$3,3))</f>
        <v>0.10485612545033567</v>
      </c>
      <c r="J35" s="6">
        <f ca="1">_xlfn.NORM.INV(RAND(), HLOOKUP($J$1,Sales!$B$1:$K$3,2), HLOOKUP(GrthRan!$J$1, Sales!$B$1:$K$3,3))</f>
        <v>5.8516384886894861E-2</v>
      </c>
      <c r="K35" s="6">
        <f ca="1">_xlfn.NORM.INV(RAND(), HLOOKUP($K$1,Sales!$B$1:$K$3,2), HLOOKUP(GrthRan!$K$1, Sales!$B$1:$K$3,3))</f>
        <v>-5.8900080504798058E-2</v>
      </c>
    </row>
    <row r="36" spans="1:11" x14ac:dyDescent="0.2">
      <c r="A36">
        <v>35</v>
      </c>
      <c r="B36" s="6">
        <f ca="1">_xlfn.NORM.INV(RAND(), HLOOKUP($B$1,Sales!$B$1:$K$3,2), HLOOKUP(GrthRan!$B$1, Sales!$B$1:$K$3,3))</f>
        <v>4.5167872668163071E-2</v>
      </c>
      <c r="C36" s="6">
        <f ca="1">_xlfn.NORM.INV(RAND(), HLOOKUP($C$1,Sales!$B$1:$K$3,2), HLOOKUP(GrthRan!$C$1, Sales!$B$1:$K$3,3))</f>
        <v>2.8861935452766233E-2</v>
      </c>
      <c r="D36" s="6">
        <f ca="1">_xlfn.NORM.INV(RAND(), HLOOKUP($D$1,Sales!$B$1:$K$3,2), HLOOKUP(GrthRan!$D$1, Sales!$B$1:$K$3,3))</f>
        <v>0.18042660281927933</v>
      </c>
      <c r="E36" s="6">
        <f ca="1">_xlfn.NORM.INV(RAND(), HLOOKUP($E$1,Sales!$B$1:$K$3,2), HLOOKUP(GrthRan!$E$1, Sales!$B$1:$K$3,3))</f>
        <v>8.3067914137239601E-2</v>
      </c>
      <c r="F36" s="6">
        <f ca="1">_xlfn.NORM.INV(RAND(), HLOOKUP($F$1,Sales!$B$1:$K$3,2), HLOOKUP(GrthRan!$F$1, Sales!$B$1:$K$3,3))</f>
        <v>-0.12487455435426553</v>
      </c>
      <c r="G36" s="6">
        <f ca="1">_xlfn.NORM.INV(RAND(), HLOOKUP($G$1,Sales!$B$1:$K$3,2), HLOOKUP(GrthRan!$G$1, Sales!$B$1:$K$3,3))</f>
        <v>0.11272271212822133</v>
      </c>
      <c r="H36" s="6">
        <f ca="1">_xlfn.NORM.INV(RAND(), HLOOKUP($H$1,Sales!$B$1:$K$3,2), HLOOKUP(GrthRan!$H$1, Sales!$B$1:$K$3,3))</f>
        <v>-1.1065202112631532E-2</v>
      </c>
      <c r="I36" s="6">
        <f ca="1">_xlfn.NORM.INV(RAND(), HLOOKUP($I$1,Sales!$B$1:$K$3,2), HLOOKUP(GrthRan!$I$1, Sales!$B$1:$K$3,3))</f>
        <v>-0.14018277885229258</v>
      </c>
      <c r="J36" s="6">
        <f ca="1">_xlfn.NORM.INV(RAND(), HLOOKUP($J$1,Sales!$B$1:$K$3,2), HLOOKUP(GrthRan!$J$1, Sales!$B$1:$K$3,3))</f>
        <v>8.3805377769187138E-3</v>
      </c>
      <c r="K36" s="6">
        <f ca="1">_xlfn.NORM.INV(RAND(), HLOOKUP($K$1,Sales!$B$1:$K$3,2), HLOOKUP(GrthRan!$K$1, Sales!$B$1:$K$3,3))</f>
        <v>0.12923887749619567</v>
      </c>
    </row>
    <row r="37" spans="1:11" x14ac:dyDescent="0.2">
      <c r="A37">
        <v>36</v>
      </c>
      <c r="B37" s="6">
        <f ca="1">_xlfn.NORM.INV(RAND(), HLOOKUP($B$1,Sales!$B$1:$K$3,2), HLOOKUP(GrthRan!$B$1, Sales!$B$1:$K$3,3))</f>
        <v>-8.1611677376086017E-2</v>
      </c>
      <c r="C37" s="6">
        <f ca="1">_xlfn.NORM.INV(RAND(), HLOOKUP($C$1,Sales!$B$1:$K$3,2), HLOOKUP(GrthRan!$C$1, Sales!$B$1:$K$3,3))</f>
        <v>4.0425649088280634E-2</v>
      </c>
      <c r="D37" s="6">
        <f ca="1">_xlfn.NORM.INV(RAND(), HLOOKUP($D$1,Sales!$B$1:$K$3,2), HLOOKUP(GrthRan!$D$1, Sales!$B$1:$K$3,3))</f>
        <v>2.4518849912189347E-2</v>
      </c>
      <c r="E37" s="6">
        <f ca="1">_xlfn.NORM.INV(RAND(), HLOOKUP($E$1,Sales!$B$1:$K$3,2), HLOOKUP(GrthRan!$E$1, Sales!$B$1:$K$3,3))</f>
        <v>5.333957291545656E-2</v>
      </c>
      <c r="F37" s="6">
        <f ca="1">_xlfn.NORM.INV(RAND(), HLOOKUP($F$1,Sales!$B$1:$K$3,2), HLOOKUP(GrthRan!$F$1, Sales!$B$1:$K$3,3))</f>
        <v>0.18428102430142135</v>
      </c>
      <c r="G37" s="6">
        <f ca="1">_xlfn.NORM.INV(RAND(), HLOOKUP($G$1,Sales!$B$1:$K$3,2), HLOOKUP(GrthRan!$G$1, Sales!$B$1:$K$3,3))</f>
        <v>6.1378006171369001E-2</v>
      </c>
      <c r="H37" s="6">
        <f ca="1">_xlfn.NORM.INV(RAND(), HLOOKUP($H$1,Sales!$B$1:$K$3,2), HLOOKUP(GrthRan!$H$1, Sales!$B$1:$K$3,3))</f>
        <v>4.4873541908217351E-2</v>
      </c>
      <c r="I37" s="6">
        <f ca="1">_xlfn.NORM.INV(RAND(), HLOOKUP($I$1,Sales!$B$1:$K$3,2), HLOOKUP(GrthRan!$I$1, Sales!$B$1:$K$3,3))</f>
        <v>-4.6210638810638319E-2</v>
      </c>
      <c r="J37" s="6">
        <f ca="1">_xlfn.NORM.INV(RAND(), HLOOKUP($J$1,Sales!$B$1:$K$3,2), HLOOKUP(GrthRan!$J$1, Sales!$B$1:$K$3,3))</f>
        <v>1.0920044220190023E-2</v>
      </c>
      <c r="K37" s="6">
        <f ca="1">_xlfn.NORM.INV(RAND(), HLOOKUP($K$1,Sales!$B$1:$K$3,2), HLOOKUP(GrthRan!$K$1, Sales!$B$1:$K$3,3))</f>
        <v>-2.3867069419999536E-2</v>
      </c>
    </row>
    <row r="38" spans="1:11" x14ac:dyDescent="0.2">
      <c r="A38">
        <v>37</v>
      </c>
      <c r="B38" s="6">
        <f ca="1">_xlfn.NORM.INV(RAND(), HLOOKUP($B$1,Sales!$B$1:$K$3,2), HLOOKUP(GrthRan!$B$1, Sales!$B$1:$K$3,3))</f>
        <v>0.21528318197810301</v>
      </c>
      <c r="C38" s="6">
        <f ca="1">_xlfn.NORM.INV(RAND(), HLOOKUP($C$1,Sales!$B$1:$K$3,2), HLOOKUP(GrthRan!$C$1, Sales!$B$1:$K$3,3))</f>
        <v>4.8252912682672844E-2</v>
      </c>
      <c r="D38" s="6">
        <f ca="1">_xlfn.NORM.INV(RAND(), HLOOKUP($D$1,Sales!$B$1:$K$3,2), HLOOKUP(GrthRan!$D$1, Sales!$B$1:$K$3,3))</f>
        <v>2.9855196264986714E-3</v>
      </c>
      <c r="E38" s="6">
        <f ca="1">_xlfn.NORM.INV(RAND(), HLOOKUP($E$1,Sales!$B$1:$K$3,2), HLOOKUP(GrthRan!$E$1, Sales!$B$1:$K$3,3))</f>
        <v>8.405479050753073E-2</v>
      </c>
      <c r="F38" s="6">
        <f ca="1">_xlfn.NORM.INV(RAND(), HLOOKUP($F$1,Sales!$B$1:$K$3,2), HLOOKUP(GrthRan!$F$1, Sales!$B$1:$K$3,3))</f>
        <v>1.641620280379812E-2</v>
      </c>
      <c r="G38" s="6">
        <f ca="1">_xlfn.NORM.INV(RAND(), HLOOKUP($G$1,Sales!$B$1:$K$3,2), HLOOKUP(GrthRan!$G$1, Sales!$B$1:$K$3,3))</f>
        <v>7.5997204283523412E-2</v>
      </c>
      <c r="H38" s="6">
        <f ca="1">_xlfn.NORM.INV(RAND(), HLOOKUP($H$1,Sales!$B$1:$K$3,2), HLOOKUP(GrthRan!$H$1, Sales!$B$1:$K$3,3))</f>
        <v>6.0187299013248471E-2</v>
      </c>
      <c r="I38" s="6">
        <f ca="1">_xlfn.NORM.INV(RAND(), HLOOKUP($I$1,Sales!$B$1:$K$3,2), HLOOKUP(GrthRan!$I$1, Sales!$B$1:$K$3,3))</f>
        <v>4.2692198311245252E-2</v>
      </c>
      <c r="J38" s="6">
        <f ca="1">_xlfn.NORM.INV(RAND(), HLOOKUP($J$1,Sales!$B$1:$K$3,2), HLOOKUP(GrthRan!$J$1, Sales!$B$1:$K$3,3))</f>
        <v>0.13728954990227549</v>
      </c>
      <c r="K38" s="6">
        <f ca="1">_xlfn.NORM.INV(RAND(), HLOOKUP($K$1,Sales!$B$1:$K$3,2), HLOOKUP(GrthRan!$K$1, Sales!$B$1:$K$3,3))</f>
        <v>-1.5216685006625947E-2</v>
      </c>
    </row>
    <row r="39" spans="1:11" x14ac:dyDescent="0.2">
      <c r="A39">
        <v>38</v>
      </c>
      <c r="B39" s="6">
        <f ca="1">_xlfn.NORM.INV(RAND(), HLOOKUP($B$1,Sales!$B$1:$K$3,2), HLOOKUP(GrthRan!$B$1, Sales!$B$1:$K$3,3))</f>
        <v>2.8825572291960866E-3</v>
      </c>
      <c r="C39" s="6">
        <f ca="1">_xlfn.NORM.INV(RAND(), HLOOKUP($C$1,Sales!$B$1:$K$3,2), HLOOKUP(GrthRan!$C$1, Sales!$B$1:$K$3,3))</f>
        <v>-7.2631030103178049E-2</v>
      </c>
      <c r="D39" s="6">
        <f ca="1">_xlfn.NORM.INV(RAND(), HLOOKUP($D$1,Sales!$B$1:$K$3,2), HLOOKUP(GrthRan!$D$1, Sales!$B$1:$K$3,3))</f>
        <v>0.10039259863732511</v>
      </c>
      <c r="E39" s="6">
        <f ca="1">_xlfn.NORM.INV(RAND(), HLOOKUP($E$1,Sales!$B$1:$K$3,2), HLOOKUP(GrthRan!$E$1, Sales!$B$1:$K$3,3))</f>
        <v>0.14481305618686452</v>
      </c>
      <c r="F39" s="6">
        <f ca="1">_xlfn.NORM.INV(RAND(), HLOOKUP($F$1,Sales!$B$1:$K$3,2), HLOOKUP(GrthRan!$F$1, Sales!$B$1:$K$3,3))</f>
        <v>-2.7061736682760788E-2</v>
      </c>
      <c r="G39" s="6">
        <f ca="1">_xlfn.NORM.INV(RAND(), HLOOKUP($G$1,Sales!$B$1:$K$3,2), HLOOKUP(GrthRan!$G$1, Sales!$B$1:$K$3,3))</f>
        <v>-9.6714543941672337E-2</v>
      </c>
      <c r="H39" s="6">
        <f ca="1">_xlfn.NORM.INV(RAND(), HLOOKUP($H$1,Sales!$B$1:$K$3,2), HLOOKUP(GrthRan!$H$1, Sales!$B$1:$K$3,3))</f>
        <v>-1.2854464112997739E-2</v>
      </c>
      <c r="I39" s="6">
        <f ca="1">_xlfn.NORM.INV(RAND(), HLOOKUP($I$1,Sales!$B$1:$K$3,2), HLOOKUP(GrthRan!$I$1, Sales!$B$1:$K$3,3))</f>
        <v>-4.7011466810882849E-2</v>
      </c>
      <c r="J39" s="6">
        <f ca="1">_xlfn.NORM.INV(RAND(), HLOOKUP($J$1,Sales!$B$1:$K$3,2), HLOOKUP(GrthRan!$J$1, Sales!$B$1:$K$3,3))</f>
        <v>7.1191548176377378E-2</v>
      </c>
      <c r="K39" s="6">
        <f ca="1">_xlfn.NORM.INV(RAND(), HLOOKUP($K$1,Sales!$B$1:$K$3,2), HLOOKUP(GrthRan!$K$1, Sales!$B$1:$K$3,3))</f>
        <v>-6.1609955410440773E-2</v>
      </c>
    </row>
    <row r="40" spans="1:11" x14ac:dyDescent="0.2">
      <c r="A40">
        <v>39</v>
      </c>
      <c r="B40" s="6">
        <f ca="1">_xlfn.NORM.INV(RAND(), HLOOKUP($B$1,Sales!$B$1:$K$3,2), HLOOKUP(GrthRan!$B$1, Sales!$B$1:$K$3,3))</f>
        <v>3.1340487362876909E-2</v>
      </c>
      <c r="C40" s="6">
        <f ca="1">_xlfn.NORM.INV(RAND(), HLOOKUP($C$1,Sales!$B$1:$K$3,2), HLOOKUP(GrthRan!$C$1, Sales!$B$1:$K$3,3))</f>
        <v>1.0539095767689386E-2</v>
      </c>
      <c r="D40" s="6">
        <f ca="1">_xlfn.NORM.INV(RAND(), HLOOKUP($D$1,Sales!$B$1:$K$3,2), HLOOKUP(GrthRan!$D$1, Sales!$B$1:$K$3,3))</f>
        <v>2.8197441002769226E-2</v>
      </c>
      <c r="E40" s="6">
        <f ca="1">_xlfn.NORM.INV(RAND(), HLOOKUP($E$1,Sales!$B$1:$K$3,2), HLOOKUP(GrthRan!$E$1, Sales!$B$1:$K$3,3))</f>
        <v>6.7246975391742694E-2</v>
      </c>
      <c r="F40" s="6">
        <f ca="1">_xlfn.NORM.INV(RAND(), HLOOKUP($F$1,Sales!$B$1:$K$3,2), HLOOKUP(GrthRan!$F$1, Sales!$B$1:$K$3,3))</f>
        <v>2.0054512419577786E-3</v>
      </c>
      <c r="G40" s="6">
        <f ca="1">_xlfn.NORM.INV(RAND(), HLOOKUP($G$1,Sales!$B$1:$K$3,2), HLOOKUP(GrthRan!$G$1, Sales!$B$1:$K$3,3))</f>
        <v>6.5265332908423845E-2</v>
      </c>
      <c r="H40" s="6">
        <f ca="1">_xlfn.NORM.INV(RAND(), HLOOKUP($H$1,Sales!$B$1:$K$3,2), HLOOKUP(GrthRan!$H$1, Sales!$B$1:$K$3,3))</f>
        <v>5.3084267633715168E-3</v>
      </c>
      <c r="I40" s="6">
        <f ca="1">_xlfn.NORM.INV(RAND(), HLOOKUP($I$1,Sales!$B$1:$K$3,2), HLOOKUP(GrthRan!$I$1, Sales!$B$1:$K$3,3))</f>
        <v>-5.3766978378154154E-2</v>
      </c>
      <c r="J40" s="6">
        <f ca="1">_xlfn.NORM.INV(RAND(), HLOOKUP($J$1,Sales!$B$1:$K$3,2), HLOOKUP(GrthRan!$J$1, Sales!$B$1:$K$3,3))</f>
        <v>7.5597846143635558E-2</v>
      </c>
      <c r="K40" s="6">
        <f ca="1">_xlfn.NORM.INV(RAND(), HLOOKUP($K$1,Sales!$B$1:$K$3,2), HLOOKUP(GrthRan!$K$1, Sales!$B$1:$K$3,3))</f>
        <v>0.16211929788035825</v>
      </c>
    </row>
    <row r="41" spans="1:11" x14ac:dyDescent="0.2">
      <c r="A41">
        <v>40</v>
      </c>
      <c r="B41" s="6">
        <f ca="1">_xlfn.NORM.INV(RAND(), HLOOKUP($B$1,Sales!$B$1:$K$3,2), HLOOKUP(GrthRan!$B$1, Sales!$B$1:$K$3,3))</f>
        <v>4.3094586251305654E-2</v>
      </c>
      <c r="C41" s="6">
        <f ca="1">_xlfn.NORM.INV(RAND(), HLOOKUP($C$1,Sales!$B$1:$K$3,2), HLOOKUP(GrthRan!$C$1, Sales!$B$1:$K$3,3))</f>
        <v>0.13618956443662517</v>
      </c>
      <c r="D41" s="6">
        <f ca="1">_xlfn.NORM.INV(RAND(), HLOOKUP($D$1,Sales!$B$1:$K$3,2), HLOOKUP(GrthRan!$D$1, Sales!$B$1:$K$3,3))</f>
        <v>-0.16446519767476975</v>
      </c>
      <c r="E41" s="6">
        <f ca="1">_xlfn.NORM.INV(RAND(), HLOOKUP($E$1,Sales!$B$1:$K$3,2), HLOOKUP(GrthRan!$E$1, Sales!$B$1:$K$3,3))</f>
        <v>9.0405184445326442E-2</v>
      </c>
      <c r="F41" s="6">
        <f ca="1">_xlfn.NORM.INV(RAND(), HLOOKUP($F$1,Sales!$B$1:$K$3,2), HLOOKUP(GrthRan!$F$1, Sales!$B$1:$K$3,3))</f>
        <v>6.3920122255974279E-2</v>
      </c>
      <c r="G41" s="6">
        <f ca="1">_xlfn.NORM.INV(RAND(), HLOOKUP($G$1,Sales!$B$1:$K$3,2), HLOOKUP(GrthRan!$G$1, Sales!$B$1:$K$3,3))</f>
        <v>0.11865746614159298</v>
      </c>
      <c r="H41" s="6">
        <f ca="1">_xlfn.NORM.INV(RAND(), HLOOKUP($H$1,Sales!$B$1:$K$3,2), HLOOKUP(GrthRan!$H$1, Sales!$B$1:$K$3,3))</f>
        <v>5.5076636336558356E-2</v>
      </c>
      <c r="I41" s="6">
        <f ca="1">_xlfn.NORM.INV(RAND(), HLOOKUP($I$1,Sales!$B$1:$K$3,2), HLOOKUP(GrthRan!$I$1, Sales!$B$1:$K$3,3))</f>
        <v>-3.1536612023510241E-2</v>
      </c>
      <c r="J41" s="6">
        <f ca="1">_xlfn.NORM.INV(RAND(), HLOOKUP($J$1,Sales!$B$1:$K$3,2), HLOOKUP(GrthRan!$J$1, Sales!$B$1:$K$3,3))</f>
        <v>0.14147952568706995</v>
      </c>
      <c r="K41" s="6">
        <f ca="1">_xlfn.NORM.INV(RAND(), HLOOKUP($K$1,Sales!$B$1:$K$3,2), HLOOKUP(GrthRan!$K$1, Sales!$B$1:$K$3,3))</f>
        <v>0.16098494135985567</v>
      </c>
    </row>
    <row r="42" spans="1:11" x14ac:dyDescent="0.2">
      <c r="A42">
        <v>41</v>
      </c>
      <c r="B42" s="6">
        <f ca="1">_xlfn.NORM.INV(RAND(), HLOOKUP($B$1,Sales!$B$1:$K$3,2), HLOOKUP(GrthRan!$B$1, Sales!$B$1:$K$3,3))</f>
        <v>-4.5045164044898209E-2</v>
      </c>
      <c r="C42" s="6">
        <f ca="1">_xlfn.NORM.INV(RAND(), HLOOKUP($C$1,Sales!$B$1:$K$3,2), HLOOKUP(GrthRan!$C$1, Sales!$B$1:$K$3,3))</f>
        <v>-2.0315972490092836E-2</v>
      </c>
      <c r="D42" s="6">
        <f ca="1">_xlfn.NORM.INV(RAND(), HLOOKUP($D$1,Sales!$B$1:$K$3,2), HLOOKUP(GrthRan!$D$1, Sales!$B$1:$K$3,3))</f>
        <v>6.8228769608178474E-2</v>
      </c>
      <c r="E42" s="6">
        <f ca="1">_xlfn.NORM.INV(RAND(), HLOOKUP($E$1,Sales!$B$1:$K$3,2), HLOOKUP(GrthRan!$E$1, Sales!$B$1:$K$3,3))</f>
        <v>0.28142722835347866</v>
      </c>
      <c r="F42" s="6">
        <f ca="1">_xlfn.NORM.INV(RAND(), HLOOKUP($F$1,Sales!$B$1:$K$3,2), HLOOKUP(GrthRan!$F$1, Sales!$B$1:$K$3,3))</f>
        <v>0.23138224484882286</v>
      </c>
      <c r="G42" s="6">
        <f ca="1">_xlfn.NORM.INV(RAND(), HLOOKUP($G$1,Sales!$B$1:$K$3,2), HLOOKUP(GrthRan!$G$1, Sales!$B$1:$K$3,3))</f>
        <v>0.13101065154630953</v>
      </c>
      <c r="H42" s="6">
        <f ca="1">_xlfn.NORM.INV(RAND(), HLOOKUP($H$1,Sales!$B$1:$K$3,2), HLOOKUP(GrthRan!$H$1, Sales!$B$1:$K$3,3))</f>
        <v>7.600639106504134E-2</v>
      </c>
      <c r="I42" s="6">
        <f ca="1">_xlfn.NORM.INV(RAND(), HLOOKUP($I$1,Sales!$B$1:$K$3,2), HLOOKUP(GrthRan!$I$1, Sales!$B$1:$K$3,3))</f>
        <v>4.3294649555487098E-2</v>
      </c>
      <c r="J42" s="6">
        <f ca="1">_xlfn.NORM.INV(RAND(), HLOOKUP($J$1,Sales!$B$1:$K$3,2), HLOOKUP(GrthRan!$J$1, Sales!$B$1:$K$3,3))</f>
        <v>0.11737879135413573</v>
      </c>
      <c r="K42" s="6">
        <f ca="1">_xlfn.NORM.INV(RAND(), HLOOKUP($K$1,Sales!$B$1:$K$3,2), HLOOKUP(GrthRan!$K$1, Sales!$B$1:$K$3,3))</f>
        <v>-5.7408436992571893E-2</v>
      </c>
    </row>
    <row r="43" spans="1:11" x14ac:dyDescent="0.2">
      <c r="A43">
        <v>42</v>
      </c>
      <c r="B43" s="6">
        <f ca="1">_xlfn.NORM.INV(RAND(), HLOOKUP($B$1,Sales!$B$1:$K$3,2), HLOOKUP(GrthRan!$B$1, Sales!$B$1:$K$3,3))</f>
        <v>-9.9140689032868809E-3</v>
      </c>
      <c r="C43" s="6">
        <f ca="1">_xlfn.NORM.INV(RAND(), HLOOKUP($C$1,Sales!$B$1:$K$3,2), HLOOKUP(GrthRan!$C$1, Sales!$B$1:$K$3,3))</f>
        <v>9.8698220696820368E-2</v>
      </c>
      <c r="D43" s="6">
        <f ca="1">_xlfn.NORM.INV(RAND(), HLOOKUP($D$1,Sales!$B$1:$K$3,2), HLOOKUP(GrthRan!$D$1, Sales!$B$1:$K$3,3))</f>
        <v>0.10677557830738044</v>
      </c>
      <c r="E43" s="6">
        <f ca="1">_xlfn.NORM.INV(RAND(), HLOOKUP($E$1,Sales!$B$1:$K$3,2), HLOOKUP(GrthRan!$E$1, Sales!$B$1:$K$3,3))</f>
        <v>0.14903359914296935</v>
      </c>
      <c r="F43" s="6">
        <f ca="1">_xlfn.NORM.INV(RAND(), HLOOKUP($F$1,Sales!$B$1:$K$3,2), HLOOKUP(GrthRan!$F$1, Sales!$B$1:$K$3,3))</f>
        <v>0.12345951951784223</v>
      </c>
      <c r="G43" s="6">
        <f ca="1">_xlfn.NORM.INV(RAND(), HLOOKUP($G$1,Sales!$B$1:$K$3,2), HLOOKUP(GrthRan!$G$1, Sales!$B$1:$K$3,3))</f>
        <v>6.5992679079183783E-2</v>
      </c>
      <c r="H43" s="6">
        <f ca="1">_xlfn.NORM.INV(RAND(), HLOOKUP($H$1,Sales!$B$1:$K$3,2), HLOOKUP(GrthRan!$H$1, Sales!$B$1:$K$3,3))</f>
        <v>3.273223545931455E-2</v>
      </c>
      <c r="I43" s="6">
        <f ca="1">_xlfn.NORM.INV(RAND(), HLOOKUP($I$1,Sales!$B$1:$K$3,2), HLOOKUP(GrthRan!$I$1, Sales!$B$1:$K$3,3))</f>
        <v>-3.8809247109802478E-2</v>
      </c>
      <c r="J43" s="6">
        <f ca="1">_xlfn.NORM.INV(RAND(), HLOOKUP($J$1,Sales!$B$1:$K$3,2), HLOOKUP(GrthRan!$J$1, Sales!$B$1:$K$3,3))</f>
        <v>2.9147058216679803E-2</v>
      </c>
      <c r="K43" s="6">
        <f ca="1">_xlfn.NORM.INV(RAND(), HLOOKUP($K$1,Sales!$B$1:$K$3,2), HLOOKUP(GrthRan!$K$1, Sales!$B$1:$K$3,3))</f>
        <v>-6.2190750362840844E-2</v>
      </c>
    </row>
    <row r="44" spans="1:11" x14ac:dyDescent="0.2">
      <c r="A44">
        <v>43</v>
      </c>
      <c r="B44" s="6">
        <f ca="1">_xlfn.NORM.INV(RAND(), HLOOKUP($B$1,Sales!$B$1:$K$3,2), HLOOKUP(GrthRan!$B$1, Sales!$B$1:$K$3,3))</f>
        <v>6.2957828392167126E-2</v>
      </c>
      <c r="C44" s="6">
        <f ca="1">_xlfn.NORM.INV(RAND(), HLOOKUP($C$1,Sales!$B$1:$K$3,2), HLOOKUP(GrthRan!$C$1, Sales!$B$1:$K$3,3))</f>
        <v>0.20309573206813838</v>
      </c>
      <c r="D44" s="6">
        <f ca="1">_xlfn.NORM.INV(RAND(), HLOOKUP($D$1,Sales!$B$1:$K$3,2), HLOOKUP(GrthRan!$D$1, Sales!$B$1:$K$3,3))</f>
        <v>1.6324620254262043E-2</v>
      </c>
      <c r="E44" s="6">
        <f ca="1">_xlfn.NORM.INV(RAND(), HLOOKUP($E$1,Sales!$B$1:$K$3,2), HLOOKUP(GrthRan!$E$1, Sales!$B$1:$K$3,3))</f>
        <v>0.15972402991680498</v>
      </c>
      <c r="F44" s="6">
        <f ca="1">_xlfn.NORM.INV(RAND(), HLOOKUP($F$1,Sales!$B$1:$K$3,2), HLOOKUP(GrthRan!$F$1, Sales!$B$1:$K$3,3))</f>
        <v>7.8282704131095629E-2</v>
      </c>
      <c r="G44" s="6">
        <f ca="1">_xlfn.NORM.INV(RAND(), HLOOKUP($G$1,Sales!$B$1:$K$3,2), HLOOKUP(GrthRan!$G$1, Sales!$B$1:$K$3,3))</f>
        <v>1.9944138851399718E-2</v>
      </c>
      <c r="H44" s="6">
        <f ca="1">_xlfn.NORM.INV(RAND(), HLOOKUP($H$1,Sales!$B$1:$K$3,2), HLOOKUP(GrthRan!$H$1, Sales!$B$1:$K$3,3))</f>
        <v>-7.5862894062063563E-2</v>
      </c>
      <c r="I44" s="6">
        <f ca="1">_xlfn.NORM.INV(RAND(), HLOOKUP($I$1,Sales!$B$1:$K$3,2), HLOOKUP(GrthRan!$I$1, Sales!$B$1:$K$3,3))</f>
        <v>-5.0991640041674766E-2</v>
      </c>
      <c r="J44" s="6">
        <f ca="1">_xlfn.NORM.INV(RAND(), HLOOKUP($J$1,Sales!$B$1:$K$3,2), HLOOKUP(GrthRan!$J$1, Sales!$B$1:$K$3,3))</f>
        <v>-2.1696300989634251E-2</v>
      </c>
      <c r="K44" s="6">
        <f ca="1">_xlfn.NORM.INV(RAND(), HLOOKUP($K$1,Sales!$B$1:$K$3,2), HLOOKUP(GrthRan!$K$1, Sales!$B$1:$K$3,3))</f>
        <v>-5.4578763675359847E-3</v>
      </c>
    </row>
    <row r="45" spans="1:11" x14ac:dyDescent="0.2">
      <c r="A45">
        <v>44</v>
      </c>
      <c r="B45" s="6">
        <f ca="1">_xlfn.NORM.INV(RAND(), HLOOKUP($B$1,Sales!$B$1:$K$3,2), HLOOKUP(GrthRan!$B$1, Sales!$B$1:$K$3,3))</f>
        <v>-5.0813283730326703E-2</v>
      </c>
      <c r="C45" s="6">
        <f ca="1">_xlfn.NORM.INV(RAND(), HLOOKUP($C$1,Sales!$B$1:$K$3,2), HLOOKUP(GrthRan!$C$1, Sales!$B$1:$K$3,3))</f>
        <v>-5.6300496793548871E-2</v>
      </c>
      <c r="D45" s="6">
        <f ca="1">_xlfn.NORM.INV(RAND(), HLOOKUP($D$1,Sales!$B$1:$K$3,2), HLOOKUP(GrthRan!$D$1, Sales!$B$1:$K$3,3))</f>
        <v>7.7381817269728537E-2</v>
      </c>
      <c r="E45" s="6">
        <f ca="1">_xlfn.NORM.INV(RAND(), HLOOKUP($E$1,Sales!$B$1:$K$3,2), HLOOKUP(GrthRan!$E$1, Sales!$B$1:$K$3,3))</f>
        <v>5.5519717548387096E-2</v>
      </c>
      <c r="F45" s="6">
        <f ca="1">_xlfn.NORM.INV(RAND(), HLOOKUP($F$1,Sales!$B$1:$K$3,2), HLOOKUP(GrthRan!$F$1, Sales!$B$1:$K$3,3))</f>
        <v>0.14426893332664159</v>
      </c>
      <c r="G45" s="6">
        <f ca="1">_xlfn.NORM.INV(RAND(), HLOOKUP($G$1,Sales!$B$1:$K$3,2), HLOOKUP(GrthRan!$G$1, Sales!$B$1:$K$3,3))</f>
        <v>0.19022936349080508</v>
      </c>
      <c r="H45" s="6">
        <f ca="1">_xlfn.NORM.INV(RAND(), HLOOKUP($H$1,Sales!$B$1:$K$3,2), HLOOKUP(GrthRan!$H$1, Sales!$B$1:$K$3,3))</f>
        <v>-9.575039676181292E-3</v>
      </c>
      <c r="I45" s="6">
        <f ca="1">_xlfn.NORM.INV(RAND(), HLOOKUP($I$1,Sales!$B$1:$K$3,2), HLOOKUP(GrthRan!$I$1, Sales!$B$1:$K$3,3))</f>
        <v>-2.4132447271411332E-2</v>
      </c>
      <c r="J45" s="6">
        <f ca="1">_xlfn.NORM.INV(RAND(), HLOOKUP($J$1,Sales!$B$1:$K$3,2), HLOOKUP(GrthRan!$J$1, Sales!$B$1:$K$3,3))</f>
        <v>7.6266779340857238E-2</v>
      </c>
      <c r="K45" s="6">
        <f ca="1">_xlfn.NORM.INV(RAND(), HLOOKUP($K$1,Sales!$B$1:$K$3,2), HLOOKUP(GrthRan!$K$1, Sales!$B$1:$K$3,3))</f>
        <v>0.18966131728208299</v>
      </c>
    </row>
    <row r="46" spans="1:11" x14ac:dyDescent="0.2">
      <c r="A46">
        <v>45</v>
      </c>
      <c r="B46" s="6">
        <f ca="1">_xlfn.NORM.INV(RAND(), HLOOKUP($B$1,Sales!$B$1:$K$3,2), HLOOKUP(GrthRan!$B$1, Sales!$B$1:$K$3,3))</f>
        <v>0.10643348140825204</v>
      </c>
      <c r="C46" s="6">
        <f ca="1">_xlfn.NORM.INV(RAND(), HLOOKUP($C$1,Sales!$B$1:$K$3,2), HLOOKUP(GrthRan!$C$1, Sales!$B$1:$K$3,3))</f>
        <v>0.100023768413117</v>
      </c>
      <c r="D46" s="6">
        <f ca="1">_xlfn.NORM.INV(RAND(), HLOOKUP($D$1,Sales!$B$1:$K$3,2), HLOOKUP(GrthRan!$D$1, Sales!$B$1:$K$3,3))</f>
        <v>0.16972789078182024</v>
      </c>
      <c r="E46" s="6">
        <f ca="1">_xlfn.NORM.INV(RAND(), HLOOKUP($E$1,Sales!$B$1:$K$3,2), HLOOKUP(GrthRan!$E$1, Sales!$B$1:$K$3,3))</f>
        <v>-5.5053925901839759E-3</v>
      </c>
      <c r="F46" s="6">
        <f ca="1">_xlfn.NORM.INV(RAND(), HLOOKUP($F$1,Sales!$B$1:$K$3,2), HLOOKUP(GrthRan!$F$1, Sales!$B$1:$K$3,3))</f>
        <v>-1.007669012352011E-3</v>
      </c>
      <c r="G46" s="6">
        <f ca="1">_xlfn.NORM.INV(RAND(), HLOOKUP($G$1,Sales!$B$1:$K$3,2), HLOOKUP(GrthRan!$G$1, Sales!$B$1:$K$3,3))</f>
        <v>6.1442545713987259E-2</v>
      </c>
      <c r="H46" s="6">
        <f ca="1">_xlfn.NORM.INV(RAND(), HLOOKUP($H$1,Sales!$B$1:$K$3,2), HLOOKUP(GrthRan!$H$1, Sales!$B$1:$K$3,3))</f>
        <v>5.9101174903519391E-2</v>
      </c>
      <c r="I46" s="6">
        <f ca="1">_xlfn.NORM.INV(RAND(), HLOOKUP($I$1,Sales!$B$1:$K$3,2), HLOOKUP(GrthRan!$I$1, Sales!$B$1:$K$3,3))</f>
        <v>0.16997591253478039</v>
      </c>
      <c r="J46" s="6">
        <f ca="1">_xlfn.NORM.INV(RAND(), HLOOKUP($J$1,Sales!$B$1:$K$3,2), HLOOKUP(GrthRan!$J$1, Sales!$B$1:$K$3,3))</f>
        <v>9.6869017962961823E-2</v>
      </c>
      <c r="K46" s="6">
        <f ca="1">_xlfn.NORM.INV(RAND(), HLOOKUP($K$1,Sales!$B$1:$K$3,2), HLOOKUP(GrthRan!$K$1, Sales!$B$1:$K$3,3))</f>
        <v>7.009442800050715E-2</v>
      </c>
    </row>
    <row r="47" spans="1:11" x14ac:dyDescent="0.2">
      <c r="A47">
        <v>46</v>
      </c>
      <c r="B47" s="6">
        <f ca="1">_xlfn.NORM.INV(RAND(), HLOOKUP($B$1,Sales!$B$1:$K$3,2), HLOOKUP(GrthRan!$B$1, Sales!$B$1:$K$3,3))</f>
        <v>0.22004168696131196</v>
      </c>
      <c r="C47" s="6">
        <f ca="1">_xlfn.NORM.INV(RAND(), HLOOKUP($C$1,Sales!$B$1:$K$3,2), HLOOKUP(GrthRan!$C$1, Sales!$B$1:$K$3,3))</f>
        <v>-0.11553376319619257</v>
      </c>
      <c r="D47" s="6">
        <f ca="1">_xlfn.NORM.INV(RAND(), HLOOKUP($D$1,Sales!$B$1:$K$3,2), HLOOKUP(GrthRan!$D$1, Sales!$B$1:$K$3,3))</f>
        <v>7.8371795432310959E-2</v>
      </c>
      <c r="E47" s="6">
        <f ca="1">_xlfn.NORM.INV(RAND(), HLOOKUP($E$1,Sales!$B$1:$K$3,2), HLOOKUP(GrthRan!$E$1, Sales!$B$1:$K$3,3))</f>
        <v>0.24254348762722583</v>
      </c>
      <c r="F47" s="6">
        <f ca="1">_xlfn.NORM.INV(RAND(), HLOOKUP($F$1,Sales!$B$1:$K$3,2), HLOOKUP(GrthRan!$F$1, Sales!$B$1:$K$3,3))</f>
        <v>-2.4932264805285806E-2</v>
      </c>
      <c r="G47" s="6">
        <f ca="1">_xlfn.NORM.INV(RAND(), HLOOKUP($G$1,Sales!$B$1:$K$3,2), HLOOKUP(GrthRan!$G$1, Sales!$B$1:$K$3,3))</f>
        <v>-3.7226881945238141E-2</v>
      </c>
      <c r="H47" s="6">
        <f ca="1">_xlfn.NORM.INV(RAND(), HLOOKUP($H$1,Sales!$B$1:$K$3,2), HLOOKUP(GrthRan!$H$1, Sales!$B$1:$K$3,3))</f>
        <v>7.1609174928599112E-2</v>
      </c>
      <c r="I47" s="6">
        <f ca="1">_xlfn.NORM.INV(RAND(), HLOOKUP($I$1,Sales!$B$1:$K$3,2), HLOOKUP(GrthRan!$I$1, Sales!$B$1:$K$3,3))</f>
        <v>-0.15897770959466523</v>
      </c>
      <c r="J47" s="6">
        <f ca="1">_xlfn.NORM.INV(RAND(), HLOOKUP($J$1,Sales!$B$1:$K$3,2), HLOOKUP(GrthRan!$J$1, Sales!$B$1:$K$3,3))</f>
        <v>1.2037051166294246E-2</v>
      </c>
      <c r="K47" s="6">
        <f ca="1">_xlfn.NORM.INV(RAND(), HLOOKUP($K$1,Sales!$B$1:$K$3,2), HLOOKUP(GrthRan!$K$1, Sales!$B$1:$K$3,3))</f>
        <v>8.4542615967969525E-2</v>
      </c>
    </row>
    <row r="48" spans="1:11" x14ac:dyDescent="0.2">
      <c r="A48">
        <v>47</v>
      </c>
      <c r="B48" s="6">
        <f ca="1">_xlfn.NORM.INV(RAND(), HLOOKUP($B$1,Sales!$B$1:$K$3,2), HLOOKUP(GrthRan!$B$1, Sales!$B$1:$K$3,3))</f>
        <v>-0.14765525366346149</v>
      </c>
      <c r="C48" s="6">
        <f ca="1">_xlfn.NORM.INV(RAND(), HLOOKUP($C$1,Sales!$B$1:$K$3,2), HLOOKUP(GrthRan!$C$1, Sales!$B$1:$K$3,3))</f>
        <v>2.3226782308912734E-2</v>
      </c>
      <c r="D48" s="6">
        <f ca="1">_xlfn.NORM.INV(RAND(), HLOOKUP($D$1,Sales!$B$1:$K$3,2), HLOOKUP(GrthRan!$D$1, Sales!$B$1:$K$3,3))</f>
        <v>0.15034311756474505</v>
      </c>
      <c r="E48" s="6">
        <f ca="1">_xlfn.NORM.INV(RAND(), HLOOKUP($E$1,Sales!$B$1:$K$3,2), HLOOKUP(GrthRan!$E$1, Sales!$B$1:$K$3,3))</f>
        <v>8.6240950528168242E-2</v>
      </c>
      <c r="F48" s="6">
        <f ca="1">_xlfn.NORM.INV(RAND(), HLOOKUP($F$1,Sales!$B$1:$K$3,2), HLOOKUP(GrthRan!$F$1, Sales!$B$1:$K$3,3))</f>
        <v>0.1978499364329791</v>
      </c>
      <c r="G48" s="6">
        <f ca="1">_xlfn.NORM.INV(RAND(), HLOOKUP($G$1,Sales!$B$1:$K$3,2), HLOOKUP(GrthRan!$G$1, Sales!$B$1:$K$3,3))</f>
        <v>0.15170598770841276</v>
      </c>
      <c r="H48" s="6">
        <f ca="1">_xlfn.NORM.INV(RAND(), HLOOKUP($H$1,Sales!$B$1:$K$3,2), HLOOKUP(GrthRan!$H$1, Sales!$B$1:$K$3,3))</f>
        <v>1.5551936738257808E-2</v>
      </c>
      <c r="I48" s="6">
        <f ca="1">_xlfn.NORM.INV(RAND(), HLOOKUP($I$1,Sales!$B$1:$K$3,2), HLOOKUP(GrthRan!$I$1, Sales!$B$1:$K$3,3))</f>
        <v>8.8421516804582517E-2</v>
      </c>
      <c r="J48" s="6">
        <f ca="1">_xlfn.NORM.INV(RAND(), HLOOKUP($J$1,Sales!$B$1:$K$3,2), HLOOKUP(GrthRan!$J$1, Sales!$B$1:$K$3,3))</f>
        <v>0.15056173872555678</v>
      </c>
      <c r="K48" s="6">
        <f ca="1">_xlfn.NORM.INV(RAND(), HLOOKUP($K$1,Sales!$B$1:$K$3,2), HLOOKUP(GrthRan!$K$1, Sales!$B$1:$K$3,3))</f>
        <v>-4.8187990446530049E-2</v>
      </c>
    </row>
    <row r="49" spans="1:11" x14ac:dyDescent="0.2">
      <c r="A49">
        <v>48</v>
      </c>
      <c r="B49" s="6">
        <f ca="1">_xlfn.NORM.INV(RAND(), HLOOKUP($B$1,Sales!$B$1:$K$3,2), HLOOKUP(GrthRan!$B$1, Sales!$B$1:$K$3,3))</f>
        <v>-3.2966373896972476E-2</v>
      </c>
      <c r="C49" s="6">
        <f ca="1">_xlfn.NORM.INV(RAND(), HLOOKUP($C$1,Sales!$B$1:$K$3,2), HLOOKUP(GrthRan!$C$1, Sales!$B$1:$K$3,3))</f>
        <v>-4.7760348433393204E-2</v>
      </c>
      <c r="D49" s="6">
        <f ca="1">_xlfn.NORM.INV(RAND(), HLOOKUP($D$1,Sales!$B$1:$K$3,2), HLOOKUP(GrthRan!$D$1, Sales!$B$1:$K$3,3))</f>
        <v>5.6439242566458804E-2</v>
      </c>
      <c r="E49" s="6">
        <f ca="1">_xlfn.NORM.INV(RAND(), HLOOKUP($E$1,Sales!$B$1:$K$3,2), HLOOKUP(GrthRan!$E$1, Sales!$B$1:$K$3,3))</f>
        <v>0.22671784344842669</v>
      </c>
      <c r="F49" s="6">
        <f ca="1">_xlfn.NORM.INV(RAND(), HLOOKUP($F$1,Sales!$B$1:$K$3,2), HLOOKUP(GrthRan!$F$1, Sales!$B$1:$K$3,3))</f>
        <v>7.2132561028123876E-2</v>
      </c>
      <c r="G49" s="6">
        <f ca="1">_xlfn.NORM.INV(RAND(), HLOOKUP($G$1,Sales!$B$1:$K$3,2), HLOOKUP(GrthRan!$G$1, Sales!$B$1:$K$3,3))</f>
        <v>0.19605425245347632</v>
      </c>
      <c r="H49" s="6">
        <f ca="1">_xlfn.NORM.INV(RAND(), HLOOKUP($H$1,Sales!$B$1:$K$3,2), HLOOKUP(GrthRan!$H$1, Sales!$B$1:$K$3,3))</f>
        <v>0.18671320658524973</v>
      </c>
      <c r="I49" s="6">
        <f ca="1">_xlfn.NORM.INV(RAND(), HLOOKUP($I$1,Sales!$B$1:$K$3,2), HLOOKUP(GrthRan!$I$1, Sales!$B$1:$K$3,3))</f>
        <v>2.2992607323991329E-2</v>
      </c>
      <c r="J49" s="6">
        <f ca="1">_xlfn.NORM.INV(RAND(), HLOOKUP($J$1,Sales!$B$1:$K$3,2), HLOOKUP(GrthRan!$J$1, Sales!$B$1:$K$3,3))</f>
        <v>4.8106823502208212E-2</v>
      </c>
      <c r="K49" s="6">
        <f ca="1">_xlfn.NORM.INV(RAND(), HLOOKUP($K$1,Sales!$B$1:$K$3,2), HLOOKUP(GrthRan!$K$1, Sales!$B$1:$K$3,3))</f>
        <v>1.6912466483445063E-2</v>
      </c>
    </row>
    <row r="50" spans="1:11" x14ac:dyDescent="0.2">
      <c r="A50">
        <v>49</v>
      </c>
      <c r="B50" s="6">
        <f ca="1">_xlfn.NORM.INV(RAND(), HLOOKUP($B$1,Sales!$B$1:$K$3,2), HLOOKUP(GrthRan!$B$1, Sales!$B$1:$K$3,3))</f>
        <v>5.5859972751893291E-2</v>
      </c>
      <c r="C50" s="6">
        <f ca="1">_xlfn.NORM.INV(RAND(), HLOOKUP($C$1,Sales!$B$1:$K$3,2), HLOOKUP(GrthRan!$C$1, Sales!$B$1:$K$3,3))</f>
        <v>-9.1410367719042818E-2</v>
      </c>
      <c r="D50" s="6">
        <f ca="1">_xlfn.NORM.INV(RAND(), HLOOKUP($D$1,Sales!$B$1:$K$3,2), HLOOKUP(GrthRan!$D$1, Sales!$B$1:$K$3,3))</f>
        <v>4.8031578349924407E-2</v>
      </c>
      <c r="E50" s="6">
        <f ca="1">_xlfn.NORM.INV(RAND(), HLOOKUP($E$1,Sales!$B$1:$K$3,2), HLOOKUP(GrthRan!$E$1, Sales!$B$1:$K$3,3))</f>
        <v>4.0953585641566606E-2</v>
      </c>
      <c r="F50" s="6">
        <f ca="1">_xlfn.NORM.INV(RAND(), HLOOKUP($F$1,Sales!$B$1:$K$3,2), HLOOKUP(GrthRan!$F$1, Sales!$B$1:$K$3,3))</f>
        <v>0.15113149357864006</v>
      </c>
      <c r="G50" s="6">
        <f ca="1">_xlfn.NORM.INV(RAND(), HLOOKUP($G$1,Sales!$B$1:$K$3,2), HLOOKUP(GrthRan!$G$1, Sales!$B$1:$K$3,3))</f>
        <v>6.1563038644092467E-2</v>
      </c>
      <c r="H50" s="6">
        <f ca="1">_xlfn.NORM.INV(RAND(), HLOOKUP($H$1,Sales!$B$1:$K$3,2), HLOOKUP(GrthRan!$H$1, Sales!$B$1:$K$3,3))</f>
        <v>-5.1950272764083323E-2</v>
      </c>
      <c r="I50" s="6">
        <f ca="1">_xlfn.NORM.INV(RAND(), HLOOKUP($I$1,Sales!$B$1:$K$3,2), HLOOKUP(GrthRan!$I$1, Sales!$B$1:$K$3,3))</f>
        <v>5.1343075213957576E-2</v>
      </c>
      <c r="J50" s="6">
        <f ca="1">_xlfn.NORM.INV(RAND(), HLOOKUP($J$1,Sales!$B$1:$K$3,2), HLOOKUP(GrthRan!$J$1, Sales!$B$1:$K$3,3))</f>
        <v>0.1147399710301696</v>
      </c>
      <c r="K50" s="6">
        <f ca="1">_xlfn.NORM.INV(RAND(), HLOOKUP($K$1,Sales!$B$1:$K$3,2), HLOOKUP(GrthRan!$K$1, Sales!$B$1:$K$3,3))</f>
        <v>6.0908861636322864E-2</v>
      </c>
    </row>
    <row r="51" spans="1:11" x14ac:dyDescent="0.2">
      <c r="A51">
        <v>50</v>
      </c>
      <c r="B51" s="6">
        <f ca="1">_xlfn.NORM.INV(RAND(), HLOOKUP($B$1,Sales!$B$1:$K$3,2), HLOOKUP(GrthRan!$B$1, Sales!$B$1:$K$3,3))</f>
        <v>-2.6328015002595004E-2</v>
      </c>
      <c r="C51" s="6">
        <f ca="1">_xlfn.NORM.INV(RAND(), HLOOKUP($C$1,Sales!$B$1:$K$3,2), HLOOKUP(GrthRan!$C$1, Sales!$B$1:$K$3,3))</f>
        <v>4.16293809609381E-2</v>
      </c>
      <c r="D51" s="6">
        <f ca="1">_xlfn.NORM.INV(RAND(), HLOOKUP($D$1,Sales!$B$1:$K$3,2), HLOOKUP(GrthRan!$D$1, Sales!$B$1:$K$3,3))</f>
        <v>-1.2708295706104079E-2</v>
      </c>
      <c r="E51" s="6">
        <f ca="1">_xlfn.NORM.INV(RAND(), HLOOKUP($E$1,Sales!$B$1:$K$3,2), HLOOKUP(GrthRan!$E$1, Sales!$B$1:$K$3,3))</f>
        <v>-5.3953436729836657E-3</v>
      </c>
      <c r="F51" s="6">
        <f ca="1">_xlfn.NORM.INV(RAND(), HLOOKUP($F$1,Sales!$B$1:$K$3,2), HLOOKUP(GrthRan!$F$1, Sales!$B$1:$K$3,3))</f>
        <v>-4.5270536426344418E-3</v>
      </c>
      <c r="G51" s="6">
        <f ca="1">_xlfn.NORM.INV(RAND(), HLOOKUP($G$1,Sales!$B$1:$K$3,2), HLOOKUP(GrthRan!$G$1, Sales!$B$1:$K$3,3))</f>
        <v>0.15483794071535711</v>
      </c>
      <c r="H51" s="6">
        <f ca="1">_xlfn.NORM.INV(RAND(), HLOOKUP($H$1,Sales!$B$1:$K$3,2), HLOOKUP(GrthRan!$H$1, Sales!$B$1:$K$3,3))</f>
        <v>2.7340559557135768E-3</v>
      </c>
      <c r="I51" s="6">
        <f ca="1">_xlfn.NORM.INV(RAND(), HLOOKUP($I$1,Sales!$B$1:$K$3,2), HLOOKUP(GrthRan!$I$1, Sales!$B$1:$K$3,3))</f>
        <v>7.5876855812976762E-2</v>
      </c>
      <c r="J51" s="6">
        <f ca="1">_xlfn.NORM.INV(RAND(), HLOOKUP($J$1,Sales!$B$1:$K$3,2), HLOOKUP(GrthRan!$J$1, Sales!$B$1:$K$3,3))</f>
        <v>9.9498629862061594E-2</v>
      </c>
      <c r="K51" s="6">
        <f ca="1">_xlfn.NORM.INV(RAND(), HLOOKUP($K$1,Sales!$B$1:$K$3,2), HLOOKUP(GrthRan!$K$1, Sales!$B$1:$K$3,3))</f>
        <v>-2.5979316414553606E-2</v>
      </c>
    </row>
    <row r="52" spans="1:11" x14ac:dyDescent="0.2">
      <c r="A52">
        <v>51</v>
      </c>
      <c r="B52" s="6">
        <f ca="1">_xlfn.NORM.INV(RAND(), HLOOKUP($B$1,Sales!$B$1:$K$3,2), HLOOKUP(GrthRan!$B$1, Sales!$B$1:$K$3,3))</f>
        <v>9.3049549478535415E-2</v>
      </c>
      <c r="C52" s="6">
        <f ca="1">_xlfn.NORM.INV(RAND(), HLOOKUP($C$1,Sales!$B$1:$K$3,2), HLOOKUP(GrthRan!$C$1, Sales!$B$1:$K$3,3))</f>
        <v>5.4257900500551383E-2</v>
      </c>
      <c r="D52" s="6">
        <f ca="1">_xlfn.NORM.INV(RAND(), HLOOKUP($D$1,Sales!$B$1:$K$3,2), HLOOKUP(GrthRan!$D$1, Sales!$B$1:$K$3,3))</f>
        <v>0.15531391761495866</v>
      </c>
      <c r="E52" s="6">
        <f ca="1">_xlfn.NORM.INV(RAND(), HLOOKUP($E$1,Sales!$B$1:$K$3,2), HLOOKUP(GrthRan!$E$1, Sales!$B$1:$K$3,3))</f>
        <v>4.4573601408605751E-2</v>
      </c>
      <c r="F52" s="6">
        <f ca="1">_xlfn.NORM.INV(RAND(), HLOOKUP($F$1,Sales!$B$1:$K$3,2), HLOOKUP(GrthRan!$F$1, Sales!$B$1:$K$3,3))</f>
        <v>-2.1343480267105412E-2</v>
      </c>
      <c r="G52" s="6">
        <f ca="1">_xlfn.NORM.INV(RAND(), HLOOKUP($G$1,Sales!$B$1:$K$3,2), HLOOKUP(GrthRan!$G$1, Sales!$B$1:$K$3,3))</f>
        <v>0.10387816667503379</v>
      </c>
      <c r="H52" s="6">
        <f ca="1">_xlfn.NORM.INV(RAND(), HLOOKUP($H$1,Sales!$B$1:$K$3,2), HLOOKUP(GrthRan!$H$1, Sales!$B$1:$K$3,3))</f>
        <v>9.1234308728185554E-2</v>
      </c>
      <c r="I52" s="6">
        <f ca="1">_xlfn.NORM.INV(RAND(), HLOOKUP($I$1,Sales!$B$1:$K$3,2), HLOOKUP(GrthRan!$I$1, Sales!$B$1:$K$3,3))</f>
        <v>1.0728935181049278E-2</v>
      </c>
      <c r="J52" s="6">
        <f ca="1">_xlfn.NORM.INV(RAND(), HLOOKUP($J$1,Sales!$B$1:$K$3,2), HLOOKUP(GrthRan!$J$1, Sales!$B$1:$K$3,3))</f>
        <v>8.4918596141631941E-2</v>
      </c>
      <c r="K52" s="6">
        <f ca="1">_xlfn.NORM.INV(RAND(), HLOOKUP($K$1,Sales!$B$1:$K$3,2), HLOOKUP(GrthRan!$K$1, Sales!$B$1:$K$3,3))</f>
        <v>-6.2924236782427728E-2</v>
      </c>
    </row>
    <row r="53" spans="1:11" x14ac:dyDescent="0.2">
      <c r="A53">
        <v>52</v>
      </c>
      <c r="B53" s="6">
        <f ca="1">_xlfn.NORM.INV(RAND(), HLOOKUP($B$1,Sales!$B$1:$K$3,2), HLOOKUP(GrthRan!$B$1, Sales!$B$1:$K$3,3))</f>
        <v>0.11834879097460724</v>
      </c>
      <c r="C53" s="6">
        <f ca="1">_xlfn.NORM.INV(RAND(), HLOOKUP($C$1,Sales!$B$1:$K$3,2), HLOOKUP(GrthRan!$C$1, Sales!$B$1:$K$3,3))</f>
        <v>2.3790987118946134E-2</v>
      </c>
      <c r="D53" s="6">
        <f ca="1">_xlfn.NORM.INV(RAND(), HLOOKUP($D$1,Sales!$B$1:$K$3,2), HLOOKUP(GrthRan!$D$1, Sales!$B$1:$K$3,3))</f>
        <v>8.3177738894298844E-2</v>
      </c>
      <c r="E53" s="6">
        <f ca="1">_xlfn.NORM.INV(RAND(), HLOOKUP($E$1,Sales!$B$1:$K$3,2), HLOOKUP(GrthRan!$E$1, Sales!$B$1:$K$3,3))</f>
        <v>9.2657924717988616E-2</v>
      </c>
      <c r="F53" s="6">
        <f ca="1">_xlfn.NORM.INV(RAND(), HLOOKUP($F$1,Sales!$B$1:$K$3,2), HLOOKUP(GrthRan!$F$1, Sales!$B$1:$K$3,3))</f>
        <v>5.7637281961774159E-2</v>
      </c>
      <c r="G53" s="6">
        <f ca="1">_xlfn.NORM.INV(RAND(), HLOOKUP($G$1,Sales!$B$1:$K$3,2), HLOOKUP(GrthRan!$G$1, Sales!$B$1:$K$3,3))</f>
        <v>0.10094980207669874</v>
      </c>
      <c r="H53" s="6">
        <f ca="1">_xlfn.NORM.INV(RAND(), HLOOKUP($H$1,Sales!$B$1:$K$3,2), HLOOKUP(GrthRan!$H$1, Sales!$B$1:$K$3,3))</f>
        <v>5.4901356450680311E-2</v>
      </c>
      <c r="I53" s="6">
        <f ca="1">_xlfn.NORM.INV(RAND(), HLOOKUP($I$1,Sales!$B$1:$K$3,2), HLOOKUP(GrthRan!$I$1, Sales!$B$1:$K$3,3))</f>
        <v>9.4553454490234917E-2</v>
      </c>
      <c r="J53" s="6">
        <f ca="1">_xlfn.NORM.INV(RAND(), HLOOKUP($J$1,Sales!$B$1:$K$3,2), HLOOKUP(GrthRan!$J$1, Sales!$B$1:$K$3,3))</f>
        <v>1.4715321890549287E-2</v>
      </c>
      <c r="K53" s="6">
        <f ca="1">_xlfn.NORM.INV(RAND(), HLOOKUP($K$1,Sales!$B$1:$K$3,2), HLOOKUP(GrthRan!$K$1, Sales!$B$1:$K$3,3))</f>
        <v>0.13257404803205841</v>
      </c>
    </row>
    <row r="54" spans="1:11" x14ac:dyDescent="0.2">
      <c r="A54">
        <v>53</v>
      </c>
      <c r="B54" s="6">
        <f ca="1">_xlfn.NORM.INV(RAND(), HLOOKUP($B$1,Sales!$B$1:$K$3,2), HLOOKUP(GrthRan!$B$1, Sales!$B$1:$K$3,3))</f>
        <v>-8.2372731532939128E-2</v>
      </c>
      <c r="C54" s="6">
        <f ca="1">_xlfn.NORM.INV(RAND(), HLOOKUP($C$1,Sales!$B$1:$K$3,2), HLOOKUP(GrthRan!$C$1, Sales!$B$1:$K$3,3))</f>
        <v>6.3009629414250437E-2</v>
      </c>
      <c r="D54" s="6">
        <f ca="1">_xlfn.NORM.INV(RAND(), HLOOKUP($D$1,Sales!$B$1:$K$3,2), HLOOKUP(GrthRan!$D$1, Sales!$B$1:$K$3,3))</f>
        <v>9.7894735001502017E-2</v>
      </c>
      <c r="E54" s="6">
        <f ca="1">_xlfn.NORM.INV(RAND(), HLOOKUP($E$1,Sales!$B$1:$K$3,2), HLOOKUP(GrthRan!$E$1, Sales!$B$1:$K$3,3))</f>
        <v>3.2507119594430915E-2</v>
      </c>
      <c r="F54" s="6">
        <f ca="1">_xlfn.NORM.INV(RAND(), HLOOKUP($F$1,Sales!$B$1:$K$3,2), HLOOKUP(GrthRan!$F$1, Sales!$B$1:$K$3,3))</f>
        <v>-9.1368547997688426E-2</v>
      </c>
      <c r="G54" s="6">
        <f ca="1">_xlfn.NORM.INV(RAND(), HLOOKUP($G$1,Sales!$B$1:$K$3,2), HLOOKUP(GrthRan!$G$1, Sales!$B$1:$K$3,3))</f>
        <v>-5.9112729720281129E-2</v>
      </c>
      <c r="H54" s="6">
        <f ca="1">_xlfn.NORM.INV(RAND(), HLOOKUP($H$1,Sales!$B$1:$K$3,2), HLOOKUP(GrthRan!$H$1, Sales!$B$1:$K$3,3))</f>
        <v>9.7609392701930947E-2</v>
      </c>
      <c r="I54" s="6">
        <f ca="1">_xlfn.NORM.INV(RAND(), HLOOKUP($I$1,Sales!$B$1:$K$3,2), HLOOKUP(GrthRan!$I$1, Sales!$B$1:$K$3,3))</f>
        <v>-5.0391928685353041E-2</v>
      </c>
      <c r="J54" s="6">
        <f ca="1">_xlfn.NORM.INV(RAND(), HLOOKUP($J$1,Sales!$B$1:$K$3,2), HLOOKUP(GrthRan!$J$1, Sales!$B$1:$K$3,3))</f>
        <v>-2.1835941552022627E-2</v>
      </c>
      <c r="K54" s="6">
        <f ca="1">_xlfn.NORM.INV(RAND(), HLOOKUP($K$1,Sales!$B$1:$K$3,2), HLOOKUP(GrthRan!$K$1, Sales!$B$1:$K$3,3))</f>
        <v>7.1243790777581847E-2</v>
      </c>
    </row>
    <row r="55" spans="1:11" x14ac:dyDescent="0.2">
      <c r="A55">
        <v>54</v>
      </c>
      <c r="B55" s="6">
        <f ca="1">_xlfn.NORM.INV(RAND(), HLOOKUP($B$1,Sales!$B$1:$K$3,2), HLOOKUP(GrthRan!$B$1, Sales!$B$1:$K$3,3))</f>
        <v>-8.5947270852987839E-2</v>
      </c>
      <c r="C55" s="6">
        <f ca="1">_xlfn.NORM.INV(RAND(), HLOOKUP($C$1,Sales!$B$1:$K$3,2), HLOOKUP(GrthRan!$C$1, Sales!$B$1:$K$3,3))</f>
        <v>-4.3196656172549211E-3</v>
      </c>
      <c r="D55" s="6">
        <f ca="1">_xlfn.NORM.INV(RAND(), HLOOKUP($D$1,Sales!$B$1:$K$3,2), HLOOKUP(GrthRan!$D$1, Sales!$B$1:$K$3,3))</f>
        <v>0.11438499292295046</v>
      </c>
      <c r="E55" s="6">
        <f ca="1">_xlfn.NORM.INV(RAND(), HLOOKUP($E$1,Sales!$B$1:$K$3,2), HLOOKUP(GrthRan!$E$1, Sales!$B$1:$K$3,3))</f>
        <v>-5.1450018300579631E-3</v>
      </c>
      <c r="F55" s="6">
        <f ca="1">_xlfn.NORM.INV(RAND(), HLOOKUP($F$1,Sales!$B$1:$K$3,2), HLOOKUP(GrthRan!$F$1, Sales!$B$1:$K$3,3))</f>
        <v>-8.4352312391350354E-2</v>
      </c>
      <c r="G55" s="6">
        <f ca="1">_xlfn.NORM.INV(RAND(), HLOOKUP($G$1,Sales!$B$1:$K$3,2), HLOOKUP(GrthRan!$G$1, Sales!$B$1:$K$3,3))</f>
        <v>4.8533220370677345E-2</v>
      </c>
      <c r="H55" s="6">
        <f ca="1">_xlfn.NORM.INV(RAND(), HLOOKUP($H$1,Sales!$B$1:$K$3,2), HLOOKUP(GrthRan!$H$1, Sales!$B$1:$K$3,3))</f>
        <v>0.10715189781293941</v>
      </c>
      <c r="I55" s="6">
        <f ca="1">_xlfn.NORM.INV(RAND(), HLOOKUP($I$1,Sales!$B$1:$K$3,2), HLOOKUP(GrthRan!$I$1, Sales!$B$1:$K$3,3))</f>
        <v>0.12042222259254927</v>
      </c>
      <c r="J55" s="6">
        <f ca="1">_xlfn.NORM.INV(RAND(), HLOOKUP($J$1,Sales!$B$1:$K$3,2), HLOOKUP(GrthRan!$J$1, Sales!$B$1:$K$3,3))</f>
        <v>0.15279631035493979</v>
      </c>
      <c r="K55" s="6">
        <f ca="1">_xlfn.NORM.INV(RAND(), HLOOKUP($K$1,Sales!$B$1:$K$3,2), HLOOKUP(GrthRan!$K$1, Sales!$B$1:$K$3,3))</f>
        <v>5.3982679800958187E-3</v>
      </c>
    </row>
    <row r="56" spans="1:11" x14ac:dyDescent="0.2">
      <c r="A56">
        <v>55</v>
      </c>
      <c r="B56" s="6">
        <f ca="1">_xlfn.NORM.INV(RAND(), HLOOKUP($B$1,Sales!$B$1:$K$3,2), HLOOKUP(GrthRan!$B$1, Sales!$B$1:$K$3,3))</f>
        <v>2.9908571441886314E-2</v>
      </c>
      <c r="C56" s="6">
        <f ca="1">_xlfn.NORM.INV(RAND(), HLOOKUP($C$1,Sales!$B$1:$K$3,2), HLOOKUP(GrthRan!$C$1, Sales!$B$1:$K$3,3))</f>
        <v>-2.6442705365934613E-3</v>
      </c>
      <c r="D56" s="6">
        <f ca="1">_xlfn.NORM.INV(RAND(), HLOOKUP($D$1,Sales!$B$1:$K$3,2), HLOOKUP(GrthRan!$D$1, Sales!$B$1:$K$3,3))</f>
        <v>0.14233593790608678</v>
      </c>
      <c r="E56" s="6">
        <f ca="1">_xlfn.NORM.INV(RAND(), HLOOKUP($E$1,Sales!$B$1:$K$3,2), HLOOKUP(GrthRan!$E$1, Sales!$B$1:$K$3,3))</f>
        <v>6.9454811048176454E-2</v>
      </c>
      <c r="F56" s="6">
        <f ca="1">_xlfn.NORM.INV(RAND(), HLOOKUP($F$1,Sales!$B$1:$K$3,2), HLOOKUP(GrthRan!$F$1, Sales!$B$1:$K$3,3))</f>
        <v>8.4359389868674528E-2</v>
      </c>
      <c r="G56" s="6">
        <f ca="1">_xlfn.NORM.INV(RAND(), HLOOKUP($G$1,Sales!$B$1:$K$3,2), HLOOKUP(GrthRan!$G$1, Sales!$B$1:$K$3,3))</f>
        <v>-3.1344178106359616E-2</v>
      </c>
      <c r="H56" s="6">
        <f ca="1">_xlfn.NORM.INV(RAND(), HLOOKUP($H$1,Sales!$B$1:$K$3,2), HLOOKUP(GrthRan!$H$1, Sales!$B$1:$K$3,3))</f>
        <v>8.9281167629858438E-2</v>
      </c>
      <c r="I56" s="6">
        <f ca="1">_xlfn.NORM.INV(RAND(), HLOOKUP($I$1,Sales!$B$1:$K$3,2), HLOOKUP(GrthRan!$I$1, Sales!$B$1:$K$3,3))</f>
        <v>8.504053374198052E-2</v>
      </c>
      <c r="J56" s="6">
        <f ca="1">_xlfn.NORM.INV(RAND(), HLOOKUP($J$1,Sales!$B$1:$K$3,2), HLOOKUP(GrthRan!$J$1, Sales!$B$1:$K$3,3))</f>
        <v>-9.943724121032263E-2</v>
      </c>
      <c r="K56" s="6">
        <f ca="1">_xlfn.NORM.INV(RAND(), HLOOKUP($K$1,Sales!$B$1:$K$3,2), HLOOKUP(GrthRan!$K$1, Sales!$B$1:$K$3,3))</f>
        <v>-0.22995798285825175</v>
      </c>
    </row>
    <row r="57" spans="1:11" x14ac:dyDescent="0.2">
      <c r="A57">
        <v>56</v>
      </c>
      <c r="B57" s="6">
        <f ca="1">_xlfn.NORM.INV(RAND(), HLOOKUP($B$1,Sales!$B$1:$K$3,2), HLOOKUP(GrthRan!$B$1, Sales!$B$1:$K$3,3))</f>
        <v>-6.0627958486193081E-2</v>
      </c>
      <c r="C57" s="6">
        <f ca="1">_xlfn.NORM.INV(RAND(), HLOOKUP($C$1,Sales!$B$1:$K$3,2), HLOOKUP(GrthRan!$C$1, Sales!$B$1:$K$3,3))</f>
        <v>0.21776511721143679</v>
      </c>
      <c r="D57" s="6">
        <f ca="1">_xlfn.NORM.INV(RAND(), HLOOKUP($D$1,Sales!$B$1:$K$3,2), HLOOKUP(GrthRan!$D$1, Sales!$B$1:$K$3,3))</f>
        <v>-4.7789681087898252E-2</v>
      </c>
      <c r="E57" s="6">
        <f ca="1">_xlfn.NORM.INV(RAND(), HLOOKUP($E$1,Sales!$B$1:$K$3,2), HLOOKUP(GrthRan!$E$1, Sales!$B$1:$K$3,3))</f>
        <v>-3.532147517404912E-2</v>
      </c>
      <c r="F57" s="6">
        <f ca="1">_xlfn.NORM.INV(RAND(), HLOOKUP($F$1,Sales!$B$1:$K$3,2), HLOOKUP(GrthRan!$F$1, Sales!$B$1:$K$3,3))</f>
        <v>3.8170312164891716E-2</v>
      </c>
      <c r="G57" s="6">
        <f ca="1">_xlfn.NORM.INV(RAND(), HLOOKUP($G$1,Sales!$B$1:$K$3,2), HLOOKUP(GrthRan!$G$1, Sales!$B$1:$K$3,3))</f>
        <v>-0.18412553629818648</v>
      </c>
      <c r="H57" s="6">
        <f ca="1">_xlfn.NORM.INV(RAND(), HLOOKUP($H$1,Sales!$B$1:$K$3,2), HLOOKUP(GrthRan!$H$1, Sales!$B$1:$K$3,3))</f>
        <v>-1.7249215566371295E-3</v>
      </c>
      <c r="I57" s="6">
        <f ca="1">_xlfn.NORM.INV(RAND(), HLOOKUP($I$1,Sales!$B$1:$K$3,2), HLOOKUP(GrthRan!$I$1, Sales!$B$1:$K$3,3))</f>
        <v>3.8075573520978651E-2</v>
      </c>
      <c r="J57" s="6">
        <f ca="1">_xlfn.NORM.INV(RAND(), HLOOKUP($J$1,Sales!$B$1:$K$3,2), HLOOKUP(GrthRan!$J$1, Sales!$B$1:$K$3,3))</f>
        <v>2.7340792476075411E-2</v>
      </c>
      <c r="K57" s="6">
        <f ca="1">_xlfn.NORM.INV(RAND(), HLOOKUP($K$1,Sales!$B$1:$K$3,2), HLOOKUP(GrthRan!$K$1, Sales!$B$1:$K$3,3))</f>
        <v>0.16429280899958221</v>
      </c>
    </row>
    <row r="58" spans="1:11" x14ac:dyDescent="0.2">
      <c r="A58">
        <v>57</v>
      </c>
      <c r="B58" s="6">
        <f ca="1">_xlfn.NORM.INV(RAND(), HLOOKUP($B$1,Sales!$B$1:$K$3,2), HLOOKUP(GrthRan!$B$1, Sales!$B$1:$K$3,3))</f>
        <v>9.0516467244059817E-2</v>
      </c>
      <c r="C58" s="6">
        <f ca="1">_xlfn.NORM.INV(RAND(), HLOOKUP($C$1,Sales!$B$1:$K$3,2), HLOOKUP(GrthRan!$C$1, Sales!$B$1:$K$3,3))</f>
        <v>0.10732454948395159</v>
      </c>
      <c r="D58" s="6">
        <f ca="1">_xlfn.NORM.INV(RAND(), HLOOKUP($D$1,Sales!$B$1:$K$3,2), HLOOKUP(GrthRan!$D$1, Sales!$B$1:$K$3,3))</f>
        <v>8.4525339551220907E-2</v>
      </c>
      <c r="E58" s="6">
        <f ca="1">_xlfn.NORM.INV(RAND(), HLOOKUP($E$1,Sales!$B$1:$K$3,2), HLOOKUP(GrthRan!$E$1, Sales!$B$1:$K$3,3))</f>
        <v>-4.507389559440169E-2</v>
      </c>
      <c r="F58" s="6">
        <f ca="1">_xlfn.NORM.INV(RAND(), HLOOKUP($F$1,Sales!$B$1:$K$3,2), HLOOKUP(GrthRan!$F$1, Sales!$B$1:$K$3,3))</f>
        <v>3.3506489398212116E-2</v>
      </c>
      <c r="G58" s="6">
        <f ca="1">_xlfn.NORM.INV(RAND(), HLOOKUP($G$1,Sales!$B$1:$K$3,2), HLOOKUP(GrthRan!$G$1, Sales!$B$1:$K$3,3))</f>
        <v>-4.7573813087691819E-3</v>
      </c>
      <c r="H58" s="6">
        <f ca="1">_xlfn.NORM.INV(RAND(), HLOOKUP($H$1,Sales!$B$1:$K$3,2), HLOOKUP(GrthRan!$H$1, Sales!$B$1:$K$3,3))</f>
        <v>2.7658483657064817E-2</v>
      </c>
      <c r="I58" s="6">
        <f ca="1">_xlfn.NORM.INV(RAND(), HLOOKUP($I$1,Sales!$B$1:$K$3,2), HLOOKUP(GrthRan!$I$1, Sales!$B$1:$K$3,3))</f>
        <v>0.1500704660635416</v>
      </c>
      <c r="J58" s="6">
        <f ca="1">_xlfn.NORM.INV(RAND(), HLOOKUP($J$1,Sales!$B$1:$K$3,2), HLOOKUP(GrthRan!$J$1, Sales!$B$1:$K$3,3))</f>
        <v>0.11495243379367322</v>
      </c>
      <c r="K58" s="6">
        <f ca="1">_xlfn.NORM.INV(RAND(), HLOOKUP($K$1,Sales!$B$1:$K$3,2), HLOOKUP(GrthRan!$K$1, Sales!$B$1:$K$3,3))</f>
        <v>-5.6129627002679622E-2</v>
      </c>
    </row>
    <row r="59" spans="1:11" x14ac:dyDescent="0.2">
      <c r="A59">
        <v>58</v>
      </c>
      <c r="B59" s="6">
        <f ca="1">_xlfn.NORM.INV(RAND(), HLOOKUP($B$1,Sales!$B$1:$K$3,2), HLOOKUP(GrthRan!$B$1, Sales!$B$1:$K$3,3))</f>
        <v>-4.0899887397708154E-2</v>
      </c>
      <c r="C59" s="6">
        <f ca="1">_xlfn.NORM.INV(RAND(), HLOOKUP($C$1,Sales!$B$1:$K$3,2), HLOOKUP(GrthRan!$C$1, Sales!$B$1:$K$3,3))</f>
        <v>0.15986059142088702</v>
      </c>
      <c r="D59" s="6">
        <f ca="1">_xlfn.NORM.INV(RAND(), HLOOKUP($D$1,Sales!$B$1:$K$3,2), HLOOKUP(GrthRan!$D$1, Sales!$B$1:$K$3,3))</f>
        <v>8.5069573827654156E-3</v>
      </c>
      <c r="E59" s="6">
        <f ca="1">_xlfn.NORM.INV(RAND(), HLOOKUP($E$1,Sales!$B$1:$K$3,2), HLOOKUP(GrthRan!$E$1, Sales!$B$1:$K$3,3))</f>
        <v>0.13725689573900987</v>
      </c>
      <c r="F59" s="6">
        <f ca="1">_xlfn.NORM.INV(RAND(), HLOOKUP($F$1,Sales!$B$1:$K$3,2), HLOOKUP(GrthRan!$F$1, Sales!$B$1:$K$3,3))</f>
        <v>5.9590750489107128E-2</v>
      </c>
      <c r="G59" s="6">
        <f ca="1">_xlfn.NORM.INV(RAND(), HLOOKUP($G$1,Sales!$B$1:$K$3,2), HLOOKUP(GrthRan!$G$1, Sales!$B$1:$K$3,3))</f>
        <v>9.8502249545135437E-2</v>
      </c>
      <c r="H59" s="6">
        <f ca="1">_xlfn.NORM.INV(RAND(), HLOOKUP($H$1,Sales!$B$1:$K$3,2), HLOOKUP(GrthRan!$H$1, Sales!$B$1:$K$3,3))</f>
        <v>4.1219397580881813E-2</v>
      </c>
      <c r="I59" s="6">
        <f ca="1">_xlfn.NORM.INV(RAND(), HLOOKUP($I$1,Sales!$B$1:$K$3,2), HLOOKUP(GrthRan!$I$1, Sales!$B$1:$K$3,3))</f>
        <v>0.2155996147576201</v>
      </c>
      <c r="J59" s="6">
        <f ca="1">_xlfn.NORM.INV(RAND(), HLOOKUP($J$1,Sales!$B$1:$K$3,2), HLOOKUP(GrthRan!$J$1, Sales!$B$1:$K$3,3))</f>
        <v>3.7051740869709637E-2</v>
      </c>
      <c r="K59" s="6">
        <f ca="1">_xlfn.NORM.INV(RAND(), HLOOKUP($K$1,Sales!$B$1:$K$3,2), HLOOKUP(GrthRan!$K$1, Sales!$B$1:$K$3,3))</f>
        <v>9.0938474952433082E-2</v>
      </c>
    </row>
    <row r="60" spans="1:11" x14ac:dyDescent="0.2">
      <c r="A60">
        <v>59</v>
      </c>
      <c r="B60" s="6">
        <f ca="1">_xlfn.NORM.INV(RAND(), HLOOKUP($B$1,Sales!$B$1:$K$3,2), HLOOKUP(GrthRan!$B$1, Sales!$B$1:$K$3,3))</f>
        <v>0.12972703697200294</v>
      </c>
      <c r="C60" s="6">
        <f ca="1">_xlfn.NORM.INV(RAND(), HLOOKUP($C$1,Sales!$B$1:$K$3,2), HLOOKUP(GrthRan!$C$1, Sales!$B$1:$K$3,3))</f>
        <v>0.16297313709793762</v>
      </c>
      <c r="D60" s="6">
        <f ca="1">_xlfn.NORM.INV(RAND(), HLOOKUP($D$1,Sales!$B$1:$K$3,2), HLOOKUP(GrthRan!$D$1, Sales!$B$1:$K$3,3))</f>
        <v>4.5170105480958497E-2</v>
      </c>
      <c r="E60" s="6">
        <f ca="1">_xlfn.NORM.INV(RAND(), HLOOKUP($E$1,Sales!$B$1:$K$3,2), HLOOKUP(GrthRan!$E$1, Sales!$B$1:$K$3,3))</f>
        <v>-1.4204385235438335E-2</v>
      </c>
      <c r="F60" s="6">
        <f ca="1">_xlfn.NORM.INV(RAND(), HLOOKUP($F$1,Sales!$B$1:$K$3,2), HLOOKUP(GrthRan!$F$1, Sales!$B$1:$K$3,3))</f>
        <v>6.50594515285427E-2</v>
      </c>
      <c r="G60" s="6">
        <f ca="1">_xlfn.NORM.INV(RAND(), HLOOKUP($G$1,Sales!$B$1:$K$3,2), HLOOKUP(GrthRan!$G$1, Sales!$B$1:$K$3,3))</f>
        <v>-5.9035597852844873E-2</v>
      </c>
      <c r="H60" s="6">
        <f ca="1">_xlfn.NORM.INV(RAND(), HLOOKUP($H$1,Sales!$B$1:$K$3,2), HLOOKUP(GrthRan!$H$1, Sales!$B$1:$K$3,3))</f>
        <v>-1.3372846015340764E-2</v>
      </c>
      <c r="I60" s="6">
        <f ca="1">_xlfn.NORM.INV(RAND(), HLOOKUP($I$1,Sales!$B$1:$K$3,2), HLOOKUP(GrthRan!$I$1, Sales!$B$1:$K$3,3))</f>
        <v>0.14362728389074936</v>
      </c>
      <c r="J60" s="6">
        <f ca="1">_xlfn.NORM.INV(RAND(), HLOOKUP($J$1,Sales!$B$1:$K$3,2), HLOOKUP(GrthRan!$J$1, Sales!$B$1:$K$3,3))</f>
        <v>8.8661789172113648E-2</v>
      </c>
      <c r="K60" s="6">
        <f ca="1">_xlfn.NORM.INV(RAND(), HLOOKUP($K$1,Sales!$B$1:$K$3,2), HLOOKUP(GrthRan!$K$1, Sales!$B$1:$K$3,3))</f>
        <v>4.688851732072917E-2</v>
      </c>
    </row>
    <row r="61" spans="1:11" x14ac:dyDescent="0.2">
      <c r="A61">
        <v>60</v>
      </c>
      <c r="B61" s="6">
        <f ca="1">_xlfn.NORM.INV(RAND(), HLOOKUP($B$1,Sales!$B$1:$K$3,2), HLOOKUP(GrthRan!$B$1, Sales!$B$1:$K$3,3))</f>
        <v>-8.98014639736332E-2</v>
      </c>
      <c r="C61" s="6">
        <f ca="1">_xlfn.NORM.INV(RAND(), HLOOKUP($C$1,Sales!$B$1:$K$3,2), HLOOKUP(GrthRan!$C$1, Sales!$B$1:$K$3,3))</f>
        <v>5.4362712793636296E-2</v>
      </c>
      <c r="D61" s="6">
        <f ca="1">_xlfn.NORM.INV(RAND(), HLOOKUP($D$1,Sales!$B$1:$K$3,2), HLOOKUP(GrthRan!$D$1, Sales!$B$1:$K$3,3))</f>
        <v>8.7887026164433779E-2</v>
      </c>
      <c r="E61" s="6">
        <f ca="1">_xlfn.NORM.INV(RAND(), HLOOKUP($E$1,Sales!$B$1:$K$3,2), HLOOKUP(GrthRan!$E$1, Sales!$B$1:$K$3,3))</f>
        <v>0.1662585727694269</v>
      </c>
      <c r="F61" s="6">
        <f ca="1">_xlfn.NORM.INV(RAND(), HLOOKUP($F$1,Sales!$B$1:$K$3,2), HLOOKUP(GrthRan!$F$1, Sales!$B$1:$K$3,3))</f>
        <v>-2.9895648358988829E-2</v>
      </c>
      <c r="G61" s="6">
        <f ca="1">_xlfn.NORM.INV(RAND(), HLOOKUP($G$1,Sales!$B$1:$K$3,2), HLOOKUP(GrthRan!$G$1, Sales!$B$1:$K$3,3))</f>
        <v>-3.2151935825880648E-2</v>
      </c>
      <c r="H61" s="6">
        <f ca="1">_xlfn.NORM.INV(RAND(), HLOOKUP($H$1,Sales!$B$1:$K$3,2), HLOOKUP(GrthRan!$H$1, Sales!$B$1:$K$3,3))</f>
        <v>0.1138445330987963</v>
      </c>
      <c r="I61" s="6">
        <f ca="1">_xlfn.NORM.INV(RAND(), HLOOKUP($I$1,Sales!$B$1:$K$3,2), HLOOKUP(GrthRan!$I$1, Sales!$B$1:$K$3,3))</f>
        <v>1.3402709861336987E-2</v>
      </c>
      <c r="J61" s="6">
        <f ca="1">_xlfn.NORM.INV(RAND(), HLOOKUP($J$1,Sales!$B$1:$K$3,2), HLOOKUP(GrthRan!$J$1, Sales!$B$1:$K$3,3))</f>
        <v>2.4681673800593919E-2</v>
      </c>
      <c r="K61" s="6">
        <f ca="1">_xlfn.NORM.INV(RAND(), HLOOKUP($K$1,Sales!$B$1:$K$3,2), HLOOKUP(GrthRan!$K$1, Sales!$B$1:$K$3,3))</f>
        <v>2.6034184428265519E-2</v>
      </c>
    </row>
    <row r="62" spans="1:11" x14ac:dyDescent="0.2">
      <c r="A62">
        <v>61</v>
      </c>
      <c r="B62" s="6">
        <f ca="1">_xlfn.NORM.INV(RAND(), HLOOKUP($B$1,Sales!$B$1:$K$3,2), HLOOKUP(GrthRan!$B$1, Sales!$B$1:$K$3,3))</f>
        <v>-2.4049524109958295E-2</v>
      </c>
      <c r="C62" s="6">
        <f ca="1">_xlfn.NORM.INV(RAND(), HLOOKUP($C$1,Sales!$B$1:$K$3,2), HLOOKUP(GrthRan!$C$1, Sales!$B$1:$K$3,3))</f>
        <v>0.12502729102728144</v>
      </c>
      <c r="D62" s="6">
        <f ca="1">_xlfn.NORM.INV(RAND(), HLOOKUP($D$1,Sales!$B$1:$K$3,2), HLOOKUP(GrthRan!$D$1, Sales!$B$1:$K$3,3))</f>
        <v>-3.9828249232373485E-2</v>
      </c>
      <c r="E62" s="6">
        <f ca="1">_xlfn.NORM.INV(RAND(), HLOOKUP($E$1,Sales!$B$1:$K$3,2), HLOOKUP(GrthRan!$E$1, Sales!$B$1:$K$3,3))</f>
        <v>1.6789131210072458E-2</v>
      </c>
      <c r="F62" s="6">
        <f ca="1">_xlfn.NORM.INV(RAND(), HLOOKUP($F$1,Sales!$B$1:$K$3,2), HLOOKUP(GrthRan!$F$1, Sales!$B$1:$K$3,3))</f>
        <v>-1.3330455646638803E-2</v>
      </c>
      <c r="G62" s="6">
        <f ca="1">_xlfn.NORM.INV(RAND(), HLOOKUP($G$1,Sales!$B$1:$K$3,2), HLOOKUP(GrthRan!$G$1, Sales!$B$1:$K$3,3))</f>
        <v>-2.551817236653476E-2</v>
      </c>
      <c r="H62" s="6">
        <f ca="1">_xlfn.NORM.INV(RAND(), HLOOKUP($H$1,Sales!$B$1:$K$3,2), HLOOKUP(GrthRan!$H$1, Sales!$B$1:$K$3,3))</f>
        <v>-0.17517293729742694</v>
      </c>
      <c r="I62" s="6">
        <f ca="1">_xlfn.NORM.INV(RAND(), HLOOKUP($I$1,Sales!$B$1:$K$3,2), HLOOKUP(GrthRan!$I$1, Sales!$B$1:$K$3,3))</f>
        <v>1.6505554087073541E-2</v>
      </c>
      <c r="J62" s="6">
        <f ca="1">_xlfn.NORM.INV(RAND(), HLOOKUP($J$1,Sales!$B$1:$K$3,2), HLOOKUP(GrthRan!$J$1, Sales!$B$1:$K$3,3))</f>
        <v>5.3505984476676455E-2</v>
      </c>
      <c r="K62" s="6">
        <f ca="1">_xlfn.NORM.INV(RAND(), HLOOKUP($K$1,Sales!$B$1:$K$3,2), HLOOKUP(GrthRan!$K$1, Sales!$B$1:$K$3,3))</f>
        <v>0.18149220875012709</v>
      </c>
    </row>
    <row r="63" spans="1:11" x14ac:dyDescent="0.2">
      <c r="A63">
        <v>62</v>
      </c>
      <c r="B63" s="6">
        <f ca="1">_xlfn.NORM.INV(RAND(), HLOOKUP($B$1,Sales!$B$1:$K$3,2), HLOOKUP(GrthRan!$B$1, Sales!$B$1:$K$3,3))</f>
        <v>0.13099685404953301</v>
      </c>
      <c r="C63" s="6">
        <f ca="1">_xlfn.NORM.INV(RAND(), HLOOKUP($C$1,Sales!$B$1:$K$3,2), HLOOKUP(GrthRan!$C$1, Sales!$B$1:$K$3,3))</f>
        <v>1.5390525330700195E-2</v>
      </c>
      <c r="D63" s="6">
        <f ca="1">_xlfn.NORM.INV(RAND(), HLOOKUP($D$1,Sales!$B$1:$K$3,2), HLOOKUP(GrthRan!$D$1, Sales!$B$1:$K$3,3))</f>
        <v>-4.8119766207568658E-2</v>
      </c>
      <c r="E63" s="6">
        <f ca="1">_xlfn.NORM.INV(RAND(), HLOOKUP($E$1,Sales!$B$1:$K$3,2), HLOOKUP(GrthRan!$E$1, Sales!$B$1:$K$3,3))</f>
        <v>7.8152028948796248E-2</v>
      </c>
      <c r="F63" s="6">
        <f ca="1">_xlfn.NORM.INV(RAND(), HLOOKUP($F$1,Sales!$B$1:$K$3,2), HLOOKUP(GrthRan!$F$1, Sales!$B$1:$K$3,3))</f>
        <v>-2.0893092740139334E-2</v>
      </c>
      <c r="G63" s="6">
        <f ca="1">_xlfn.NORM.INV(RAND(), HLOOKUP($G$1,Sales!$B$1:$K$3,2), HLOOKUP(GrthRan!$G$1, Sales!$B$1:$K$3,3))</f>
        <v>-5.2536379925226334E-2</v>
      </c>
      <c r="H63" s="6">
        <f ca="1">_xlfn.NORM.INV(RAND(), HLOOKUP($H$1,Sales!$B$1:$K$3,2), HLOOKUP(GrthRan!$H$1, Sales!$B$1:$K$3,3))</f>
        <v>6.3825854031095086E-2</v>
      </c>
      <c r="I63" s="6">
        <f ca="1">_xlfn.NORM.INV(RAND(), HLOOKUP($I$1,Sales!$B$1:$K$3,2), HLOOKUP(GrthRan!$I$1, Sales!$B$1:$K$3,3))</f>
        <v>0.13470653107494934</v>
      </c>
      <c r="J63" s="6">
        <f ca="1">_xlfn.NORM.INV(RAND(), HLOOKUP($J$1,Sales!$B$1:$K$3,2), HLOOKUP(GrthRan!$J$1, Sales!$B$1:$K$3,3))</f>
        <v>1.2102515517469294E-2</v>
      </c>
      <c r="K63" s="6">
        <f ca="1">_xlfn.NORM.INV(RAND(), HLOOKUP($K$1,Sales!$B$1:$K$3,2), HLOOKUP(GrthRan!$K$1, Sales!$B$1:$K$3,3))</f>
        <v>-3.0483229458124445E-2</v>
      </c>
    </row>
    <row r="64" spans="1:11" x14ac:dyDescent="0.2">
      <c r="A64">
        <v>63</v>
      </c>
      <c r="B64" s="6">
        <f ca="1">_xlfn.NORM.INV(RAND(), HLOOKUP($B$1,Sales!$B$1:$K$3,2), HLOOKUP(GrthRan!$B$1, Sales!$B$1:$K$3,3))</f>
        <v>-0.11997593476179413</v>
      </c>
      <c r="C64" s="6">
        <f ca="1">_xlfn.NORM.INV(RAND(), HLOOKUP($C$1,Sales!$B$1:$K$3,2), HLOOKUP(GrthRan!$C$1, Sales!$B$1:$K$3,3))</f>
        <v>9.1628255963433519E-2</v>
      </c>
      <c r="D64" s="6">
        <f ca="1">_xlfn.NORM.INV(RAND(), HLOOKUP($D$1,Sales!$B$1:$K$3,2), HLOOKUP(GrthRan!$D$1, Sales!$B$1:$K$3,3))</f>
        <v>6.8766916920942417E-2</v>
      </c>
      <c r="E64" s="6">
        <f ca="1">_xlfn.NORM.INV(RAND(), HLOOKUP($E$1,Sales!$B$1:$K$3,2), HLOOKUP(GrthRan!$E$1, Sales!$B$1:$K$3,3))</f>
        <v>0.12456526240628318</v>
      </c>
      <c r="F64" s="6">
        <f ca="1">_xlfn.NORM.INV(RAND(), HLOOKUP($F$1,Sales!$B$1:$K$3,2), HLOOKUP(GrthRan!$F$1, Sales!$B$1:$K$3,3))</f>
        <v>6.9077942823698668E-2</v>
      </c>
      <c r="G64" s="6">
        <f ca="1">_xlfn.NORM.INV(RAND(), HLOOKUP($G$1,Sales!$B$1:$K$3,2), HLOOKUP(GrthRan!$G$1, Sales!$B$1:$K$3,3))</f>
        <v>0.13900389358936835</v>
      </c>
      <c r="H64" s="6">
        <f ca="1">_xlfn.NORM.INV(RAND(), HLOOKUP($H$1,Sales!$B$1:$K$3,2), HLOOKUP(GrthRan!$H$1, Sales!$B$1:$K$3,3))</f>
        <v>-2.2743620560350765E-2</v>
      </c>
      <c r="I64" s="6">
        <f ca="1">_xlfn.NORM.INV(RAND(), HLOOKUP($I$1,Sales!$B$1:$K$3,2), HLOOKUP(GrthRan!$I$1, Sales!$B$1:$K$3,3))</f>
        <v>0.11521578849628453</v>
      </c>
      <c r="J64" s="6">
        <f ca="1">_xlfn.NORM.INV(RAND(), HLOOKUP($J$1,Sales!$B$1:$K$3,2), HLOOKUP(GrthRan!$J$1, Sales!$B$1:$K$3,3))</f>
        <v>0.16211376339360614</v>
      </c>
      <c r="K64" s="6">
        <f ca="1">_xlfn.NORM.INV(RAND(), HLOOKUP($K$1,Sales!$B$1:$K$3,2), HLOOKUP(GrthRan!$K$1, Sales!$B$1:$K$3,3))</f>
        <v>-4.318279071060635E-2</v>
      </c>
    </row>
    <row r="65" spans="1:11" x14ac:dyDescent="0.2">
      <c r="A65">
        <v>64</v>
      </c>
      <c r="B65" s="6">
        <f ca="1">_xlfn.NORM.INV(RAND(), HLOOKUP($B$1,Sales!$B$1:$K$3,2), HLOOKUP(GrthRan!$B$1, Sales!$B$1:$K$3,3))</f>
        <v>2.3772135475727454E-2</v>
      </c>
      <c r="C65" s="6">
        <f ca="1">_xlfn.NORM.INV(RAND(), HLOOKUP($C$1,Sales!$B$1:$K$3,2), HLOOKUP(GrthRan!$C$1, Sales!$B$1:$K$3,3))</f>
        <v>0.14450307137090668</v>
      </c>
      <c r="D65" s="6">
        <f ca="1">_xlfn.NORM.INV(RAND(), HLOOKUP($D$1,Sales!$B$1:$K$3,2), HLOOKUP(GrthRan!$D$1, Sales!$B$1:$K$3,3))</f>
        <v>0.11622796197031449</v>
      </c>
      <c r="E65" s="6">
        <f ca="1">_xlfn.NORM.INV(RAND(), HLOOKUP($E$1,Sales!$B$1:$K$3,2), HLOOKUP(GrthRan!$E$1, Sales!$B$1:$K$3,3))</f>
        <v>0.10032429517588914</v>
      </c>
      <c r="F65" s="6">
        <f ca="1">_xlfn.NORM.INV(RAND(), HLOOKUP($F$1,Sales!$B$1:$K$3,2), HLOOKUP(GrthRan!$F$1, Sales!$B$1:$K$3,3))</f>
        <v>0.10447257339761348</v>
      </c>
      <c r="G65" s="6">
        <f ca="1">_xlfn.NORM.INV(RAND(), HLOOKUP($G$1,Sales!$B$1:$K$3,2), HLOOKUP(GrthRan!$G$1, Sales!$B$1:$K$3,3))</f>
        <v>0.12061504983955405</v>
      </c>
      <c r="H65" s="6">
        <f ca="1">_xlfn.NORM.INV(RAND(), HLOOKUP($H$1,Sales!$B$1:$K$3,2), HLOOKUP(GrthRan!$H$1, Sales!$B$1:$K$3,3))</f>
        <v>0.22294860204114719</v>
      </c>
      <c r="I65" s="6">
        <f ca="1">_xlfn.NORM.INV(RAND(), HLOOKUP($I$1,Sales!$B$1:$K$3,2), HLOOKUP(GrthRan!$I$1, Sales!$B$1:$K$3,3))</f>
        <v>-8.7605170184103409E-2</v>
      </c>
      <c r="J65" s="6">
        <f ca="1">_xlfn.NORM.INV(RAND(), HLOOKUP($J$1,Sales!$B$1:$K$3,2), HLOOKUP(GrthRan!$J$1, Sales!$B$1:$K$3,3))</f>
        <v>-1.4677469859444618E-2</v>
      </c>
      <c r="K65" s="6">
        <f ca="1">_xlfn.NORM.INV(RAND(), HLOOKUP($K$1,Sales!$B$1:$K$3,2), HLOOKUP(GrthRan!$K$1, Sales!$B$1:$K$3,3))</f>
        <v>8.7972405888039992E-2</v>
      </c>
    </row>
    <row r="66" spans="1:11" x14ac:dyDescent="0.2">
      <c r="A66">
        <v>65</v>
      </c>
      <c r="B66" s="6">
        <f ca="1">_xlfn.NORM.INV(RAND(), HLOOKUP($B$1,Sales!$B$1:$K$3,2), HLOOKUP(GrthRan!$B$1, Sales!$B$1:$K$3,3))</f>
        <v>0.12781266800469787</v>
      </c>
      <c r="C66" s="6">
        <f ca="1">_xlfn.NORM.INV(RAND(), HLOOKUP($C$1,Sales!$B$1:$K$3,2), HLOOKUP(GrthRan!$C$1, Sales!$B$1:$K$3,3))</f>
        <v>2.8293905371184397E-2</v>
      </c>
      <c r="D66" s="6">
        <f ca="1">_xlfn.NORM.INV(RAND(), HLOOKUP($D$1,Sales!$B$1:$K$3,2), HLOOKUP(GrthRan!$D$1, Sales!$B$1:$K$3,3))</f>
        <v>-5.2505271114053224E-2</v>
      </c>
      <c r="E66" s="6">
        <f ca="1">_xlfn.NORM.INV(RAND(), HLOOKUP($E$1,Sales!$B$1:$K$3,2), HLOOKUP(GrthRan!$E$1, Sales!$B$1:$K$3,3))</f>
        <v>3.3701745878643691E-2</v>
      </c>
      <c r="F66" s="6">
        <f ca="1">_xlfn.NORM.INV(RAND(), HLOOKUP($F$1,Sales!$B$1:$K$3,2), HLOOKUP(GrthRan!$F$1, Sales!$B$1:$K$3,3))</f>
        <v>9.4444890877562922E-3</v>
      </c>
      <c r="G66" s="6">
        <f ca="1">_xlfn.NORM.INV(RAND(), HLOOKUP($G$1,Sales!$B$1:$K$3,2), HLOOKUP(GrthRan!$G$1, Sales!$B$1:$K$3,3))</f>
        <v>8.7893267615594212E-2</v>
      </c>
      <c r="H66" s="6">
        <f ca="1">_xlfn.NORM.INV(RAND(), HLOOKUP($H$1,Sales!$B$1:$K$3,2), HLOOKUP(GrthRan!$H$1, Sales!$B$1:$K$3,3))</f>
        <v>1.3508316483286834E-2</v>
      </c>
      <c r="I66" s="6">
        <f ca="1">_xlfn.NORM.INV(RAND(), HLOOKUP($I$1,Sales!$B$1:$K$3,2), HLOOKUP(GrthRan!$I$1, Sales!$B$1:$K$3,3))</f>
        <v>9.3313730639701373E-2</v>
      </c>
      <c r="J66" s="6">
        <f ca="1">_xlfn.NORM.INV(RAND(), HLOOKUP($J$1,Sales!$B$1:$K$3,2), HLOOKUP(GrthRan!$J$1, Sales!$B$1:$K$3,3))</f>
        <v>7.9361525946982162E-2</v>
      </c>
      <c r="K66" s="6">
        <f ca="1">_xlfn.NORM.INV(RAND(), HLOOKUP($K$1,Sales!$B$1:$K$3,2), HLOOKUP(GrthRan!$K$1, Sales!$B$1:$K$3,3))</f>
        <v>-6.4513913896972697E-2</v>
      </c>
    </row>
    <row r="67" spans="1:11" x14ac:dyDescent="0.2">
      <c r="A67">
        <v>66</v>
      </c>
      <c r="B67" s="6">
        <f ca="1">_xlfn.NORM.INV(RAND(), HLOOKUP($B$1,Sales!$B$1:$K$3,2), HLOOKUP(GrthRan!$B$1, Sales!$B$1:$K$3,3))</f>
        <v>0.16382018203717846</v>
      </c>
      <c r="C67" s="6">
        <f ca="1">_xlfn.NORM.INV(RAND(), HLOOKUP($C$1,Sales!$B$1:$K$3,2), HLOOKUP(GrthRan!$C$1, Sales!$B$1:$K$3,3))</f>
        <v>2.0674164868289383E-2</v>
      </c>
      <c r="D67" s="6">
        <f ca="1">_xlfn.NORM.INV(RAND(), HLOOKUP($D$1,Sales!$B$1:$K$3,2), HLOOKUP(GrthRan!$D$1, Sales!$B$1:$K$3,3))</f>
        <v>0.12917164483891755</v>
      </c>
      <c r="E67" s="6">
        <f ca="1">_xlfn.NORM.INV(RAND(), HLOOKUP($E$1,Sales!$B$1:$K$3,2), HLOOKUP(GrthRan!$E$1, Sales!$B$1:$K$3,3))</f>
        <v>-9.4372767644468614E-2</v>
      </c>
      <c r="F67" s="6">
        <f ca="1">_xlfn.NORM.INV(RAND(), HLOOKUP($F$1,Sales!$B$1:$K$3,2), HLOOKUP(GrthRan!$F$1, Sales!$B$1:$K$3,3))</f>
        <v>-2.2742236923423767E-3</v>
      </c>
      <c r="G67" s="6">
        <f ca="1">_xlfn.NORM.INV(RAND(), HLOOKUP($G$1,Sales!$B$1:$K$3,2), HLOOKUP(GrthRan!$G$1, Sales!$B$1:$K$3,3))</f>
        <v>0.13494568226369158</v>
      </c>
      <c r="H67" s="6">
        <f ca="1">_xlfn.NORM.INV(RAND(), HLOOKUP($H$1,Sales!$B$1:$K$3,2), HLOOKUP(GrthRan!$H$1, Sales!$B$1:$K$3,3))</f>
        <v>-1.0663190208090992E-2</v>
      </c>
      <c r="I67" s="6">
        <f ca="1">_xlfn.NORM.INV(RAND(), HLOOKUP($I$1,Sales!$B$1:$K$3,2), HLOOKUP(GrthRan!$I$1, Sales!$B$1:$K$3,3))</f>
        <v>1.7197744371486221E-2</v>
      </c>
      <c r="J67" s="6">
        <f ca="1">_xlfn.NORM.INV(RAND(), HLOOKUP($J$1,Sales!$B$1:$K$3,2), HLOOKUP(GrthRan!$J$1, Sales!$B$1:$K$3,3))</f>
        <v>0.10634422336338872</v>
      </c>
      <c r="K67" s="6">
        <f ca="1">_xlfn.NORM.INV(RAND(), HLOOKUP($K$1,Sales!$B$1:$K$3,2), HLOOKUP(GrthRan!$K$1, Sales!$B$1:$K$3,3))</f>
        <v>8.259892067208742E-2</v>
      </c>
    </row>
    <row r="68" spans="1:11" x14ac:dyDescent="0.2">
      <c r="A68">
        <v>67</v>
      </c>
      <c r="B68" s="6">
        <f ca="1">_xlfn.NORM.INV(RAND(), HLOOKUP($B$1,Sales!$B$1:$K$3,2), HLOOKUP(GrthRan!$B$1, Sales!$B$1:$K$3,3))</f>
        <v>0.12540026537921128</v>
      </c>
      <c r="C68" s="6">
        <f ca="1">_xlfn.NORM.INV(RAND(), HLOOKUP($C$1,Sales!$B$1:$K$3,2), HLOOKUP(GrthRan!$C$1, Sales!$B$1:$K$3,3))</f>
        <v>3.9520589285355172E-2</v>
      </c>
      <c r="D68" s="6">
        <f ca="1">_xlfn.NORM.INV(RAND(), HLOOKUP($D$1,Sales!$B$1:$K$3,2), HLOOKUP(GrthRan!$D$1, Sales!$B$1:$K$3,3))</f>
        <v>3.4675130598721605E-2</v>
      </c>
      <c r="E68" s="6">
        <f ca="1">_xlfn.NORM.INV(RAND(), HLOOKUP($E$1,Sales!$B$1:$K$3,2), HLOOKUP(GrthRan!$E$1, Sales!$B$1:$K$3,3))</f>
        <v>4.8977206670032997E-2</v>
      </c>
      <c r="F68" s="6">
        <f ca="1">_xlfn.NORM.INV(RAND(), HLOOKUP($F$1,Sales!$B$1:$K$3,2), HLOOKUP(GrthRan!$F$1, Sales!$B$1:$K$3,3))</f>
        <v>-3.7975758638090044E-2</v>
      </c>
      <c r="G68" s="6">
        <f ca="1">_xlfn.NORM.INV(RAND(), HLOOKUP($G$1,Sales!$B$1:$K$3,2), HLOOKUP(GrthRan!$G$1, Sales!$B$1:$K$3,3))</f>
        <v>-0.16394663969538498</v>
      </c>
      <c r="H68" s="6">
        <f ca="1">_xlfn.NORM.INV(RAND(), HLOOKUP($H$1,Sales!$B$1:$K$3,2), HLOOKUP(GrthRan!$H$1, Sales!$B$1:$K$3,3))</f>
        <v>0.20604413036056987</v>
      </c>
      <c r="I68" s="6">
        <f ca="1">_xlfn.NORM.INV(RAND(), HLOOKUP($I$1,Sales!$B$1:$K$3,2), HLOOKUP(GrthRan!$I$1, Sales!$B$1:$K$3,3))</f>
        <v>0.12455867331074562</v>
      </c>
      <c r="J68" s="6">
        <f ca="1">_xlfn.NORM.INV(RAND(), HLOOKUP($J$1,Sales!$B$1:$K$3,2), HLOOKUP(GrthRan!$J$1, Sales!$B$1:$K$3,3))</f>
        <v>-4.6466015085291551E-2</v>
      </c>
      <c r="K68" s="6">
        <f ca="1">_xlfn.NORM.INV(RAND(), HLOOKUP($K$1,Sales!$B$1:$K$3,2), HLOOKUP(GrthRan!$K$1, Sales!$B$1:$K$3,3))</f>
        <v>6.9309987139373391E-2</v>
      </c>
    </row>
    <row r="69" spans="1:11" x14ac:dyDescent="0.2">
      <c r="A69">
        <v>68</v>
      </c>
      <c r="B69" s="6">
        <f ca="1">_xlfn.NORM.INV(RAND(), HLOOKUP($B$1,Sales!$B$1:$K$3,2), HLOOKUP(GrthRan!$B$1, Sales!$B$1:$K$3,3))</f>
        <v>0.10950361118779596</v>
      </c>
      <c r="C69" s="6">
        <f ca="1">_xlfn.NORM.INV(RAND(), HLOOKUP($C$1,Sales!$B$1:$K$3,2), HLOOKUP(GrthRan!$C$1, Sales!$B$1:$K$3,3))</f>
        <v>0.13075862986048226</v>
      </c>
      <c r="D69" s="6">
        <f ca="1">_xlfn.NORM.INV(RAND(), HLOOKUP($D$1,Sales!$B$1:$K$3,2), HLOOKUP(GrthRan!$D$1, Sales!$B$1:$K$3,3))</f>
        <v>-8.4946623046845901E-3</v>
      </c>
      <c r="E69" s="6">
        <f ca="1">_xlfn.NORM.INV(RAND(), HLOOKUP($E$1,Sales!$B$1:$K$3,2), HLOOKUP(GrthRan!$E$1, Sales!$B$1:$K$3,3))</f>
        <v>0.11145553573965619</v>
      </c>
      <c r="F69" s="6">
        <f ca="1">_xlfn.NORM.INV(RAND(), HLOOKUP($F$1,Sales!$B$1:$K$3,2), HLOOKUP(GrthRan!$F$1, Sales!$B$1:$K$3,3))</f>
        <v>4.4321915569786832E-2</v>
      </c>
      <c r="G69" s="6">
        <f ca="1">_xlfn.NORM.INV(RAND(), HLOOKUP($G$1,Sales!$B$1:$K$3,2), HLOOKUP(GrthRan!$G$1, Sales!$B$1:$K$3,3))</f>
        <v>0.17061506633812148</v>
      </c>
      <c r="H69" s="6">
        <f ca="1">_xlfn.NORM.INV(RAND(), HLOOKUP($H$1,Sales!$B$1:$K$3,2), HLOOKUP(GrthRan!$H$1, Sales!$B$1:$K$3,3))</f>
        <v>4.8448268333237829E-2</v>
      </c>
      <c r="I69" s="6">
        <f ca="1">_xlfn.NORM.INV(RAND(), HLOOKUP($I$1,Sales!$B$1:$K$3,2), HLOOKUP(GrthRan!$I$1, Sales!$B$1:$K$3,3))</f>
        <v>0.12159186788580978</v>
      </c>
      <c r="J69" s="6">
        <f ca="1">_xlfn.NORM.INV(RAND(), HLOOKUP($J$1,Sales!$B$1:$K$3,2), HLOOKUP(GrthRan!$J$1, Sales!$B$1:$K$3,3))</f>
        <v>0.10154259424297303</v>
      </c>
      <c r="K69" s="6">
        <f ca="1">_xlfn.NORM.INV(RAND(), HLOOKUP($K$1,Sales!$B$1:$K$3,2), HLOOKUP(GrthRan!$K$1, Sales!$B$1:$K$3,3))</f>
        <v>0.11959913802090325</v>
      </c>
    </row>
    <row r="70" spans="1:11" x14ac:dyDescent="0.2">
      <c r="A70">
        <v>69</v>
      </c>
      <c r="B70" s="6">
        <f ca="1">_xlfn.NORM.INV(RAND(), HLOOKUP($B$1,Sales!$B$1:$K$3,2), HLOOKUP(GrthRan!$B$1, Sales!$B$1:$K$3,3))</f>
        <v>0.19601321020178122</v>
      </c>
      <c r="C70" s="6">
        <f ca="1">_xlfn.NORM.INV(RAND(), HLOOKUP($C$1,Sales!$B$1:$K$3,2), HLOOKUP(GrthRan!$C$1, Sales!$B$1:$K$3,3))</f>
        <v>-2.2957806110744161E-2</v>
      </c>
      <c r="D70" s="6">
        <f ca="1">_xlfn.NORM.INV(RAND(), HLOOKUP($D$1,Sales!$B$1:$K$3,2), HLOOKUP(GrthRan!$D$1, Sales!$B$1:$K$3,3))</f>
        <v>0.17042864001373026</v>
      </c>
      <c r="E70" s="6">
        <f ca="1">_xlfn.NORM.INV(RAND(), HLOOKUP($E$1,Sales!$B$1:$K$3,2), HLOOKUP(GrthRan!$E$1, Sales!$B$1:$K$3,3))</f>
        <v>0.12833572280092137</v>
      </c>
      <c r="F70" s="6">
        <f ca="1">_xlfn.NORM.INV(RAND(), HLOOKUP($F$1,Sales!$B$1:$K$3,2), HLOOKUP(GrthRan!$F$1, Sales!$B$1:$K$3,3))</f>
        <v>4.6364230783652968E-2</v>
      </c>
      <c r="G70" s="6">
        <f ca="1">_xlfn.NORM.INV(RAND(), HLOOKUP($G$1,Sales!$B$1:$K$3,2), HLOOKUP(GrthRan!$G$1, Sales!$B$1:$K$3,3))</f>
        <v>1.8325541102196665E-2</v>
      </c>
      <c r="H70" s="6">
        <f ca="1">_xlfn.NORM.INV(RAND(), HLOOKUP($H$1,Sales!$B$1:$K$3,2), HLOOKUP(GrthRan!$H$1, Sales!$B$1:$K$3,3))</f>
        <v>5.4817675973478683E-2</v>
      </c>
      <c r="I70" s="6">
        <f ca="1">_xlfn.NORM.INV(RAND(), HLOOKUP($I$1,Sales!$B$1:$K$3,2), HLOOKUP(GrthRan!$I$1, Sales!$B$1:$K$3,3))</f>
        <v>-0.13074612179898595</v>
      </c>
      <c r="J70" s="6">
        <f ca="1">_xlfn.NORM.INV(RAND(), HLOOKUP($J$1,Sales!$B$1:$K$3,2), HLOOKUP(GrthRan!$J$1, Sales!$B$1:$K$3,3))</f>
        <v>2.7903397157926883E-2</v>
      </c>
      <c r="K70" s="6">
        <f ca="1">_xlfn.NORM.INV(RAND(), HLOOKUP($K$1,Sales!$B$1:$K$3,2), HLOOKUP(GrthRan!$K$1, Sales!$B$1:$K$3,3))</f>
        <v>4.6646350202331169E-2</v>
      </c>
    </row>
    <row r="71" spans="1:11" x14ac:dyDescent="0.2">
      <c r="A71">
        <v>70</v>
      </c>
      <c r="B71" s="6">
        <f ca="1">_xlfn.NORM.INV(RAND(), HLOOKUP($B$1,Sales!$B$1:$K$3,2), HLOOKUP(GrthRan!$B$1, Sales!$B$1:$K$3,3))</f>
        <v>7.1885041950715822E-2</v>
      </c>
      <c r="C71" s="6">
        <f ca="1">_xlfn.NORM.INV(RAND(), HLOOKUP($C$1,Sales!$B$1:$K$3,2), HLOOKUP(GrthRan!$C$1, Sales!$B$1:$K$3,3))</f>
        <v>3.5965360163696836E-2</v>
      </c>
      <c r="D71" s="6">
        <f ca="1">_xlfn.NORM.INV(RAND(), HLOOKUP($D$1,Sales!$B$1:$K$3,2), HLOOKUP(GrthRan!$D$1, Sales!$B$1:$K$3,3))</f>
        <v>-3.2820271983161987E-2</v>
      </c>
      <c r="E71" s="6">
        <f ca="1">_xlfn.NORM.INV(RAND(), HLOOKUP($E$1,Sales!$B$1:$K$3,2), HLOOKUP(GrthRan!$E$1, Sales!$B$1:$K$3,3))</f>
        <v>3.5741777256575694E-2</v>
      </c>
      <c r="F71" s="6">
        <f ca="1">_xlfn.NORM.INV(RAND(), HLOOKUP($F$1,Sales!$B$1:$K$3,2), HLOOKUP(GrthRan!$F$1, Sales!$B$1:$K$3,3))</f>
        <v>7.6470849646181061E-2</v>
      </c>
      <c r="G71" s="6">
        <f ca="1">_xlfn.NORM.INV(RAND(), HLOOKUP($G$1,Sales!$B$1:$K$3,2), HLOOKUP(GrthRan!$G$1, Sales!$B$1:$K$3,3))</f>
        <v>0.15035335206988057</v>
      </c>
      <c r="H71" s="6">
        <f ca="1">_xlfn.NORM.INV(RAND(), HLOOKUP($H$1,Sales!$B$1:$K$3,2), HLOOKUP(GrthRan!$H$1, Sales!$B$1:$K$3,3))</f>
        <v>-3.7811034029489078E-2</v>
      </c>
      <c r="I71" s="6">
        <f ca="1">_xlfn.NORM.INV(RAND(), HLOOKUP($I$1,Sales!$B$1:$K$3,2), HLOOKUP(GrthRan!$I$1, Sales!$B$1:$K$3,3))</f>
        <v>-1.4823836359383918E-2</v>
      </c>
      <c r="J71" s="6">
        <f ca="1">_xlfn.NORM.INV(RAND(), HLOOKUP($J$1,Sales!$B$1:$K$3,2), HLOOKUP(GrthRan!$J$1, Sales!$B$1:$K$3,3))</f>
        <v>5.9277661147409851E-2</v>
      </c>
      <c r="K71" s="6">
        <f ca="1">_xlfn.NORM.INV(RAND(), HLOOKUP($K$1,Sales!$B$1:$K$3,2), HLOOKUP(GrthRan!$K$1, Sales!$B$1:$K$3,3))</f>
        <v>7.8136092827436776E-2</v>
      </c>
    </row>
    <row r="72" spans="1:11" x14ac:dyDescent="0.2">
      <c r="A72">
        <v>71</v>
      </c>
      <c r="B72" s="6">
        <f ca="1">_xlfn.NORM.INV(RAND(), HLOOKUP($B$1,Sales!$B$1:$K$3,2), HLOOKUP(GrthRan!$B$1, Sales!$B$1:$K$3,3))</f>
        <v>0.21923218201356598</v>
      </c>
      <c r="C72" s="6">
        <f ca="1">_xlfn.NORM.INV(RAND(), HLOOKUP($C$1,Sales!$B$1:$K$3,2), HLOOKUP(GrthRan!$C$1, Sales!$B$1:$K$3,3))</f>
        <v>0.10092827736916499</v>
      </c>
      <c r="D72" s="6">
        <f ca="1">_xlfn.NORM.INV(RAND(), HLOOKUP($D$1,Sales!$B$1:$K$3,2), HLOOKUP(GrthRan!$D$1, Sales!$B$1:$K$3,3))</f>
        <v>5.0489842921062025E-2</v>
      </c>
      <c r="E72" s="6">
        <f ca="1">_xlfn.NORM.INV(RAND(), HLOOKUP($E$1,Sales!$B$1:$K$3,2), HLOOKUP(GrthRan!$E$1, Sales!$B$1:$K$3,3))</f>
        <v>0.16985541435419835</v>
      </c>
      <c r="F72" s="6">
        <f ca="1">_xlfn.NORM.INV(RAND(), HLOOKUP($F$1,Sales!$B$1:$K$3,2), HLOOKUP(GrthRan!$F$1, Sales!$B$1:$K$3,3))</f>
        <v>0.13664349635304784</v>
      </c>
      <c r="G72" s="6">
        <f ca="1">_xlfn.NORM.INV(RAND(), HLOOKUP($G$1,Sales!$B$1:$K$3,2), HLOOKUP(GrthRan!$G$1, Sales!$B$1:$K$3,3))</f>
        <v>-1.7000339094217422E-2</v>
      </c>
      <c r="H72" s="6">
        <f ca="1">_xlfn.NORM.INV(RAND(), HLOOKUP($H$1,Sales!$B$1:$K$3,2), HLOOKUP(GrthRan!$H$1, Sales!$B$1:$K$3,3))</f>
        <v>0.11149180545421594</v>
      </c>
      <c r="I72" s="6">
        <f ca="1">_xlfn.NORM.INV(RAND(), HLOOKUP($I$1,Sales!$B$1:$K$3,2), HLOOKUP(GrthRan!$I$1, Sales!$B$1:$K$3,3))</f>
        <v>1.6484630227610979E-3</v>
      </c>
      <c r="J72" s="6">
        <f ca="1">_xlfn.NORM.INV(RAND(), HLOOKUP($J$1,Sales!$B$1:$K$3,2), HLOOKUP(GrthRan!$J$1, Sales!$B$1:$K$3,3))</f>
        <v>-5.8707862587750043E-2</v>
      </c>
      <c r="K72" s="6">
        <f ca="1">_xlfn.NORM.INV(RAND(), HLOOKUP($K$1,Sales!$B$1:$K$3,2), HLOOKUP(GrthRan!$K$1, Sales!$B$1:$K$3,3))</f>
        <v>7.1651460278066473E-2</v>
      </c>
    </row>
    <row r="73" spans="1:11" x14ac:dyDescent="0.2">
      <c r="A73">
        <v>72</v>
      </c>
      <c r="B73" s="6">
        <f ca="1">_xlfn.NORM.INV(RAND(), HLOOKUP($B$1,Sales!$B$1:$K$3,2), HLOOKUP(GrthRan!$B$1, Sales!$B$1:$K$3,3))</f>
        <v>4.7205863472936677E-2</v>
      </c>
      <c r="C73" s="6">
        <f ca="1">_xlfn.NORM.INV(RAND(), HLOOKUP($C$1,Sales!$B$1:$K$3,2), HLOOKUP(GrthRan!$C$1, Sales!$B$1:$K$3,3))</f>
        <v>-7.8427562471281576E-3</v>
      </c>
      <c r="D73" s="6">
        <f ca="1">_xlfn.NORM.INV(RAND(), HLOOKUP($D$1,Sales!$B$1:$K$3,2), HLOOKUP(GrthRan!$D$1, Sales!$B$1:$K$3,3))</f>
        <v>-1.5556046260001462E-2</v>
      </c>
      <c r="E73" s="6">
        <f ca="1">_xlfn.NORM.INV(RAND(), HLOOKUP($E$1,Sales!$B$1:$K$3,2), HLOOKUP(GrthRan!$E$1, Sales!$B$1:$K$3,3))</f>
        <v>0.13356340575213904</v>
      </c>
      <c r="F73" s="6">
        <f ca="1">_xlfn.NORM.INV(RAND(), HLOOKUP($F$1,Sales!$B$1:$K$3,2), HLOOKUP(GrthRan!$F$1, Sales!$B$1:$K$3,3))</f>
        <v>-2.5131245015918145E-2</v>
      </c>
      <c r="G73" s="6">
        <f ca="1">_xlfn.NORM.INV(RAND(), HLOOKUP($G$1,Sales!$B$1:$K$3,2), HLOOKUP(GrthRan!$G$1, Sales!$B$1:$K$3,3))</f>
        <v>4.9584139783101083E-2</v>
      </c>
      <c r="H73" s="6">
        <f ca="1">_xlfn.NORM.INV(RAND(), HLOOKUP($H$1,Sales!$B$1:$K$3,2), HLOOKUP(GrthRan!$H$1, Sales!$B$1:$K$3,3))</f>
        <v>7.973292703606584E-2</v>
      </c>
      <c r="I73" s="6">
        <f ca="1">_xlfn.NORM.INV(RAND(), HLOOKUP($I$1,Sales!$B$1:$K$3,2), HLOOKUP(GrthRan!$I$1, Sales!$B$1:$K$3,3))</f>
        <v>5.6645953856741142E-2</v>
      </c>
      <c r="J73" s="6">
        <f ca="1">_xlfn.NORM.INV(RAND(), HLOOKUP($J$1,Sales!$B$1:$K$3,2), HLOOKUP(GrthRan!$J$1, Sales!$B$1:$K$3,3))</f>
        <v>9.3050403554785263E-2</v>
      </c>
      <c r="K73" s="6">
        <f ca="1">_xlfn.NORM.INV(RAND(), HLOOKUP($K$1,Sales!$B$1:$K$3,2), HLOOKUP(GrthRan!$K$1, Sales!$B$1:$K$3,3))</f>
        <v>8.4652592007406352E-2</v>
      </c>
    </row>
    <row r="74" spans="1:11" x14ac:dyDescent="0.2">
      <c r="A74">
        <v>73</v>
      </c>
      <c r="B74" s="6">
        <f ca="1">_xlfn.NORM.INV(RAND(), HLOOKUP($B$1,Sales!$B$1:$K$3,2), HLOOKUP(GrthRan!$B$1, Sales!$B$1:$K$3,3))</f>
        <v>-1.9238062135683888E-2</v>
      </c>
      <c r="C74" s="6">
        <f ca="1">_xlfn.NORM.INV(RAND(), HLOOKUP($C$1,Sales!$B$1:$K$3,2), HLOOKUP(GrthRan!$C$1, Sales!$B$1:$K$3,3))</f>
        <v>8.4894169948269649E-2</v>
      </c>
      <c r="D74" s="6">
        <f ca="1">_xlfn.NORM.INV(RAND(), HLOOKUP($D$1,Sales!$B$1:$K$3,2), HLOOKUP(GrthRan!$D$1, Sales!$B$1:$K$3,3))</f>
        <v>2.9811940342643138E-2</v>
      </c>
      <c r="E74" s="6">
        <f ca="1">_xlfn.NORM.INV(RAND(), HLOOKUP($E$1,Sales!$B$1:$K$3,2), HLOOKUP(GrthRan!$E$1, Sales!$B$1:$K$3,3))</f>
        <v>7.7025227199171209E-2</v>
      </c>
      <c r="F74" s="6">
        <f ca="1">_xlfn.NORM.INV(RAND(), HLOOKUP($F$1,Sales!$B$1:$K$3,2), HLOOKUP(GrthRan!$F$1, Sales!$B$1:$K$3,3))</f>
        <v>6.6093645604476239E-2</v>
      </c>
      <c r="G74" s="6">
        <f ca="1">_xlfn.NORM.INV(RAND(), HLOOKUP($G$1,Sales!$B$1:$K$3,2), HLOOKUP(GrthRan!$G$1, Sales!$B$1:$K$3,3))</f>
        <v>0.11600902177128529</v>
      </c>
      <c r="H74" s="6">
        <f ca="1">_xlfn.NORM.INV(RAND(), HLOOKUP($H$1,Sales!$B$1:$K$3,2), HLOOKUP(GrthRan!$H$1, Sales!$B$1:$K$3,3))</f>
        <v>9.1777303588148257E-2</v>
      </c>
      <c r="I74" s="6">
        <f ca="1">_xlfn.NORM.INV(RAND(), HLOOKUP($I$1,Sales!$B$1:$K$3,2), HLOOKUP(GrthRan!$I$1, Sales!$B$1:$K$3,3))</f>
        <v>-4.1251996114034822E-2</v>
      </c>
      <c r="J74" s="6">
        <f ca="1">_xlfn.NORM.INV(RAND(), HLOOKUP($J$1,Sales!$B$1:$K$3,2), HLOOKUP(GrthRan!$J$1, Sales!$B$1:$K$3,3))</f>
        <v>8.5535801277118517E-2</v>
      </c>
      <c r="K74" s="6">
        <f ca="1">_xlfn.NORM.INV(RAND(), HLOOKUP($K$1,Sales!$B$1:$K$3,2), HLOOKUP(GrthRan!$K$1, Sales!$B$1:$K$3,3))</f>
        <v>0.13899184860485775</v>
      </c>
    </row>
    <row r="75" spans="1:11" x14ac:dyDescent="0.2">
      <c r="A75">
        <v>74</v>
      </c>
      <c r="B75" s="6">
        <f ca="1">_xlfn.NORM.INV(RAND(), HLOOKUP($B$1,Sales!$B$1:$K$3,2), HLOOKUP(GrthRan!$B$1, Sales!$B$1:$K$3,3))</f>
        <v>0.35557737392642569</v>
      </c>
      <c r="C75" s="6">
        <f ca="1">_xlfn.NORM.INV(RAND(), HLOOKUP($C$1,Sales!$B$1:$K$3,2), HLOOKUP(GrthRan!$C$1, Sales!$B$1:$K$3,3))</f>
        <v>0.14625009877327175</v>
      </c>
      <c r="D75" s="6">
        <f ca="1">_xlfn.NORM.INV(RAND(), HLOOKUP($D$1,Sales!$B$1:$K$3,2), HLOOKUP(GrthRan!$D$1, Sales!$B$1:$K$3,3))</f>
        <v>0.12637561279268308</v>
      </c>
      <c r="E75" s="6">
        <f ca="1">_xlfn.NORM.INV(RAND(), HLOOKUP($E$1,Sales!$B$1:$K$3,2), HLOOKUP(GrthRan!$E$1, Sales!$B$1:$K$3,3))</f>
        <v>1.6154755429458618E-2</v>
      </c>
      <c r="F75" s="6">
        <f ca="1">_xlfn.NORM.INV(RAND(), HLOOKUP($F$1,Sales!$B$1:$K$3,2), HLOOKUP(GrthRan!$F$1, Sales!$B$1:$K$3,3))</f>
        <v>3.0173697327877051E-2</v>
      </c>
      <c r="G75" s="6">
        <f ca="1">_xlfn.NORM.INV(RAND(), HLOOKUP($G$1,Sales!$B$1:$K$3,2), HLOOKUP(GrthRan!$G$1, Sales!$B$1:$K$3,3))</f>
        <v>-8.3472451692416461E-2</v>
      </c>
      <c r="H75" s="6">
        <f ca="1">_xlfn.NORM.INV(RAND(), HLOOKUP($H$1,Sales!$B$1:$K$3,2), HLOOKUP(GrthRan!$H$1, Sales!$B$1:$K$3,3))</f>
        <v>1.6386883435826536E-2</v>
      </c>
      <c r="I75" s="6">
        <f ca="1">_xlfn.NORM.INV(RAND(), HLOOKUP($I$1,Sales!$B$1:$K$3,2), HLOOKUP(GrthRan!$I$1, Sales!$B$1:$K$3,3))</f>
        <v>9.9037653678477028E-2</v>
      </c>
      <c r="J75" s="6">
        <f ca="1">_xlfn.NORM.INV(RAND(), HLOOKUP($J$1,Sales!$B$1:$K$3,2), HLOOKUP(GrthRan!$J$1, Sales!$B$1:$K$3,3))</f>
        <v>8.5780260958066304E-2</v>
      </c>
      <c r="K75" s="6">
        <f ca="1">_xlfn.NORM.INV(RAND(), HLOOKUP($K$1,Sales!$B$1:$K$3,2), HLOOKUP(GrthRan!$K$1, Sales!$B$1:$K$3,3))</f>
        <v>2.080289335087325E-2</v>
      </c>
    </row>
    <row r="76" spans="1:11" x14ac:dyDescent="0.2">
      <c r="A76">
        <v>75</v>
      </c>
      <c r="B76" s="6">
        <f ca="1">_xlfn.NORM.INV(RAND(), HLOOKUP($B$1,Sales!$B$1:$K$3,2), HLOOKUP(GrthRan!$B$1, Sales!$B$1:$K$3,3))</f>
        <v>0.16359473333676386</v>
      </c>
      <c r="C76" s="6">
        <f ca="1">_xlfn.NORM.INV(RAND(), HLOOKUP($C$1,Sales!$B$1:$K$3,2), HLOOKUP(GrthRan!$C$1, Sales!$B$1:$K$3,3))</f>
        <v>-4.5172184122701381E-3</v>
      </c>
      <c r="D76" s="6">
        <f ca="1">_xlfn.NORM.INV(RAND(), HLOOKUP($D$1,Sales!$B$1:$K$3,2), HLOOKUP(GrthRan!$D$1, Sales!$B$1:$K$3,3))</f>
        <v>1.5507422907043173E-2</v>
      </c>
      <c r="E76" s="6">
        <f ca="1">_xlfn.NORM.INV(RAND(), HLOOKUP($E$1,Sales!$B$1:$K$3,2), HLOOKUP(GrthRan!$E$1, Sales!$B$1:$K$3,3))</f>
        <v>3.4252285784551868E-2</v>
      </c>
      <c r="F76" s="6">
        <f ca="1">_xlfn.NORM.INV(RAND(), HLOOKUP($F$1,Sales!$B$1:$K$3,2), HLOOKUP(GrthRan!$F$1, Sales!$B$1:$K$3,3))</f>
        <v>8.1241963093398747E-2</v>
      </c>
      <c r="G76" s="6">
        <f ca="1">_xlfn.NORM.INV(RAND(), HLOOKUP($G$1,Sales!$B$1:$K$3,2), HLOOKUP(GrthRan!$G$1, Sales!$B$1:$K$3,3))</f>
        <v>9.4237366057745679E-3</v>
      </c>
      <c r="H76" s="6">
        <f ca="1">_xlfn.NORM.INV(RAND(), HLOOKUP($H$1,Sales!$B$1:$K$3,2), HLOOKUP(GrthRan!$H$1, Sales!$B$1:$K$3,3))</f>
        <v>1.646625715573612E-2</v>
      </c>
      <c r="I76" s="6">
        <f ca="1">_xlfn.NORM.INV(RAND(), HLOOKUP($I$1,Sales!$B$1:$K$3,2), HLOOKUP(GrthRan!$I$1, Sales!$B$1:$K$3,3))</f>
        <v>0.13273823627767051</v>
      </c>
      <c r="J76" s="6">
        <f ca="1">_xlfn.NORM.INV(RAND(), HLOOKUP($J$1,Sales!$B$1:$K$3,2), HLOOKUP(GrthRan!$J$1, Sales!$B$1:$K$3,3))</f>
        <v>3.2798204332026668E-2</v>
      </c>
      <c r="K76" s="6">
        <f ca="1">_xlfn.NORM.INV(RAND(), HLOOKUP($K$1,Sales!$B$1:$K$3,2), HLOOKUP(GrthRan!$K$1, Sales!$B$1:$K$3,3))</f>
        <v>-2.5880925880393962E-2</v>
      </c>
    </row>
    <row r="77" spans="1:11" x14ac:dyDescent="0.2">
      <c r="A77">
        <v>76</v>
      </c>
      <c r="B77" s="6">
        <f ca="1">_xlfn.NORM.INV(RAND(), HLOOKUP($B$1,Sales!$B$1:$K$3,2), HLOOKUP(GrthRan!$B$1, Sales!$B$1:$K$3,3))</f>
        <v>-1.1163823404701984E-2</v>
      </c>
      <c r="C77" s="6">
        <f ca="1">_xlfn.NORM.INV(RAND(), HLOOKUP($C$1,Sales!$B$1:$K$3,2), HLOOKUP(GrthRan!$C$1, Sales!$B$1:$K$3,3))</f>
        <v>0.16370024030587399</v>
      </c>
      <c r="D77" s="6">
        <f ca="1">_xlfn.NORM.INV(RAND(), HLOOKUP($D$1,Sales!$B$1:$K$3,2), HLOOKUP(GrthRan!$D$1, Sales!$B$1:$K$3,3))</f>
        <v>4.5848052120954559E-2</v>
      </c>
      <c r="E77" s="6">
        <f ca="1">_xlfn.NORM.INV(RAND(), HLOOKUP($E$1,Sales!$B$1:$K$3,2), HLOOKUP(GrthRan!$E$1, Sales!$B$1:$K$3,3))</f>
        <v>0.17279920383600597</v>
      </c>
      <c r="F77" s="6">
        <f ca="1">_xlfn.NORM.INV(RAND(), HLOOKUP($F$1,Sales!$B$1:$K$3,2), HLOOKUP(GrthRan!$F$1, Sales!$B$1:$K$3,3))</f>
        <v>0.15075831303084292</v>
      </c>
      <c r="G77" s="6">
        <f ca="1">_xlfn.NORM.INV(RAND(), HLOOKUP($G$1,Sales!$B$1:$K$3,2), HLOOKUP(GrthRan!$G$1, Sales!$B$1:$K$3,3))</f>
        <v>4.2441581892157278E-3</v>
      </c>
      <c r="H77" s="6">
        <f ca="1">_xlfn.NORM.INV(RAND(), HLOOKUP($H$1,Sales!$B$1:$K$3,2), HLOOKUP(GrthRan!$H$1, Sales!$B$1:$K$3,3))</f>
        <v>9.3689009634626397E-2</v>
      </c>
      <c r="I77" s="6">
        <f ca="1">_xlfn.NORM.INV(RAND(), HLOOKUP($I$1,Sales!$B$1:$K$3,2), HLOOKUP(GrthRan!$I$1, Sales!$B$1:$K$3,3))</f>
        <v>4.1719768684308468E-2</v>
      </c>
      <c r="J77" s="6">
        <f ca="1">_xlfn.NORM.INV(RAND(), HLOOKUP($J$1,Sales!$B$1:$K$3,2), HLOOKUP(GrthRan!$J$1, Sales!$B$1:$K$3,3))</f>
        <v>5.4544897838026095E-2</v>
      </c>
      <c r="K77" s="6">
        <f ca="1">_xlfn.NORM.INV(RAND(), HLOOKUP($K$1,Sales!$B$1:$K$3,2), HLOOKUP(GrthRan!$K$1, Sales!$B$1:$K$3,3))</f>
        <v>-4.1452968646073896E-2</v>
      </c>
    </row>
    <row r="78" spans="1:11" x14ac:dyDescent="0.2">
      <c r="A78">
        <v>77</v>
      </c>
      <c r="B78" s="6">
        <f ca="1">_xlfn.NORM.INV(RAND(), HLOOKUP($B$1,Sales!$B$1:$K$3,2), HLOOKUP(GrthRan!$B$1, Sales!$B$1:$K$3,3))</f>
        <v>1.8239396197407276E-3</v>
      </c>
      <c r="C78" s="6">
        <f ca="1">_xlfn.NORM.INV(RAND(), HLOOKUP($C$1,Sales!$B$1:$K$3,2), HLOOKUP(GrthRan!$C$1, Sales!$B$1:$K$3,3))</f>
        <v>8.0224723371588313E-2</v>
      </c>
      <c r="D78" s="6">
        <f ca="1">_xlfn.NORM.INV(RAND(), HLOOKUP($D$1,Sales!$B$1:$K$3,2), HLOOKUP(GrthRan!$D$1, Sales!$B$1:$K$3,3))</f>
        <v>8.6708553686279388E-4</v>
      </c>
      <c r="E78" s="6">
        <f ca="1">_xlfn.NORM.INV(RAND(), HLOOKUP($E$1,Sales!$B$1:$K$3,2), HLOOKUP(GrthRan!$E$1, Sales!$B$1:$K$3,3))</f>
        <v>1.393456173536485E-3</v>
      </c>
      <c r="F78" s="6">
        <f ca="1">_xlfn.NORM.INV(RAND(), HLOOKUP($F$1,Sales!$B$1:$K$3,2), HLOOKUP(GrthRan!$F$1, Sales!$B$1:$K$3,3))</f>
        <v>-4.820497786124834E-2</v>
      </c>
      <c r="G78" s="6">
        <f ca="1">_xlfn.NORM.INV(RAND(), HLOOKUP($G$1,Sales!$B$1:$K$3,2), HLOOKUP(GrthRan!$G$1, Sales!$B$1:$K$3,3))</f>
        <v>0.12406967009268192</v>
      </c>
      <c r="H78" s="6">
        <f ca="1">_xlfn.NORM.INV(RAND(), HLOOKUP($H$1,Sales!$B$1:$K$3,2), HLOOKUP(GrthRan!$H$1, Sales!$B$1:$K$3,3))</f>
        <v>3.5473188300940262E-2</v>
      </c>
      <c r="I78" s="6">
        <f ca="1">_xlfn.NORM.INV(RAND(), HLOOKUP($I$1,Sales!$B$1:$K$3,2), HLOOKUP(GrthRan!$I$1, Sales!$B$1:$K$3,3))</f>
        <v>1.4960570697782193E-2</v>
      </c>
      <c r="J78" s="6">
        <f ca="1">_xlfn.NORM.INV(RAND(), HLOOKUP($J$1,Sales!$B$1:$K$3,2), HLOOKUP(GrthRan!$J$1, Sales!$B$1:$K$3,3))</f>
        <v>4.2095936781348604E-2</v>
      </c>
      <c r="K78" s="6">
        <f ca="1">_xlfn.NORM.INV(RAND(), HLOOKUP($K$1,Sales!$B$1:$K$3,2), HLOOKUP(GrthRan!$K$1, Sales!$B$1:$K$3,3))</f>
        <v>8.1271906175245517E-3</v>
      </c>
    </row>
    <row r="79" spans="1:11" x14ac:dyDescent="0.2">
      <c r="A79">
        <v>78</v>
      </c>
      <c r="B79" s="6">
        <f ca="1">_xlfn.NORM.INV(RAND(), HLOOKUP($B$1,Sales!$B$1:$K$3,2), HLOOKUP(GrthRan!$B$1, Sales!$B$1:$K$3,3))</f>
        <v>1.4050499446390669E-3</v>
      </c>
      <c r="C79" s="6">
        <f ca="1">_xlfn.NORM.INV(RAND(), HLOOKUP($C$1,Sales!$B$1:$K$3,2), HLOOKUP(GrthRan!$C$1, Sales!$B$1:$K$3,3))</f>
        <v>0.10242787061021238</v>
      </c>
      <c r="D79" s="6">
        <f ca="1">_xlfn.NORM.INV(RAND(), HLOOKUP($D$1,Sales!$B$1:$K$3,2), HLOOKUP(GrthRan!$D$1, Sales!$B$1:$K$3,3))</f>
        <v>6.3830995316100175E-2</v>
      </c>
      <c r="E79" s="6">
        <f ca="1">_xlfn.NORM.INV(RAND(), HLOOKUP($E$1,Sales!$B$1:$K$3,2), HLOOKUP(GrthRan!$E$1, Sales!$B$1:$K$3,3))</f>
        <v>3.2789798294548082E-2</v>
      </c>
      <c r="F79" s="6">
        <f ca="1">_xlfn.NORM.INV(RAND(), HLOOKUP($F$1,Sales!$B$1:$K$3,2), HLOOKUP(GrthRan!$F$1, Sales!$B$1:$K$3,3))</f>
        <v>0.19556571087009567</v>
      </c>
      <c r="G79" s="6">
        <f ca="1">_xlfn.NORM.INV(RAND(), HLOOKUP($G$1,Sales!$B$1:$K$3,2), HLOOKUP(GrthRan!$G$1, Sales!$B$1:$K$3,3))</f>
        <v>-3.0318449607460676E-2</v>
      </c>
      <c r="H79" s="6">
        <f ca="1">_xlfn.NORM.INV(RAND(), HLOOKUP($H$1,Sales!$B$1:$K$3,2), HLOOKUP(GrthRan!$H$1, Sales!$B$1:$K$3,3))</f>
        <v>0.15828473264175275</v>
      </c>
      <c r="I79" s="6">
        <f ca="1">_xlfn.NORM.INV(RAND(), HLOOKUP($I$1,Sales!$B$1:$K$3,2), HLOOKUP(GrthRan!$I$1, Sales!$B$1:$K$3,3))</f>
        <v>8.5038809358201073E-4</v>
      </c>
      <c r="J79" s="6">
        <f ca="1">_xlfn.NORM.INV(RAND(), HLOOKUP($J$1,Sales!$B$1:$K$3,2), HLOOKUP(GrthRan!$J$1, Sales!$B$1:$K$3,3))</f>
        <v>-4.6189483852031088E-2</v>
      </c>
      <c r="K79" s="6">
        <f ca="1">_xlfn.NORM.INV(RAND(), HLOOKUP($K$1,Sales!$B$1:$K$3,2), HLOOKUP(GrthRan!$K$1, Sales!$B$1:$K$3,3))</f>
        <v>4.3214751530833366E-2</v>
      </c>
    </row>
    <row r="80" spans="1:11" x14ac:dyDescent="0.2">
      <c r="A80">
        <v>79</v>
      </c>
      <c r="B80" s="6">
        <f ca="1">_xlfn.NORM.INV(RAND(), HLOOKUP($B$1,Sales!$B$1:$K$3,2), HLOOKUP(GrthRan!$B$1, Sales!$B$1:$K$3,3))</f>
        <v>0.13895161439763165</v>
      </c>
      <c r="C80" s="6">
        <f ca="1">_xlfn.NORM.INV(RAND(), HLOOKUP($C$1,Sales!$B$1:$K$3,2), HLOOKUP(GrthRan!$C$1, Sales!$B$1:$K$3,3))</f>
        <v>1.0666418579186817E-2</v>
      </c>
      <c r="D80" s="6">
        <f ca="1">_xlfn.NORM.INV(RAND(), HLOOKUP($D$1,Sales!$B$1:$K$3,2), HLOOKUP(GrthRan!$D$1, Sales!$B$1:$K$3,3))</f>
        <v>0.31555679906258211</v>
      </c>
      <c r="E80" s="6">
        <f ca="1">_xlfn.NORM.INV(RAND(), HLOOKUP($E$1,Sales!$B$1:$K$3,2), HLOOKUP(GrthRan!$E$1, Sales!$B$1:$K$3,3))</f>
        <v>1.1445382069343625E-2</v>
      </c>
      <c r="F80" s="6">
        <f ca="1">_xlfn.NORM.INV(RAND(), HLOOKUP($F$1,Sales!$B$1:$K$3,2), HLOOKUP(GrthRan!$F$1, Sales!$B$1:$K$3,3))</f>
        <v>6.2717216817174931E-2</v>
      </c>
      <c r="G80" s="6">
        <f ca="1">_xlfn.NORM.INV(RAND(), HLOOKUP($G$1,Sales!$B$1:$K$3,2), HLOOKUP(GrthRan!$G$1, Sales!$B$1:$K$3,3))</f>
        <v>6.3216636990997763E-3</v>
      </c>
      <c r="H80" s="6">
        <f ca="1">_xlfn.NORM.INV(RAND(), HLOOKUP($H$1,Sales!$B$1:$K$3,2), HLOOKUP(GrthRan!$H$1, Sales!$B$1:$K$3,3))</f>
        <v>-9.0892421758628272E-2</v>
      </c>
      <c r="I80" s="6">
        <f ca="1">_xlfn.NORM.INV(RAND(), HLOOKUP($I$1,Sales!$B$1:$K$3,2), HLOOKUP(GrthRan!$I$1, Sales!$B$1:$K$3,3))</f>
        <v>0.1159890690529513</v>
      </c>
      <c r="J80" s="6">
        <f ca="1">_xlfn.NORM.INV(RAND(), HLOOKUP($J$1,Sales!$B$1:$K$3,2), HLOOKUP(GrthRan!$J$1, Sales!$B$1:$K$3,3))</f>
        <v>1.3215100164019708E-2</v>
      </c>
      <c r="K80" s="6">
        <f ca="1">_xlfn.NORM.INV(RAND(), HLOOKUP($K$1,Sales!$B$1:$K$3,2), HLOOKUP(GrthRan!$K$1, Sales!$B$1:$K$3,3))</f>
        <v>4.5000710082662335E-2</v>
      </c>
    </row>
    <row r="81" spans="1:11" x14ac:dyDescent="0.2">
      <c r="A81">
        <v>80</v>
      </c>
      <c r="B81" s="6">
        <f ca="1">_xlfn.NORM.INV(RAND(), HLOOKUP($B$1,Sales!$B$1:$K$3,2), HLOOKUP(GrthRan!$B$1, Sales!$B$1:$K$3,3))</f>
        <v>7.5979990572244693E-2</v>
      </c>
      <c r="C81" s="6">
        <f ca="1">_xlfn.NORM.INV(RAND(), HLOOKUP($C$1,Sales!$B$1:$K$3,2), HLOOKUP(GrthRan!$C$1, Sales!$B$1:$K$3,3))</f>
        <v>-4.8346638038337608E-2</v>
      </c>
      <c r="D81" s="6">
        <f ca="1">_xlfn.NORM.INV(RAND(), HLOOKUP($D$1,Sales!$B$1:$K$3,2), HLOOKUP(GrthRan!$D$1, Sales!$B$1:$K$3,3))</f>
        <v>9.2213612951434015E-2</v>
      </c>
      <c r="E81" s="6">
        <f ca="1">_xlfn.NORM.INV(RAND(), HLOOKUP($E$1,Sales!$B$1:$K$3,2), HLOOKUP(GrthRan!$E$1, Sales!$B$1:$K$3,3))</f>
        <v>0.14122050615127577</v>
      </c>
      <c r="F81" s="6">
        <f ca="1">_xlfn.NORM.INV(RAND(), HLOOKUP($F$1,Sales!$B$1:$K$3,2), HLOOKUP(GrthRan!$F$1, Sales!$B$1:$K$3,3))</f>
        <v>-1.2357857015900253E-5</v>
      </c>
      <c r="G81" s="6">
        <f ca="1">_xlfn.NORM.INV(RAND(), HLOOKUP($G$1,Sales!$B$1:$K$3,2), HLOOKUP(GrthRan!$G$1, Sales!$B$1:$K$3,3))</f>
        <v>-4.4362545797420494E-2</v>
      </c>
      <c r="H81" s="6">
        <f ca="1">_xlfn.NORM.INV(RAND(), HLOOKUP($H$1,Sales!$B$1:$K$3,2), HLOOKUP(GrthRan!$H$1, Sales!$B$1:$K$3,3))</f>
        <v>4.1491344678887591E-2</v>
      </c>
      <c r="I81" s="6">
        <f ca="1">_xlfn.NORM.INV(RAND(), HLOOKUP($I$1,Sales!$B$1:$K$3,2), HLOOKUP(GrthRan!$I$1, Sales!$B$1:$K$3,3))</f>
        <v>-1.6515177838733505E-2</v>
      </c>
      <c r="J81" s="6">
        <f ca="1">_xlfn.NORM.INV(RAND(), HLOOKUP($J$1,Sales!$B$1:$K$3,2), HLOOKUP(GrthRan!$J$1, Sales!$B$1:$K$3,3))</f>
        <v>0.1412842236815961</v>
      </c>
      <c r="K81" s="6">
        <f ca="1">_xlfn.NORM.INV(RAND(), HLOOKUP($K$1,Sales!$B$1:$K$3,2), HLOOKUP(GrthRan!$K$1, Sales!$B$1:$K$3,3))</f>
        <v>-8.6343256031578795E-3</v>
      </c>
    </row>
    <row r="82" spans="1:11" x14ac:dyDescent="0.2">
      <c r="A82">
        <v>81</v>
      </c>
      <c r="B82" s="6">
        <f ca="1">_xlfn.NORM.INV(RAND(), HLOOKUP($B$1,Sales!$B$1:$K$3,2), HLOOKUP(GrthRan!$B$1, Sales!$B$1:$K$3,3))</f>
        <v>8.5397096799452593E-2</v>
      </c>
      <c r="C82" s="6">
        <f ca="1">_xlfn.NORM.INV(RAND(), HLOOKUP($C$1,Sales!$B$1:$K$3,2), HLOOKUP(GrthRan!$C$1, Sales!$B$1:$K$3,3))</f>
        <v>-0.10734265041973798</v>
      </c>
      <c r="D82" s="6">
        <f ca="1">_xlfn.NORM.INV(RAND(), HLOOKUP($D$1,Sales!$B$1:$K$3,2), HLOOKUP(GrthRan!$D$1, Sales!$B$1:$K$3,3))</f>
        <v>-0.11242982339898733</v>
      </c>
      <c r="E82" s="6">
        <f ca="1">_xlfn.NORM.INV(RAND(), HLOOKUP($E$1,Sales!$B$1:$K$3,2), HLOOKUP(GrthRan!$E$1, Sales!$B$1:$K$3,3))</f>
        <v>-9.4272880587735114E-2</v>
      </c>
      <c r="F82" s="6">
        <f ca="1">_xlfn.NORM.INV(RAND(), HLOOKUP($F$1,Sales!$B$1:$K$3,2), HLOOKUP(GrthRan!$F$1, Sales!$B$1:$K$3,3))</f>
        <v>0.20770534234553417</v>
      </c>
      <c r="G82" s="6">
        <f ca="1">_xlfn.NORM.INV(RAND(), HLOOKUP($G$1,Sales!$B$1:$K$3,2), HLOOKUP(GrthRan!$G$1, Sales!$B$1:$K$3,3))</f>
        <v>2.5934148775378155E-2</v>
      </c>
      <c r="H82" s="6">
        <f ca="1">_xlfn.NORM.INV(RAND(), HLOOKUP($H$1,Sales!$B$1:$K$3,2), HLOOKUP(GrthRan!$H$1, Sales!$B$1:$K$3,3))</f>
        <v>-1.5732343986798264E-2</v>
      </c>
      <c r="I82" s="6">
        <f ca="1">_xlfn.NORM.INV(RAND(), HLOOKUP($I$1,Sales!$B$1:$K$3,2), HLOOKUP(GrthRan!$I$1, Sales!$B$1:$K$3,3))</f>
        <v>5.5981256495320521E-2</v>
      </c>
      <c r="J82" s="6">
        <f ca="1">_xlfn.NORM.INV(RAND(), HLOOKUP($J$1,Sales!$B$1:$K$3,2), HLOOKUP(GrthRan!$J$1, Sales!$B$1:$K$3,3))</f>
        <v>0.14316889489442675</v>
      </c>
      <c r="K82" s="6">
        <f ca="1">_xlfn.NORM.INV(RAND(), HLOOKUP($K$1,Sales!$B$1:$K$3,2), HLOOKUP(GrthRan!$K$1, Sales!$B$1:$K$3,3))</f>
        <v>-8.9521729858559565E-2</v>
      </c>
    </row>
    <row r="83" spans="1:11" x14ac:dyDescent="0.2">
      <c r="A83">
        <v>82</v>
      </c>
      <c r="B83" s="6">
        <f ca="1">_xlfn.NORM.INV(RAND(), HLOOKUP($B$1,Sales!$B$1:$K$3,2), HLOOKUP(GrthRan!$B$1, Sales!$B$1:$K$3,3))</f>
        <v>7.2565736458322649E-2</v>
      </c>
      <c r="C83" s="6">
        <f ca="1">_xlfn.NORM.INV(RAND(), HLOOKUP($C$1,Sales!$B$1:$K$3,2), HLOOKUP(GrthRan!$C$1, Sales!$B$1:$K$3,3))</f>
        <v>3.0821978084403102E-2</v>
      </c>
      <c r="D83" s="6">
        <f ca="1">_xlfn.NORM.INV(RAND(), HLOOKUP($D$1,Sales!$B$1:$K$3,2), HLOOKUP(GrthRan!$D$1, Sales!$B$1:$K$3,3))</f>
        <v>0.15788029744377879</v>
      </c>
      <c r="E83" s="6">
        <f ca="1">_xlfn.NORM.INV(RAND(), HLOOKUP($E$1,Sales!$B$1:$K$3,2), HLOOKUP(GrthRan!$E$1, Sales!$B$1:$K$3,3))</f>
        <v>7.1668010758584089E-2</v>
      </c>
      <c r="F83" s="6">
        <f ca="1">_xlfn.NORM.INV(RAND(), HLOOKUP($F$1,Sales!$B$1:$K$3,2), HLOOKUP(GrthRan!$F$1, Sales!$B$1:$K$3,3))</f>
        <v>4.1903042972492206E-2</v>
      </c>
      <c r="G83" s="6">
        <f ca="1">_xlfn.NORM.INV(RAND(), HLOOKUP($G$1,Sales!$B$1:$K$3,2), HLOOKUP(GrthRan!$G$1, Sales!$B$1:$K$3,3))</f>
        <v>0.14713412901675818</v>
      </c>
      <c r="H83" s="6">
        <f ca="1">_xlfn.NORM.INV(RAND(), HLOOKUP($H$1,Sales!$B$1:$K$3,2), HLOOKUP(GrthRan!$H$1, Sales!$B$1:$K$3,3))</f>
        <v>-7.3430621223157244E-3</v>
      </c>
      <c r="I83" s="6">
        <f ca="1">_xlfn.NORM.INV(RAND(), HLOOKUP($I$1,Sales!$B$1:$K$3,2), HLOOKUP(GrthRan!$I$1, Sales!$B$1:$K$3,3))</f>
        <v>0.13730828198169315</v>
      </c>
      <c r="J83" s="6">
        <f ca="1">_xlfn.NORM.INV(RAND(), HLOOKUP($J$1,Sales!$B$1:$K$3,2), HLOOKUP(GrthRan!$J$1, Sales!$B$1:$K$3,3))</f>
        <v>0.1155768847497845</v>
      </c>
      <c r="K83" s="6">
        <f ca="1">_xlfn.NORM.INV(RAND(), HLOOKUP($K$1,Sales!$B$1:$K$3,2), HLOOKUP(GrthRan!$K$1, Sales!$B$1:$K$3,3))</f>
        <v>5.58730246013261E-2</v>
      </c>
    </row>
    <row r="84" spans="1:11" x14ac:dyDescent="0.2">
      <c r="A84">
        <v>83</v>
      </c>
      <c r="B84" s="6">
        <f ca="1">_xlfn.NORM.INV(RAND(), HLOOKUP($B$1,Sales!$B$1:$K$3,2), HLOOKUP(GrthRan!$B$1, Sales!$B$1:$K$3,3))</f>
        <v>8.2604570343173284E-2</v>
      </c>
      <c r="C84" s="6">
        <f ca="1">_xlfn.NORM.INV(RAND(), HLOOKUP($C$1,Sales!$B$1:$K$3,2), HLOOKUP(GrthRan!$C$1, Sales!$B$1:$K$3,3))</f>
        <v>4.7648830221421482E-2</v>
      </c>
      <c r="D84" s="6">
        <f ca="1">_xlfn.NORM.INV(RAND(), HLOOKUP($D$1,Sales!$B$1:$K$3,2), HLOOKUP(GrthRan!$D$1, Sales!$B$1:$K$3,3))</f>
        <v>-8.7974368931758098E-3</v>
      </c>
      <c r="E84" s="6">
        <f ca="1">_xlfn.NORM.INV(RAND(), HLOOKUP($E$1,Sales!$B$1:$K$3,2), HLOOKUP(GrthRan!$E$1, Sales!$B$1:$K$3,3))</f>
        <v>0.16496128244321528</v>
      </c>
      <c r="F84" s="6">
        <f ca="1">_xlfn.NORM.INV(RAND(), HLOOKUP($F$1,Sales!$B$1:$K$3,2), HLOOKUP(GrthRan!$F$1, Sales!$B$1:$K$3,3))</f>
        <v>9.4584262705212099E-2</v>
      </c>
      <c r="G84" s="6">
        <f ca="1">_xlfn.NORM.INV(RAND(), HLOOKUP($G$1,Sales!$B$1:$K$3,2), HLOOKUP(GrthRan!$G$1, Sales!$B$1:$K$3,3))</f>
        <v>5.4815317858756228E-2</v>
      </c>
      <c r="H84" s="6">
        <f ca="1">_xlfn.NORM.INV(RAND(), HLOOKUP($H$1,Sales!$B$1:$K$3,2), HLOOKUP(GrthRan!$H$1, Sales!$B$1:$K$3,3))</f>
        <v>1.2140154758688442E-2</v>
      </c>
      <c r="I84" s="6">
        <f ca="1">_xlfn.NORM.INV(RAND(), HLOOKUP($I$1,Sales!$B$1:$K$3,2), HLOOKUP(GrthRan!$I$1, Sales!$B$1:$K$3,3))</f>
        <v>5.246296013347862E-2</v>
      </c>
      <c r="J84" s="6">
        <f ca="1">_xlfn.NORM.INV(RAND(), HLOOKUP($J$1,Sales!$B$1:$K$3,2), HLOOKUP(GrthRan!$J$1, Sales!$B$1:$K$3,3))</f>
        <v>4.4529848596075353E-2</v>
      </c>
      <c r="K84" s="6">
        <f ca="1">_xlfn.NORM.INV(RAND(), HLOOKUP($K$1,Sales!$B$1:$K$3,2), HLOOKUP(GrthRan!$K$1, Sales!$B$1:$K$3,3))</f>
        <v>3.0121373559806364E-2</v>
      </c>
    </row>
    <row r="85" spans="1:11" x14ac:dyDescent="0.2">
      <c r="A85">
        <v>84</v>
      </c>
      <c r="B85" s="6">
        <f ca="1">_xlfn.NORM.INV(RAND(), HLOOKUP($B$1,Sales!$B$1:$K$3,2), HLOOKUP(GrthRan!$B$1, Sales!$B$1:$K$3,3))</f>
        <v>5.9262870089785993E-2</v>
      </c>
      <c r="C85" s="6">
        <f ca="1">_xlfn.NORM.INV(RAND(), HLOOKUP($C$1,Sales!$B$1:$K$3,2), HLOOKUP(GrthRan!$C$1, Sales!$B$1:$K$3,3))</f>
        <v>4.0434586267589293E-3</v>
      </c>
      <c r="D85" s="6">
        <f ca="1">_xlfn.NORM.INV(RAND(), HLOOKUP($D$1,Sales!$B$1:$K$3,2), HLOOKUP(GrthRan!$D$1, Sales!$B$1:$K$3,3))</f>
        <v>-4.313912667695214E-2</v>
      </c>
      <c r="E85" s="6">
        <f ca="1">_xlfn.NORM.INV(RAND(), HLOOKUP($E$1,Sales!$B$1:$K$3,2), HLOOKUP(GrthRan!$E$1, Sales!$B$1:$K$3,3))</f>
        <v>9.9179453326130734E-2</v>
      </c>
      <c r="F85" s="6">
        <f ca="1">_xlfn.NORM.INV(RAND(), HLOOKUP($F$1,Sales!$B$1:$K$3,2), HLOOKUP(GrthRan!$F$1, Sales!$B$1:$K$3,3))</f>
        <v>9.5686707022014456E-2</v>
      </c>
      <c r="G85" s="6">
        <f ca="1">_xlfn.NORM.INV(RAND(), HLOOKUP($G$1,Sales!$B$1:$K$3,2), HLOOKUP(GrthRan!$G$1, Sales!$B$1:$K$3,3))</f>
        <v>0.14947136084565932</v>
      </c>
      <c r="H85" s="6">
        <f ca="1">_xlfn.NORM.INV(RAND(), HLOOKUP($H$1,Sales!$B$1:$K$3,2), HLOOKUP(GrthRan!$H$1, Sales!$B$1:$K$3,3))</f>
        <v>4.4814244791811467E-2</v>
      </c>
      <c r="I85" s="6">
        <f ca="1">_xlfn.NORM.INV(RAND(), HLOOKUP($I$1,Sales!$B$1:$K$3,2), HLOOKUP(GrthRan!$I$1, Sales!$B$1:$K$3,3))</f>
        <v>2.2746653109558014E-2</v>
      </c>
      <c r="J85" s="6">
        <f ca="1">_xlfn.NORM.INV(RAND(), HLOOKUP($J$1,Sales!$B$1:$K$3,2), HLOOKUP(GrthRan!$J$1, Sales!$B$1:$K$3,3))</f>
        <v>0.10272773451356451</v>
      </c>
      <c r="K85" s="6">
        <f ca="1">_xlfn.NORM.INV(RAND(), HLOOKUP($K$1,Sales!$B$1:$K$3,2), HLOOKUP(GrthRan!$K$1, Sales!$B$1:$K$3,3))</f>
        <v>8.3224390328678705E-2</v>
      </c>
    </row>
    <row r="86" spans="1:11" x14ac:dyDescent="0.2">
      <c r="A86">
        <v>85</v>
      </c>
      <c r="B86" s="6">
        <f ca="1">_xlfn.NORM.INV(RAND(), HLOOKUP($B$1,Sales!$B$1:$K$3,2), HLOOKUP(GrthRan!$B$1, Sales!$B$1:$K$3,3))</f>
        <v>0.27940290465224887</v>
      </c>
      <c r="C86" s="6">
        <f ca="1">_xlfn.NORM.INV(RAND(), HLOOKUP($C$1,Sales!$B$1:$K$3,2), HLOOKUP(GrthRan!$C$1, Sales!$B$1:$K$3,3))</f>
        <v>5.3023367341572362E-2</v>
      </c>
      <c r="D86" s="6">
        <f ca="1">_xlfn.NORM.INV(RAND(), HLOOKUP($D$1,Sales!$B$1:$K$3,2), HLOOKUP(GrthRan!$D$1, Sales!$B$1:$K$3,3))</f>
        <v>9.4525465438066308E-2</v>
      </c>
      <c r="E86" s="6">
        <f ca="1">_xlfn.NORM.INV(RAND(), HLOOKUP($E$1,Sales!$B$1:$K$3,2), HLOOKUP(GrthRan!$E$1, Sales!$B$1:$K$3,3))</f>
        <v>0.26205354177347201</v>
      </c>
      <c r="F86" s="6">
        <f ca="1">_xlfn.NORM.INV(RAND(), HLOOKUP($F$1,Sales!$B$1:$K$3,2), HLOOKUP(GrthRan!$F$1, Sales!$B$1:$K$3,3))</f>
        <v>-7.3773796958461507E-2</v>
      </c>
      <c r="G86" s="6">
        <f ca="1">_xlfn.NORM.INV(RAND(), HLOOKUP($G$1,Sales!$B$1:$K$3,2), HLOOKUP(GrthRan!$G$1, Sales!$B$1:$K$3,3))</f>
        <v>-5.6585509613162221E-2</v>
      </c>
      <c r="H86" s="6">
        <f ca="1">_xlfn.NORM.INV(RAND(), HLOOKUP($H$1,Sales!$B$1:$K$3,2), HLOOKUP(GrthRan!$H$1, Sales!$B$1:$K$3,3))</f>
        <v>-8.7486580041496842E-2</v>
      </c>
      <c r="I86" s="6">
        <f ca="1">_xlfn.NORM.INV(RAND(), HLOOKUP($I$1,Sales!$B$1:$K$3,2), HLOOKUP(GrthRan!$I$1, Sales!$B$1:$K$3,3))</f>
        <v>-2.2686417299531164E-2</v>
      </c>
      <c r="J86" s="6">
        <f ca="1">_xlfn.NORM.INV(RAND(), HLOOKUP($J$1,Sales!$B$1:$K$3,2), HLOOKUP(GrthRan!$J$1, Sales!$B$1:$K$3,3))</f>
        <v>0.14626432678822776</v>
      </c>
      <c r="K86" s="6">
        <f ca="1">_xlfn.NORM.INV(RAND(), HLOOKUP($K$1,Sales!$B$1:$K$3,2), HLOOKUP(GrthRan!$K$1, Sales!$B$1:$K$3,3))</f>
        <v>0.11492477807313788</v>
      </c>
    </row>
    <row r="87" spans="1:11" x14ac:dyDescent="0.2">
      <c r="A87">
        <v>86</v>
      </c>
      <c r="B87" s="6">
        <f ca="1">_xlfn.NORM.INV(RAND(), HLOOKUP($B$1,Sales!$B$1:$K$3,2), HLOOKUP(GrthRan!$B$1, Sales!$B$1:$K$3,3))</f>
        <v>-6.9261407424790977E-2</v>
      </c>
      <c r="C87" s="6">
        <f ca="1">_xlfn.NORM.INV(RAND(), HLOOKUP($C$1,Sales!$B$1:$K$3,2), HLOOKUP(GrthRan!$C$1, Sales!$B$1:$K$3,3))</f>
        <v>-6.1117383874698811E-4</v>
      </c>
      <c r="D87" s="6">
        <f ca="1">_xlfn.NORM.INV(RAND(), HLOOKUP($D$1,Sales!$B$1:$K$3,2), HLOOKUP(GrthRan!$D$1, Sales!$B$1:$K$3,3))</f>
        <v>2.9773232839408213E-2</v>
      </c>
      <c r="E87" s="6">
        <f ca="1">_xlfn.NORM.INV(RAND(), HLOOKUP($E$1,Sales!$B$1:$K$3,2), HLOOKUP(GrthRan!$E$1, Sales!$B$1:$K$3,3))</f>
        <v>-7.2218370859405107E-2</v>
      </c>
      <c r="F87" s="6">
        <f ca="1">_xlfn.NORM.INV(RAND(), HLOOKUP($F$1,Sales!$B$1:$K$3,2), HLOOKUP(GrthRan!$F$1, Sales!$B$1:$K$3,3))</f>
        <v>0.26149952771592816</v>
      </c>
      <c r="G87" s="6">
        <f ca="1">_xlfn.NORM.INV(RAND(), HLOOKUP($G$1,Sales!$B$1:$K$3,2), HLOOKUP(GrthRan!$G$1, Sales!$B$1:$K$3,3))</f>
        <v>-1.0971299080872972E-2</v>
      </c>
      <c r="H87" s="6">
        <f ca="1">_xlfn.NORM.INV(RAND(), HLOOKUP($H$1,Sales!$B$1:$K$3,2), HLOOKUP(GrthRan!$H$1, Sales!$B$1:$K$3,3))</f>
        <v>-7.0088843175761417E-2</v>
      </c>
      <c r="I87" s="6">
        <f ca="1">_xlfn.NORM.INV(RAND(), HLOOKUP($I$1,Sales!$B$1:$K$3,2), HLOOKUP(GrthRan!$I$1, Sales!$B$1:$K$3,3))</f>
        <v>1.3133722348791975E-2</v>
      </c>
      <c r="J87" s="6">
        <f ca="1">_xlfn.NORM.INV(RAND(), HLOOKUP($J$1,Sales!$B$1:$K$3,2), HLOOKUP(GrthRan!$J$1, Sales!$B$1:$K$3,3))</f>
        <v>0.11987892783328825</v>
      </c>
      <c r="K87" s="6">
        <f ca="1">_xlfn.NORM.INV(RAND(), HLOOKUP($K$1,Sales!$B$1:$K$3,2), HLOOKUP(GrthRan!$K$1, Sales!$B$1:$K$3,3))</f>
        <v>3.9186786491422751E-2</v>
      </c>
    </row>
    <row r="88" spans="1:11" x14ac:dyDescent="0.2">
      <c r="A88">
        <v>87</v>
      </c>
      <c r="B88" s="6">
        <f ca="1">_xlfn.NORM.INV(RAND(), HLOOKUP($B$1,Sales!$B$1:$K$3,2), HLOOKUP(GrthRan!$B$1, Sales!$B$1:$K$3,3))</f>
        <v>-8.3910664321860062E-2</v>
      </c>
      <c r="C88" s="6">
        <f ca="1">_xlfn.NORM.INV(RAND(), HLOOKUP($C$1,Sales!$B$1:$K$3,2), HLOOKUP(GrthRan!$C$1, Sales!$B$1:$K$3,3))</f>
        <v>-3.5119151864944062E-2</v>
      </c>
      <c r="D88" s="6">
        <f ca="1">_xlfn.NORM.INV(RAND(), HLOOKUP($D$1,Sales!$B$1:$K$3,2), HLOOKUP(GrthRan!$D$1, Sales!$B$1:$K$3,3))</f>
        <v>0.12736183120379205</v>
      </c>
      <c r="E88" s="6">
        <f ca="1">_xlfn.NORM.INV(RAND(), HLOOKUP($E$1,Sales!$B$1:$K$3,2), HLOOKUP(GrthRan!$E$1, Sales!$B$1:$K$3,3))</f>
        <v>-3.3163131156872874E-3</v>
      </c>
      <c r="F88" s="6">
        <f ca="1">_xlfn.NORM.INV(RAND(), HLOOKUP($F$1,Sales!$B$1:$K$3,2), HLOOKUP(GrthRan!$F$1, Sales!$B$1:$K$3,3))</f>
        <v>0.18491131255859639</v>
      </c>
      <c r="G88" s="6">
        <f ca="1">_xlfn.NORM.INV(RAND(), HLOOKUP($G$1,Sales!$B$1:$K$3,2), HLOOKUP(GrthRan!$G$1, Sales!$B$1:$K$3,3))</f>
        <v>1.7273440500575499E-2</v>
      </c>
      <c r="H88" s="6">
        <f ca="1">_xlfn.NORM.INV(RAND(), HLOOKUP($H$1,Sales!$B$1:$K$3,2), HLOOKUP(GrthRan!$H$1, Sales!$B$1:$K$3,3))</f>
        <v>3.0180433968003486E-2</v>
      </c>
      <c r="I88" s="6">
        <f ca="1">_xlfn.NORM.INV(RAND(), HLOOKUP($I$1,Sales!$B$1:$K$3,2), HLOOKUP(GrthRan!$I$1, Sales!$B$1:$K$3,3))</f>
        <v>0.12367422184523609</v>
      </c>
      <c r="J88" s="6">
        <f ca="1">_xlfn.NORM.INV(RAND(), HLOOKUP($J$1,Sales!$B$1:$K$3,2), HLOOKUP(GrthRan!$J$1, Sales!$B$1:$K$3,3))</f>
        <v>6.8898821838410618E-2</v>
      </c>
      <c r="K88" s="6">
        <f ca="1">_xlfn.NORM.INV(RAND(), HLOOKUP($K$1,Sales!$B$1:$K$3,2), HLOOKUP(GrthRan!$K$1, Sales!$B$1:$K$3,3))</f>
        <v>3.9573514082971301E-2</v>
      </c>
    </row>
    <row r="89" spans="1:11" x14ac:dyDescent="0.2">
      <c r="A89">
        <v>88</v>
      </c>
      <c r="B89" s="6">
        <f ca="1">_xlfn.NORM.INV(RAND(), HLOOKUP($B$1,Sales!$B$1:$K$3,2), HLOOKUP(GrthRan!$B$1, Sales!$B$1:$K$3,3))</f>
        <v>8.1839563172488056E-2</v>
      </c>
      <c r="C89" s="6">
        <f ca="1">_xlfn.NORM.INV(RAND(), HLOOKUP($C$1,Sales!$B$1:$K$3,2), HLOOKUP(GrthRan!$C$1, Sales!$B$1:$K$3,3))</f>
        <v>0.23294417400775547</v>
      </c>
      <c r="D89" s="6">
        <f ca="1">_xlfn.NORM.INV(RAND(), HLOOKUP($D$1,Sales!$B$1:$K$3,2), HLOOKUP(GrthRan!$D$1, Sales!$B$1:$K$3,3))</f>
        <v>2.0718868541703697E-2</v>
      </c>
      <c r="E89" s="6">
        <f ca="1">_xlfn.NORM.INV(RAND(), HLOOKUP($E$1,Sales!$B$1:$K$3,2), HLOOKUP(GrthRan!$E$1, Sales!$B$1:$K$3,3))</f>
        <v>1.613024645674449E-3</v>
      </c>
      <c r="F89" s="6">
        <f ca="1">_xlfn.NORM.INV(RAND(), HLOOKUP($F$1,Sales!$B$1:$K$3,2), HLOOKUP(GrthRan!$F$1, Sales!$B$1:$K$3,3))</f>
        <v>7.3881907459602117E-2</v>
      </c>
      <c r="G89" s="6">
        <f ca="1">_xlfn.NORM.INV(RAND(), HLOOKUP($G$1,Sales!$B$1:$K$3,2), HLOOKUP(GrthRan!$G$1, Sales!$B$1:$K$3,3))</f>
        <v>6.8758231115140456E-2</v>
      </c>
      <c r="H89" s="6">
        <f ca="1">_xlfn.NORM.INV(RAND(), HLOOKUP($H$1,Sales!$B$1:$K$3,2), HLOOKUP(GrthRan!$H$1, Sales!$B$1:$K$3,3))</f>
        <v>5.9379268484412544E-3</v>
      </c>
      <c r="I89" s="6">
        <f ca="1">_xlfn.NORM.INV(RAND(), HLOOKUP($I$1,Sales!$B$1:$K$3,2), HLOOKUP(GrthRan!$I$1, Sales!$B$1:$K$3,3))</f>
        <v>2.1734196945084688E-2</v>
      </c>
      <c r="J89" s="6">
        <f ca="1">_xlfn.NORM.INV(RAND(), HLOOKUP($J$1,Sales!$B$1:$K$3,2), HLOOKUP(GrthRan!$J$1, Sales!$B$1:$K$3,3))</f>
        <v>-1.841392393564132E-2</v>
      </c>
      <c r="K89" s="6">
        <f ca="1">_xlfn.NORM.INV(RAND(), HLOOKUP($K$1,Sales!$B$1:$K$3,2), HLOOKUP(GrthRan!$K$1, Sales!$B$1:$K$3,3))</f>
        <v>3.8980224859791766E-2</v>
      </c>
    </row>
    <row r="90" spans="1:11" x14ac:dyDescent="0.2">
      <c r="A90">
        <v>89</v>
      </c>
      <c r="B90" s="6">
        <f ca="1">_xlfn.NORM.INV(RAND(), HLOOKUP($B$1,Sales!$B$1:$K$3,2), HLOOKUP(GrthRan!$B$1, Sales!$B$1:$K$3,3))</f>
        <v>3.414891738982162E-2</v>
      </c>
      <c r="C90" s="6">
        <f ca="1">_xlfn.NORM.INV(RAND(), HLOOKUP($C$1,Sales!$B$1:$K$3,2), HLOOKUP(GrthRan!$C$1, Sales!$B$1:$K$3,3))</f>
        <v>8.6848040687412614E-2</v>
      </c>
      <c r="D90" s="6">
        <f ca="1">_xlfn.NORM.INV(RAND(), HLOOKUP($D$1,Sales!$B$1:$K$3,2), HLOOKUP(GrthRan!$D$1, Sales!$B$1:$K$3,3))</f>
        <v>3.7481625016993536E-2</v>
      </c>
      <c r="E90" s="6">
        <f ca="1">_xlfn.NORM.INV(RAND(), HLOOKUP($E$1,Sales!$B$1:$K$3,2), HLOOKUP(GrthRan!$E$1, Sales!$B$1:$K$3,3))</f>
        <v>-4.680321815514546E-3</v>
      </c>
      <c r="F90" s="6">
        <f ca="1">_xlfn.NORM.INV(RAND(), HLOOKUP($F$1,Sales!$B$1:$K$3,2), HLOOKUP(GrthRan!$F$1, Sales!$B$1:$K$3,3))</f>
        <v>1.9551407551567111E-2</v>
      </c>
      <c r="G90" s="6">
        <f ca="1">_xlfn.NORM.INV(RAND(), HLOOKUP($G$1,Sales!$B$1:$K$3,2), HLOOKUP(GrthRan!$G$1, Sales!$B$1:$K$3,3))</f>
        <v>-1.2758512746906744E-3</v>
      </c>
      <c r="H90" s="6">
        <f ca="1">_xlfn.NORM.INV(RAND(), HLOOKUP($H$1,Sales!$B$1:$K$3,2), HLOOKUP(GrthRan!$H$1, Sales!$B$1:$K$3,3))</f>
        <v>5.3738814294364598E-2</v>
      </c>
      <c r="I90" s="6">
        <f ca="1">_xlfn.NORM.INV(RAND(), HLOOKUP($I$1,Sales!$B$1:$K$3,2), HLOOKUP(GrthRan!$I$1, Sales!$B$1:$K$3,3))</f>
        <v>9.5542228140342175E-2</v>
      </c>
      <c r="J90" s="6">
        <f ca="1">_xlfn.NORM.INV(RAND(), HLOOKUP($J$1,Sales!$B$1:$K$3,2), HLOOKUP(GrthRan!$J$1, Sales!$B$1:$K$3,3))</f>
        <v>-1.1787004453923146E-2</v>
      </c>
      <c r="K90" s="6">
        <f ca="1">_xlfn.NORM.INV(RAND(), HLOOKUP($K$1,Sales!$B$1:$K$3,2), HLOOKUP(GrthRan!$K$1, Sales!$B$1:$K$3,3))</f>
        <v>4.6456725864037929E-2</v>
      </c>
    </row>
    <row r="91" spans="1:11" x14ac:dyDescent="0.2">
      <c r="A91">
        <v>90</v>
      </c>
      <c r="B91" s="6">
        <f ca="1">_xlfn.NORM.INV(RAND(), HLOOKUP($B$1,Sales!$B$1:$K$3,2), HLOOKUP(GrthRan!$B$1, Sales!$B$1:$K$3,3))</f>
        <v>9.2885188321903761E-2</v>
      </c>
      <c r="C91" s="6">
        <f ca="1">_xlfn.NORM.INV(RAND(), HLOOKUP($C$1,Sales!$B$1:$K$3,2), HLOOKUP(GrthRan!$C$1, Sales!$B$1:$K$3,3))</f>
        <v>0.16531116177429628</v>
      </c>
      <c r="D91" s="6">
        <f ca="1">_xlfn.NORM.INV(RAND(), HLOOKUP($D$1,Sales!$B$1:$K$3,2), HLOOKUP(GrthRan!$D$1, Sales!$B$1:$K$3,3))</f>
        <v>0.12367296464032312</v>
      </c>
      <c r="E91" s="6">
        <f ca="1">_xlfn.NORM.INV(RAND(), HLOOKUP($E$1,Sales!$B$1:$K$3,2), HLOOKUP(GrthRan!$E$1, Sales!$B$1:$K$3,3))</f>
        <v>0.17292794874373718</v>
      </c>
      <c r="F91" s="6">
        <f ca="1">_xlfn.NORM.INV(RAND(), HLOOKUP($F$1,Sales!$B$1:$K$3,2), HLOOKUP(GrthRan!$F$1, Sales!$B$1:$K$3,3))</f>
        <v>0.18199112714089691</v>
      </c>
      <c r="G91" s="6">
        <f ca="1">_xlfn.NORM.INV(RAND(), HLOOKUP($G$1,Sales!$B$1:$K$3,2), HLOOKUP(GrthRan!$G$1, Sales!$B$1:$K$3,3))</f>
        <v>0.12953052037687277</v>
      </c>
      <c r="H91" s="6">
        <f ca="1">_xlfn.NORM.INV(RAND(), HLOOKUP($H$1,Sales!$B$1:$K$3,2), HLOOKUP(GrthRan!$H$1, Sales!$B$1:$K$3,3))</f>
        <v>-2.9632776811047638E-2</v>
      </c>
      <c r="I91" s="6">
        <f ca="1">_xlfn.NORM.INV(RAND(), HLOOKUP($I$1,Sales!$B$1:$K$3,2), HLOOKUP(GrthRan!$I$1, Sales!$B$1:$K$3,3))</f>
        <v>0.27372730149468971</v>
      </c>
      <c r="J91" s="6">
        <f ca="1">_xlfn.NORM.INV(RAND(), HLOOKUP($J$1,Sales!$B$1:$K$3,2), HLOOKUP(GrthRan!$J$1, Sales!$B$1:$K$3,3))</f>
        <v>2.5360553668007324E-2</v>
      </c>
      <c r="K91" s="6">
        <f ca="1">_xlfn.NORM.INV(RAND(), HLOOKUP($K$1,Sales!$B$1:$K$3,2), HLOOKUP(GrthRan!$K$1, Sales!$B$1:$K$3,3))</f>
        <v>8.5597682499729766E-2</v>
      </c>
    </row>
    <row r="92" spans="1:11" x14ac:dyDescent="0.2">
      <c r="A92">
        <v>91</v>
      </c>
      <c r="B92" s="6">
        <f ca="1">_xlfn.NORM.INV(RAND(), HLOOKUP($B$1,Sales!$B$1:$K$3,2), HLOOKUP(GrthRan!$B$1, Sales!$B$1:$K$3,3))</f>
        <v>-3.6320164228680327E-2</v>
      </c>
      <c r="C92" s="6">
        <f ca="1">_xlfn.NORM.INV(RAND(), HLOOKUP($C$1,Sales!$B$1:$K$3,2), HLOOKUP(GrthRan!$C$1, Sales!$B$1:$K$3,3))</f>
        <v>0.1409568990977062</v>
      </c>
      <c r="D92" s="6">
        <f ca="1">_xlfn.NORM.INV(RAND(), HLOOKUP($D$1,Sales!$B$1:$K$3,2), HLOOKUP(GrthRan!$D$1, Sales!$B$1:$K$3,3))</f>
        <v>0.15130678296375347</v>
      </c>
      <c r="E92" s="6">
        <f ca="1">_xlfn.NORM.INV(RAND(), HLOOKUP($E$1,Sales!$B$1:$K$3,2), HLOOKUP(GrthRan!$E$1, Sales!$B$1:$K$3,3))</f>
        <v>5.6725699008485821E-2</v>
      </c>
      <c r="F92" s="6">
        <f ca="1">_xlfn.NORM.INV(RAND(), HLOOKUP($F$1,Sales!$B$1:$K$3,2), HLOOKUP(GrthRan!$F$1, Sales!$B$1:$K$3,3))</f>
        <v>-0.12246350128634856</v>
      </c>
      <c r="G92" s="6">
        <f ca="1">_xlfn.NORM.INV(RAND(), HLOOKUP($G$1,Sales!$B$1:$K$3,2), HLOOKUP(GrthRan!$G$1, Sales!$B$1:$K$3,3))</f>
        <v>6.9093681104052285E-2</v>
      </c>
      <c r="H92" s="6">
        <f ca="1">_xlfn.NORM.INV(RAND(), HLOOKUP($H$1,Sales!$B$1:$K$3,2), HLOOKUP(GrthRan!$H$1, Sales!$B$1:$K$3,3))</f>
        <v>8.664303054089173E-2</v>
      </c>
      <c r="I92" s="6">
        <f ca="1">_xlfn.NORM.INV(RAND(), HLOOKUP($I$1,Sales!$B$1:$K$3,2), HLOOKUP(GrthRan!$I$1, Sales!$B$1:$K$3,3))</f>
        <v>6.5496663896048746E-2</v>
      </c>
      <c r="J92" s="6">
        <f ca="1">_xlfn.NORM.INV(RAND(), HLOOKUP($J$1,Sales!$B$1:$K$3,2), HLOOKUP(GrthRan!$J$1, Sales!$B$1:$K$3,3))</f>
        <v>2.9345647814720644E-2</v>
      </c>
      <c r="K92" s="6">
        <f ca="1">_xlfn.NORM.INV(RAND(), HLOOKUP($K$1,Sales!$B$1:$K$3,2), HLOOKUP(GrthRan!$K$1, Sales!$B$1:$K$3,3))</f>
        <v>0.1118433033446832</v>
      </c>
    </row>
    <row r="93" spans="1:11" x14ac:dyDescent="0.2">
      <c r="A93">
        <v>92</v>
      </c>
      <c r="B93" s="6">
        <f ca="1">_xlfn.NORM.INV(RAND(), HLOOKUP($B$1,Sales!$B$1:$K$3,2), HLOOKUP(GrthRan!$B$1, Sales!$B$1:$K$3,3))</f>
        <v>3.8149794439928775E-2</v>
      </c>
      <c r="C93" s="6">
        <f ca="1">_xlfn.NORM.INV(RAND(), HLOOKUP($C$1,Sales!$B$1:$K$3,2), HLOOKUP(GrthRan!$C$1, Sales!$B$1:$K$3,3))</f>
        <v>-4.0350537010225215E-2</v>
      </c>
      <c r="D93" s="6">
        <f ca="1">_xlfn.NORM.INV(RAND(), HLOOKUP($D$1,Sales!$B$1:$K$3,2), HLOOKUP(GrthRan!$D$1, Sales!$B$1:$K$3,3))</f>
        <v>-5.4419412330384338E-2</v>
      </c>
      <c r="E93" s="6">
        <f ca="1">_xlfn.NORM.INV(RAND(), HLOOKUP($E$1,Sales!$B$1:$K$3,2), HLOOKUP(GrthRan!$E$1, Sales!$B$1:$K$3,3))</f>
        <v>-2.3142706927675255E-2</v>
      </c>
      <c r="F93" s="6">
        <f ca="1">_xlfn.NORM.INV(RAND(), HLOOKUP($F$1,Sales!$B$1:$K$3,2), HLOOKUP(GrthRan!$F$1, Sales!$B$1:$K$3,3))</f>
        <v>6.2802416115904314E-2</v>
      </c>
      <c r="G93" s="6">
        <f ca="1">_xlfn.NORM.INV(RAND(), HLOOKUP($G$1,Sales!$B$1:$K$3,2), HLOOKUP(GrthRan!$G$1, Sales!$B$1:$K$3,3))</f>
        <v>4.3441122773110241E-2</v>
      </c>
      <c r="H93" s="6">
        <f ca="1">_xlfn.NORM.INV(RAND(), HLOOKUP($H$1,Sales!$B$1:$K$3,2), HLOOKUP(GrthRan!$H$1, Sales!$B$1:$K$3,3))</f>
        <v>5.6207799580409099E-3</v>
      </c>
      <c r="I93" s="6">
        <f ca="1">_xlfn.NORM.INV(RAND(), HLOOKUP($I$1,Sales!$B$1:$K$3,2), HLOOKUP(GrthRan!$I$1, Sales!$B$1:$K$3,3))</f>
        <v>-4.8195709227284264E-2</v>
      </c>
      <c r="J93" s="6">
        <f ca="1">_xlfn.NORM.INV(RAND(), HLOOKUP($J$1,Sales!$B$1:$K$3,2), HLOOKUP(GrthRan!$J$1, Sales!$B$1:$K$3,3))</f>
        <v>-1.6610111185825019E-3</v>
      </c>
      <c r="K93" s="6">
        <f ca="1">_xlfn.NORM.INV(RAND(), HLOOKUP($K$1,Sales!$B$1:$K$3,2), HLOOKUP(GrthRan!$K$1, Sales!$B$1:$K$3,3))</f>
        <v>5.0032443898079038E-2</v>
      </c>
    </row>
    <row r="94" spans="1:11" x14ac:dyDescent="0.2">
      <c r="A94">
        <v>93</v>
      </c>
      <c r="B94" s="6">
        <f ca="1">_xlfn.NORM.INV(RAND(), HLOOKUP($B$1,Sales!$B$1:$K$3,2), HLOOKUP(GrthRan!$B$1, Sales!$B$1:$K$3,3))</f>
        <v>3.0026309849718335E-2</v>
      </c>
      <c r="C94" s="6">
        <f ca="1">_xlfn.NORM.INV(RAND(), HLOOKUP($C$1,Sales!$B$1:$K$3,2), HLOOKUP(GrthRan!$C$1, Sales!$B$1:$K$3,3))</f>
        <v>6.7062604329927777E-2</v>
      </c>
      <c r="D94" s="6">
        <f ca="1">_xlfn.NORM.INV(RAND(), HLOOKUP($D$1,Sales!$B$1:$K$3,2), HLOOKUP(GrthRan!$D$1, Sales!$B$1:$K$3,3))</f>
        <v>6.975974680964564E-2</v>
      </c>
      <c r="E94" s="6">
        <f ca="1">_xlfn.NORM.INV(RAND(), HLOOKUP($E$1,Sales!$B$1:$K$3,2), HLOOKUP(GrthRan!$E$1, Sales!$B$1:$K$3,3))</f>
        <v>-5.2312417012726833E-3</v>
      </c>
      <c r="F94" s="6">
        <f ca="1">_xlfn.NORM.INV(RAND(), HLOOKUP($F$1,Sales!$B$1:$K$3,2), HLOOKUP(GrthRan!$F$1, Sales!$B$1:$K$3,3))</f>
        <v>-7.2378492240065401E-4</v>
      </c>
      <c r="G94" s="6">
        <f ca="1">_xlfn.NORM.INV(RAND(), HLOOKUP($G$1,Sales!$B$1:$K$3,2), HLOOKUP(GrthRan!$G$1, Sales!$B$1:$K$3,3))</f>
        <v>0.13049587275129204</v>
      </c>
      <c r="H94" s="6">
        <f ca="1">_xlfn.NORM.INV(RAND(), HLOOKUP($H$1,Sales!$B$1:$K$3,2), HLOOKUP(GrthRan!$H$1, Sales!$B$1:$K$3,3))</f>
        <v>0.14874168551588715</v>
      </c>
      <c r="I94" s="6">
        <f ca="1">_xlfn.NORM.INV(RAND(), HLOOKUP($I$1,Sales!$B$1:$K$3,2), HLOOKUP(GrthRan!$I$1, Sales!$B$1:$K$3,3))</f>
        <v>-7.7261921632224492E-2</v>
      </c>
      <c r="J94" s="6">
        <f ca="1">_xlfn.NORM.INV(RAND(), HLOOKUP($J$1,Sales!$B$1:$K$3,2), HLOOKUP(GrthRan!$J$1, Sales!$B$1:$K$3,3))</f>
        <v>-7.2466763652719368E-2</v>
      </c>
      <c r="K94" s="6">
        <f ca="1">_xlfn.NORM.INV(RAND(), HLOOKUP($K$1,Sales!$B$1:$K$3,2), HLOOKUP(GrthRan!$K$1, Sales!$B$1:$K$3,3))</f>
        <v>3.5629270771861142E-2</v>
      </c>
    </row>
    <row r="95" spans="1:11" x14ac:dyDescent="0.2">
      <c r="A95">
        <v>94</v>
      </c>
      <c r="B95" s="6">
        <f ca="1">_xlfn.NORM.INV(RAND(), HLOOKUP($B$1,Sales!$B$1:$K$3,2), HLOOKUP(GrthRan!$B$1, Sales!$B$1:$K$3,3))</f>
        <v>6.921581462596707E-2</v>
      </c>
      <c r="C95" s="6">
        <f ca="1">_xlfn.NORM.INV(RAND(), HLOOKUP($C$1,Sales!$B$1:$K$3,2), HLOOKUP(GrthRan!$C$1, Sales!$B$1:$K$3,3))</f>
        <v>-4.9762839840592626E-2</v>
      </c>
      <c r="D95" s="6">
        <f ca="1">_xlfn.NORM.INV(RAND(), HLOOKUP($D$1,Sales!$B$1:$K$3,2), HLOOKUP(GrthRan!$D$1, Sales!$B$1:$K$3,3))</f>
        <v>-3.5631393399138123E-3</v>
      </c>
      <c r="E95" s="6">
        <f ca="1">_xlfn.NORM.INV(RAND(), HLOOKUP($E$1,Sales!$B$1:$K$3,2), HLOOKUP(GrthRan!$E$1, Sales!$B$1:$K$3,3))</f>
        <v>5.0224102956650279E-2</v>
      </c>
      <c r="F95" s="6">
        <f ca="1">_xlfn.NORM.INV(RAND(), HLOOKUP($F$1,Sales!$B$1:$K$3,2), HLOOKUP(GrthRan!$F$1, Sales!$B$1:$K$3,3))</f>
        <v>5.1030843021093314E-2</v>
      </c>
      <c r="G95" s="6">
        <f ca="1">_xlfn.NORM.INV(RAND(), HLOOKUP($G$1,Sales!$B$1:$K$3,2), HLOOKUP(GrthRan!$G$1, Sales!$B$1:$K$3,3))</f>
        <v>2.0069043974649321E-2</v>
      </c>
      <c r="H95" s="6">
        <f ca="1">_xlfn.NORM.INV(RAND(), HLOOKUP($H$1,Sales!$B$1:$K$3,2), HLOOKUP(GrthRan!$H$1, Sales!$B$1:$K$3,3))</f>
        <v>3.6952856585582748E-2</v>
      </c>
      <c r="I95" s="6">
        <f ca="1">_xlfn.NORM.INV(RAND(), HLOOKUP($I$1,Sales!$B$1:$K$3,2), HLOOKUP(GrthRan!$I$1, Sales!$B$1:$K$3,3))</f>
        <v>0.1783994777113343</v>
      </c>
      <c r="J95" s="6">
        <f ca="1">_xlfn.NORM.INV(RAND(), HLOOKUP($J$1,Sales!$B$1:$K$3,2), HLOOKUP(GrthRan!$J$1, Sales!$B$1:$K$3,3))</f>
        <v>1.9717460743186262E-2</v>
      </c>
      <c r="K95" s="6">
        <f ca="1">_xlfn.NORM.INV(RAND(), HLOOKUP($K$1,Sales!$B$1:$K$3,2), HLOOKUP(GrthRan!$K$1, Sales!$B$1:$K$3,3))</f>
        <v>-3.5737811125661045E-2</v>
      </c>
    </row>
    <row r="96" spans="1:11" x14ac:dyDescent="0.2">
      <c r="A96">
        <v>95</v>
      </c>
      <c r="B96" s="6">
        <f ca="1">_xlfn.NORM.INV(RAND(), HLOOKUP($B$1,Sales!$B$1:$K$3,2), HLOOKUP(GrthRan!$B$1, Sales!$B$1:$K$3,3))</f>
        <v>3.9209015413616259E-2</v>
      </c>
      <c r="C96" s="6">
        <f ca="1">_xlfn.NORM.INV(RAND(), HLOOKUP($C$1,Sales!$B$1:$K$3,2), HLOOKUP(GrthRan!$C$1, Sales!$B$1:$K$3,3))</f>
        <v>0.15687057997273773</v>
      </c>
      <c r="D96" s="6">
        <f ca="1">_xlfn.NORM.INV(RAND(), HLOOKUP($D$1,Sales!$B$1:$K$3,2), HLOOKUP(GrthRan!$D$1, Sales!$B$1:$K$3,3))</f>
        <v>0.11768874259352596</v>
      </c>
      <c r="E96" s="6">
        <f ca="1">_xlfn.NORM.INV(RAND(), HLOOKUP($E$1,Sales!$B$1:$K$3,2), HLOOKUP(GrthRan!$E$1, Sales!$B$1:$K$3,3))</f>
        <v>6.1404976886393271E-2</v>
      </c>
      <c r="F96" s="6">
        <f ca="1">_xlfn.NORM.INV(RAND(), HLOOKUP($F$1,Sales!$B$1:$K$3,2), HLOOKUP(GrthRan!$F$1, Sales!$B$1:$K$3,3))</f>
        <v>0.16009547582360248</v>
      </c>
      <c r="G96" s="6">
        <f ca="1">_xlfn.NORM.INV(RAND(), HLOOKUP($G$1,Sales!$B$1:$K$3,2), HLOOKUP(GrthRan!$G$1, Sales!$B$1:$K$3,3))</f>
        <v>0.14947687839751528</v>
      </c>
      <c r="H96" s="6">
        <f ca="1">_xlfn.NORM.INV(RAND(), HLOOKUP($H$1,Sales!$B$1:$K$3,2), HLOOKUP(GrthRan!$H$1, Sales!$B$1:$K$3,3))</f>
        <v>0.15006627892352734</v>
      </c>
      <c r="I96" s="6">
        <f ca="1">_xlfn.NORM.INV(RAND(), HLOOKUP($I$1,Sales!$B$1:$K$3,2), HLOOKUP(GrthRan!$I$1, Sales!$B$1:$K$3,3))</f>
        <v>-3.8034474581894032E-2</v>
      </c>
      <c r="J96" s="6">
        <f ca="1">_xlfn.NORM.INV(RAND(), HLOOKUP($J$1,Sales!$B$1:$K$3,2), HLOOKUP(GrthRan!$J$1, Sales!$B$1:$K$3,3))</f>
        <v>-1.6407565675405196E-2</v>
      </c>
      <c r="K96" s="6">
        <f ca="1">_xlfn.NORM.INV(RAND(), HLOOKUP($K$1,Sales!$B$1:$K$3,2), HLOOKUP(GrthRan!$K$1, Sales!$B$1:$K$3,3))</f>
        <v>0.14492025809613585</v>
      </c>
    </row>
    <row r="97" spans="1:11" x14ac:dyDescent="0.2">
      <c r="A97">
        <v>96</v>
      </c>
      <c r="B97" s="6">
        <f ca="1">_xlfn.NORM.INV(RAND(), HLOOKUP($B$1,Sales!$B$1:$K$3,2), HLOOKUP(GrthRan!$B$1, Sales!$B$1:$K$3,3))</f>
        <v>3.9780803322463157E-2</v>
      </c>
      <c r="C97" s="6">
        <f ca="1">_xlfn.NORM.INV(RAND(), HLOOKUP($C$1,Sales!$B$1:$K$3,2), HLOOKUP(GrthRan!$C$1, Sales!$B$1:$K$3,3))</f>
        <v>2.904773703927778E-2</v>
      </c>
      <c r="D97" s="6">
        <f ca="1">_xlfn.NORM.INV(RAND(), HLOOKUP($D$1,Sales!$B$1:$K$3,2), HLOOKUP(GrthRan!$D$1, Sales!$B$1:$K$3,3))</f>
        <v>5.605372310505341E-2</v>
      </c>
      <c r="E97" s="6">
        <f ca="1">_xlfn.NORM.INV(RAND(), HLOOKUP($E$1,Sales!$B$1:$K$3,2), HLOOKUP(GrthRan!$E$1, Sales!$B$1:$K$3,3))</f>
        <v>0.13851124019448871</v>
      </c>
      <c r="F97" s="6">
        <f ca="1">_xlfn.NORM.INV(RAND(), HLOOKUP($F$1,Sales!$B$1:$K$3,2), HLOOKUP(GrthRan!$F$1, Sales!$B$1:$K$3,3))</f>
        <v>9.8631254164575993E-2</v>
      </c>
      <c r="G97" s="6">
        <f ca="1">_xlfn.NORM.INV(RAND(), HLOOKUP($G$1,Sales!$B$1:$K$3,2), HLOOKUP(GrthRan!$G$1, Sales!$B$1:$K$3,3))</f>
        <v>8.8010471028256543E-2</v>
      </c>
      <c r="H97" s="6">
        <f ca="1">_xlfn.NORM.INV(RAND(), HLOOKUP($H$1,Sales!$B$1:$K$3,2), HLOOKUP(GrthRan!$H$1, Sales!$B$1:$K$3,3))</f>
        <v>6.3169459769076321E-3</v>
      </c>
      <c r="I97" s="6">
        <f ca="1">_xlfn.NORM.INV(RAND(), HLOOKUP($I$1,Sales!$B$1:$K$3,2), HLOOKUP(GrthRan!$I$1, Sales!$B$1:$K$3,3))</f>
        <v>-1.3502553198836705E-2</v>
      </c>
      <c r="J97" s="6">
        <f ca="1">_xlfn.NORM.INV(RAND(), HLOOKUP($J$1,Sales!$B$1:$K$3,2), HLOOKUP(GrthRan!$J$1, Sales!$B$1:$K$3,3))</f>
        <v>8.5891568953389563E-2</v>
      </c>
      <c r="K97" s="6">
        <f ca="1">_xlfn.NORM.INV(RAND(), HLOOKUP($K$1,Sales!$B$1:$K$3,2), HLOOKUP(GrthRan!$K$1, Sales!$B$1:$K$3,3))</f>
        <v>0.15080436791795704</v>
      </c>
    </row>
    <row r="98" spans="1:11" x14ac:dyDescent="0.2">
      <c r="A98">
        <v>97</v>
      </c>
      <c r="B98" s="6">
        <f ca="1">_xlfn.NORM.INV(RAND(), HLOOKUP($B$1,Sales!$B$1:$K$3,2), HLOOKUP(GrthRan!$B$1, Sales!$B$1:$K$3,3))</f>
        <v>1.1860695554044228E-2</v>
      </c>
      <c r="C98" s="6">
        <f ca="1">_xlfn.NORM.INV(RAND(), HLOOKUP($C$1,Sales!$B$1:$K$3,2), HLOOKUP(GrthRan!$C$1, Sales!$B$1:$K$3,3))</f>
        <v>-3.8369570026500474E-2</v>
      </c>
      <c r="D98" s="6">
        <f ca="1">_xlfn.NORM.INV(RAND(), HLOOKUP($D$1,Sales!$B$1:$K$3,2), HLOOKUP(GrthRan!$D$1, Sales!$B$1:$K$3,3))</f>
        <v>2.1677928907618587E-2</v>
      </c>
      <c r="E98" s="6">
        <f ca="1">_xlfn.NORM.INV(RAND(), HLOOKUP($E$1,Sales!$B$1:$K$3,2), HLOOKUP(GrthRan!$E$1, Sales!$B$1:$K$3,3))</f>
        <v>8.4093957177552053E-2</v>
      </c>
      <c r="F98" s="6">
        <f ca="1">_xlfn.NORM.INV(RAND(), HLOOKUP($F$1,Sales!$B$1:$K$3,2), HLOOKUP(GrthRan!$F$1, Sales!$B$1:$K$3,3))</f>
        <v>2.4887992099375318E-2</v>
      </c>
      <c r="G98" s="6">
        <f ca="1">_xlfn.NORM.INV(RAND(), HLOOKUP($G$1,Sales!$B$1:$K$3,2), HLOOKUP(GrthRan!$G$1, Sales!$B$1:$K$3,3))</f>
        <v>8.0955586219769143E-2</v>
      </c>
      <c r="H98" s="6">
        <f ca="1">_xlfn.NORM.INV(RAND(), HLOOKUP($H$1,Sales!$B$1:$K$3,2), HLOOKUP(GrthRan!$H$1, Sales!$B$1:$K$3,3))</f>
        <v>-1.1637997114458495E-2</v>
      </c>
      <c r="I98" s="6">
        <f ca="1">_xlfn.NORM.INV(RAND(), HLOOKUP($I$1,Sales!$B$1:$K$3,2), HLOOKUP(GrthRan!$I$1, Sales!$B$1:$K$3,3))</f>
        <v>-5.1081669318979103E-2</v>
      </c>
      <c r="J98" s="6">
        <f ca="1">_xlfn.NORM.INV(RAND(), HLOOKUP($J$1,Sales!$B$1:$K$3,2), HLOOKUP(GrthRan!$J$1, Sales!$B$1:$K$3,3))</f>
        <v>8.0607487380293219E-2</v>
      </c>
      <c r="K98" s="6">
        <f ca="1">_xlfn.NORM.INV(RAND(), HLOOKUP($K$1,Sales!$B$1:$K$3,2), HLOOKUP(GrthRan!$K$1, Sales!$B$1:$K$3,3))</f>
        <v>8.5254109974401623E-2</v>
      </c>
    </row>
    <row r="99" spans="1:11" x14ac:dyDescent="0.2">
      <c r="A99">
        <v>98</v>
      </c>
      <c r="B99" s="6">
        <f ca="1">_xlfn.NORM.INV(RAND(), HLOOKUP($B$1,Sales!$B$1:$K$3,2), HLOOKUP(GrthRan!$B$1, Sales!$B$1:$K$3,3))</f>
        <v>-9.2102900593891285E-3</v>
      </c>
      <c r="C99" s="6">
        <f ca="1">_xlfn.NORM.INV(RAND(), HLOOKUP($C$1,Sales!$B$1:$K$3,2), HLOOKUP(GrthRan!$C$1, Sales!$B$1:$K$3,3))</f>
        <v>-8.0958834078574002E-2</v>
      </c>
      <c r="D99" s="6">
        <f ca="1">_xlfn.NORM.INV(RAND(), HLOOKUP($D$1,Sales!$B$1:$K$3,2), HLOOKUP(GrthRan!$D$1, Sales!$B$1:$K$3,3))</f>
        <v>2.0204137771377532E-2</v>
      </c>
      <c r="E99" s="6">
        <f ca="1">_xlfn.NORM.INV(RAND(), HLOOKUP($E$1,Sales!$B$1:$K$3,2), HLOOKUP(GrthRan!$E$1, Sales!$B$1:$K$3,3))</f>
        <v>7.8406007109523848E-2</v>
      </c>
      <c r="F99" s="6">
        <f ca="1">_xlfn.NORM.INV(RAND(), HLOOKUP($F$1,Sales!$B$1:$K$3,2), HLOOKUP(GrthRan!$F$1, Sales!$B$1:$K$3,3))</f>
        <v>8.3731969865977279E-2</v>
      </c>
      <c r="G99" s="6">
        <f ca="1">_xlfn.NORM.INV(RAND(), HLOOKUP($G$1,Sales!$B$1:$K$3,2), HLOOKUP(GrthRan!$G$1, Sales!$B$1:$K$3,3))</f>
        <v>6.3623849244575301E-2</v>
      </c>
      <c r="H99" s="6">
        <f ca="1">_xlfn.NORM.INV(RAND(), HLOOKUP($H$1,Sales!$B$1:$K$3,2), HLOOKUP(GrthRan!$H$1, Sales!$B$1:$K$3,3))</f>
        <v>4.0003507692061589E-2</v>
      </c>
      <c r="I99" s="6">
        <f ca="1">_xlfn.NORM.INV(RAND(), HLOOKUP($I$1,Sales!$B$1:$K$3,2), HLOOKUP(GrthRan!$I$1, Sales!$B$1:$K$3,3))</f>
        <v>0.1580696564729957</v>
      </c>
      <c r="J99" s="6">
        <f ca="1">_xlfn.NORM.INV(RAND(), HLOOKUP($J$1,Sales!$B$1:$K$3,2), HLOOKUP(GrthRan!$J$1, Sales!$B$1:$K$3,3))</f>
        <v>3.2769042221934559E-2</v>
      </c>
      <c r="K99" s="6">
        <f ca="1">_xlfn.NORM.INV(RAND(), HLOOKUP($K$1,Sales!$B$1:$K$3,2), HLOOKUP(GrthRan!$K$1, Sales!$B$1:$K$3,3))</f>
        <v>0.10853916425546402</v>
      </c>
    </row>
    <row r="100" spans="1:11" x14ac:dyDescent="0.2">
      <c r="A100">
        <v>99</v>
      </c>
      <c r="B100" s="6">
        <f ca="1">_xlfn.NORM.INV(RAND(), HLOOKUP($B$1,Sales!$B$1:$K$3,2), HLOOKUP(GrthRan!$B$1, Sales!$B$1:$K$3,3))</f>
        <v>2.7234834431869401E-2</v>
      </c>
      <c r="C100" s="6">
        <f ca="1">_xlfn.NORM.INV(RAND(), HLOOKUP($C$1,Sales!$B$1:$K$3,2), HLOOKUP(GrthRan!$C$1, Sales!$B$1:$K$3,3))</f>
        <v>5.2769545855798003E-2</v>
      </c>
      <c r="D100" s="6">
        <f ca="1">_xlfn.NORM.INV(RAND(), HLOOKUP($D$1,Sales!$B$1:$K$3,2), HLOOKUP(GrthRan!$D$1, Sales!$B$1:$K$3,3))</f>
        <v>0.18265753460014814</v>
      </c>
      <c r="E100" s="6">
        <f ca="1">_xlfn.NORM.INV(RAND(), HLOOKUP($E$1,Sales!$B$1:$K$3,2), HLOOKUP(GrthRan!$E$1, Sales!$B$1:$K$3,3))</f>
        <v>-2.5245669028414061E-2</v>
      </c>
      <c r="F100" s="6">
        <f ca="1">_xlfn.NORM.INV(RAND(), HLOOKUP($F$1,Sales!$B$1:$K$3,2), HLOOKUP(GrthRan!$F$1, Sales!$B$1:$K$3,3))</f>
        <v>8.796486931237231E-2</v>
      </c>
      <c r="G100" s="6">
        <f ca="1">_xlfn.NORM.INV(RAND(), HLOOKUP($G$1,Sales!$B$1:$K$3,2), HLOOKUP(GrthRan!$G$1, Sales!$B$1:$K$3,3))</f>
        <v>5.9650780012993468E-2</v>
      </c>
      <c r="H100" s="6">
        <f ca="1">_xlfn.NORM.INV(RAND(), HLOOKUP($H$1,Sales!$B$1:$K$3,2), HLOOKUP(GrthRan!$H$1, Sales!$B$1:$K$3,3))</f>
        <v>-5.1147511230036781E-2</v>
      </c>
      <c r="I100" s="6">
        <f ca="1">_xlfn.NORM.INV(RAND(), HLOOKUP($I$1,Sales!$B$1:$K$3,2), HLOOKUP(GrthRan!$I$1, Sales!$B$1:$K$3,3))</f>
        <v>0.11095266600038792</v>
      </c>
      <c r="J100" s="6">
        <f ca="1">_xlfn.NORM.INV(RAND(), HLOOKUP($J$1,Sales!$B$1:$K$3,2), HLOOKUP(GrthRan!$J$1, Sales!$B$1:$K$3,3))</f>
        <v>0.16845928719759645</v>
      </c>
      <c r="K100" s="6">
        <f ca="1">_xlfn.NORM.INV(RAND(), HLOOKUP($K$1,Sales!$B$1:$K$3,2), HLOOKUP(GrthRan!$K$1, Sales!$B$1:$K$3,3))</f>
        <v>-2.5773030346990248E-2</v>
      </c>
    </row>
    <row r="101" spans="1:11" x14ac:dyDescent="0.2">
      <c r="A101">
        <v>100</v>
      </c>
      <c r="B101" s="6">
        <f ca="1">_xlfn.NORM.INV(RAND(), HLOOKUP($B$1,Sales!$B$1:$K$3,2), HLOOKUP(GrthRan!$B$1, Sales!$B$1:$K$3,3))</f>
        <v>0.10202549923028691</v>
      </c>
      <c r="C101" s="6">
        <f ca="1">_xlfn.NORM.INV(RAND(), HLOOKUP($C$1,Sales!$B$1:$K$3,2), HLOOKUP(GrthRan!$C$1, Sales!$B$1:$K$3,3))</f>
        <v>6.8846781210281441E-3</v>
      </c>
      <c r="D101" s="6">
        <f ca="1">_xlfn.NORM.INV(RAND(), HLOOKUP($D$1,Sales!$B$1:$K$3,2), HLOOKUP(GrthRan!$D$1, Sales!$B$1:$K$3,3))</f>
        <v>0.13330056628899015</v>
      </c>
      <c r="E101" s="6">
        <f ca="1">_xlfn.NORM.INV(RAND(), HLOOKUP($E$1,Sales!$B$1:$K$3,2), HLOOKUP(GrthRan!$E$1, Sales!$B$1:$K$3,3))</f>
        <v>-3.9406595857220117E-3</v>
      </c>
      <c r="F101" s="6">
        <f ca="1">_xlfn.NORM.INV(RAND(), HLOOKUP($F$1,Sales!$B$1:$K$3,2), HLOOKUP(GrthRan!$F$1, Sales!$B$1:$K$3,3))</f>
        <v>6.7394747058170251E-2</v>
      </c>
      <c r="G101" s="6">
        <f ca="1">_xlfn.NORM.INV(RAND(), HLOOKUP($G$1,Sales!$B$1:$K$3,2), HLOOKUP(GrthRan!$G$1, Sales!$B$1:$K$3,3))</f>
        <v>-7.5713865647948769E-3</v>
      </c>
      <c r="H101" s="6">
        <f ca="1">_xlfn.NORM.INV(RAND(), HLOOKUP($H$1,Sales!$B$1:$K$3,2), HLOOKUP(GrthRan!$H$1, Sales!$B$1:$K$3,3))</f>
        <v>0.16916000259043484</v>
      </c>
      <c r="I101" s="6">
        <f ca="1">_xlfn.NORM.INV(RAND(), HLOOKUP($I$1,Sales!$B$1:$K$3,2), HLOOKUP(GrthRan!$I$1, Sales!$B$1:$K$3,3))</f>
        <v>0.11964012809011193</v>
      </c>
      <c r="J101" s="6">
        <f ca="1">_xlfn.NORM.INV(RAND(), HLOOKUP($J$1,Sales!$B$1:$K$3,2), HLOOKUP(GrthRan!$J$1, Sales!$B$1:$K$3,3))</f>
        <v>4.8597424621530459E-2</v>
      </c>
      <c r="K101" s="6">
        <f ca="1">_xlfn.NORM.INV(RAND(), HLOOKUP($K$1,Sales!$B$1:$K$3,2), HLOOKUP(GrthRan!$K$1, Sales!$B$1:$K$3,3))</f>
        <v>4.0935550880355394E-2</v>
      </c>
    </row>
    <row r="102" spans="1:11" x14ac:dyDescent="0.2">
      <c r="A102">
        <v>101</v>
      </c>
      <c r="B102" s="6">
        <f ca="1">_xlfn.NORM.INV(RAND(), HLOOKUP($B$1,Sales!$B$1:$K$3,2), HLOOKUP(GrthRan!$B$1, Sales!$B$1:$K$3,3))</f>
        <v>-7.8278417344291057E-2</v>
      </c>
      <c r="C102" s="6">
        <f ca="1">_xlfn.NORM.INV(RAND(), HLOOKUP($C$1,Sales!$B$1:$K$3,2), HLOOKUP(GrthRan!$C$1, Sales!$B$1:$K$3,3))</f>
        <v>-6.391742177272873E-2</v>
      </c>
      <c r="D102" s="6">
        <f ca="1">_xlfn.NORM.INV(RAND(), HLOOKUP($D$1,Sales!$B$1:$K$3,2), HLOOKUP(GrthRan!$D$1, Sales!$B$1:$K$3,3))</f>
        <v>-3.2179812505866413E-2</v>
      </c>
      <c r="E102" s="6">
        <f ca="1">_xlfn.NORM.INV(RAND(), HLOOKUP($E$1,Sales!$B$1:$K$3,2), HLOOKUP(GrthRan!$E$1, Sales!$B$1:$K$3,3))</f>
        <v>0.111998901746554</v>
      </c>
      <c r="F102" s="6">
        <f ca="1">_xlfn.NORM.INV(RAND(), HLOOKUP($F$1,Sales!$B$1:$K$3,2), HLOOKUP(GrthRan!$F$1, Sales!$B$1:$K$3,3))</f>
        <v>-0.14495376332643203</v>
      </c>
      <c r="G102" s="6">
        <f ca="1">_xlfn.NORM.INV(RAND(), HLOOKUP($G$1,Sales!$B$1:$K$3,2), HLOOKUP(GrthRan!$G$1, Sales!$B$1:$K$3,3))</f>
        <v>8.290564650608595E-2</v>
      </c>
      <c r="H102" s="6">
        <f ca="1">_xlfn.NORM.INV(RAND(), HLOOKUP($H$1,Sales!$B$1:$K$3,2), HLOOKUP(GrthRan!$H$1, Sales!$B$1:$K$3,3))</f>
        <v>-3.1297841439757064E-2</v>
      </c>
      <c r="I102" s="6">
        <f ca="1">_xlfn.NORM.INV(RAND(), HLOOKUP($I$1,Sales!$B$1:$K$3,2), HLOOKUP(GrthRan!$I$1, Sales!$B$1:$K$3,3))</f>
        <v>0.23032260101789359</v>
      </c>
      <c r="J102" s="6">
        <f ca="1">_xlfn.NORM.INV(RAND(), HLOOKUP($J$1,Sales!$B$1:$K$3,2), HLOOKUP(GrthRan!$J$1, Sales!$B$1:$K$3,3))</f>
        <v>6.6396488291861774E-2</v>
      </c>
      <c r="K102" s="6">
        <f ca="1">_xlfn.NORM.INV(RAND(), HLOOKUP($K$1,Sales!$B$1:$K$3,2), HLOOKUP(GrthRan!$K$1, Sales!$B$1:$K$3,3))</f>
        <v>-1.5502839062747388E-3</v>
      </c>
    </row>
    <row r="103" spans="1:11" x14ac:dyDescent="0.2">
      <c r="A103">
        <v>102</v>
      </c>
      <c r="B103" s="6">
        <f ca="1">_xlfn.NORM.INV(RAND(), HLOOKUP($B$1,Sales!$B$1:$K$3,2), HLOOKUP(GrthRan!$B$1, Sales!$B$1:$K$3,3))</f>
        <v>0.15817706256566588</v>
      </c>
      <c r="C103" s="6">
        <f ca="1">_xlfn.NORM.INV(RAND(), HLOOKUP($C$1,Sales!$B$1:$K$3,2), HLOOKUP(GrthRan!$C$1, Sales!$B$1:$K$3,3))</f>
        <v>8.5624497078212944E-3</v>
      </c>
      <c r="D103" s="6">
        <f ca="1">_xlfn.NORM.INV(RAND(), HLOOKUP($D$1,Sales!$B$1:$K$3,2), HLOOKUP(GrthRan!$D$1, Sales!$B$1:$K$3,3))</f>
        <v>-0.1157089980557974</v>
      </c>
      <c r="E103" s="6">
        <f ca="1">_xlfn.NORM.INV(RAND(), HLOOKUP($E$1,Sales!$B$1:$K$3,2), HLOOKUP(GrthRan!$E$1, Sales!$B$1:$K$3,3))</f>
        <v>0.18876870851849997</v>
      </c>
      <c r="F103" s="6">
        <f ca="1">_xlfn.NORM.INV(RAND(), HLOOKUP($F$1,Sales!$B$1:$K$3,2), HLOOKUP(GrthRan!$F$1, Sales!$B$1:$K$3,3))</f>
        <v>8.0538817716338418E-2</v>
      </c>
      <c r="G103" s="6">
        <f ca="1">_xlfn.NORM.INV(RAND(), HLOOKUP($G$1,Sales!$B$1:$K$3,2), HLOOKUP(GrthRan!$G$1, Sales!$B$1:$K$3,3))</f>
        <v>-3.4763472789785713E-2</v>
      </c>
      <c r="H103" s="6">
        <f ca="1">_xlfn.NORM.INV(RAND(), HLOOKUP($H$1,Sales!$B$1:$K$3,2), HLOOKUP(GrthRan!$H$1, Sales!$B$1:$K$3,3))</f>
        <v>-4.1884955084113488E-2</v>
      </c>
      <c r="I103" s="6">
        <f ca="1">_xlfn.NORM.INV(RAND(), HLOOKUP($I$1,Sales!$B$1:$K$3,2), HLOOKUP(GrthRan!$I$1, Sales!$B$1:$K$3,3))</f>
        <v>-6.286322965147341E-2</v>
      </c>
      <c r="J103" s="6">
        <f ca="1">_xlfn.NORM.INV(RAND(), HLOOKUP($J$1,Sales!$B$1:$K$3,2), HLOOKUP(GrthRan!$J$1, Sales!$B$1:$K$3,3))</f>
        <v>0.12544598023766707</v>
      </c>
      <c r="K103" s="6">
        <f ca="1">_xlfn.NORM.INV(RAND(), HLOOKUP($K$1,Sales!$B$1:$K$3,2), HLOOKUP(GrthRan!$K$1, Sales!$B$1:$K$3,3))</f>
        <v>-7.9773549136627819E-2</v>
      </c>
    </row>
    <row r="104" spans="1:11" x14ac:dyDescent="0.2">
      <c r="A104">
        <v>103</v>
      </c>
      <c r="B104" s="6">
        <f ca="1">_xlfn.NORM.INV(RAND(), HLOOKUP($B$1,Sales!$B$1:$K$3,2), HLOOKUP(GrthRan!$B$1, Sales!$B$1:$K$3,3))</f>
        <v>0.18523311302659251</v>
      </c>
      <c r="C104" s="6">
        <f ca="1">_xlfn.NORM.INV(RAND(), HLOOKUP($C$1,Sales!$B$1:$K$3,2), HLOOKUP(GrthRan!$C$1, Sales!$B$1:$K$3,3))</f>
        <v>-3.3917234158910403E-2</v>
      </c>
      <c r="D104" s="6">
        <f ca="1">_xlfn.NORM.INV(RAND(), HLOOKUP($D$1,Sales!$B$1:$K$3,2), HLOOKUP(GrthRan!$D$1, Sales!$B$1:$K$3,3))</f>
        <v>3.7096524816575993E-2</v>
      </c>
      <c r="E104" s="6">
        <f ca="1">_xlfn.NORM.INV(RAND(), HLOOKUP($E$1,Sales!$B$1:$K$3,2), HLOOKUP(GrthRan!$E$1, Sales!$B$1:$K$3,3))</f>
        <v>5.3614730513409703E-2</v>
      </c>
      <c r="F104" s="6">
        <f ca="1">_xlfn.NORM.INV(RAND(), HLOOKUP($F$1,Sales!$B$1:$K$3,2), HLOOKUP(GrthRan!$F$1, Sales!$B$1:$K$3,3))</f>
        <v>0.12833723973756486</v>
      </c>
      <c r="G104" s="6">
        <f ca="1">_xlfn.NORM.INV(RAND(), HLOOKUP($G$1,Sales!$B$1:$K$3,2), HLOOKUP(GrthRan!$G$1, Sales!$B$1:$K$3,3))</f>
        <v>0.10689034174388655</v>
      </c>
      <c r="H104" s="6">
        <f ca="1">_xlfn.NORM.INV(RAND(), HLOOKUP($H$1,Sales!$B$1:$K$3,2), HLOOKUP(GrthRan!$H$1, Sales!$B$1:$K$3,3))</f>
        <v>0.12261925222385495</v>
      </c>
      <c r="I104" s="6">
        <f ca="1">_xlfn.NORM.INV(RAND(), HLOOKUP($I$1,Sales!$B$1:$K$3,2), HLOOKUP(GrthRan!$I$1, Sales!$B$1:$K$3,3))</f>
        <v>0.22557131928255408</v>
      </c>
      <c r="J104" s="6">
        <f ca="1">_xlfn.NORM.INV(RAND(), HLOOKUP($J$1,Sales!$B$1:$K$3,2), HLOOKUP(GrthRan!$J$1, Sales!$B$1:$K$3,3))</f>
        <v>0.13859645781640864</v>
      </c>
      <c r="K104" s="6">
        <f ca="1">_xlfn.NORM.INV(RAND(), HLOOKUP($K$1,Sales!$B$1:$K$3,2), HLOOKUP(GrthRan!$K$1, Sales!$B$1:$K$3,3))</f>
        <v>-2.2725333981502813E-2</v>
      </c>
    </row>
    <row r="105" spans="1:11" x14ac:dyDescent="0.2">
      <c r="A105">
        <v>104</v>
      </c>
      <c r="B105" s="6">
        <f ca="1">_xlfn.NORM.INV(RAND(), HLOOKUP($B$1,Sales!$B$1:$K$3,2), HLOOKUP(GrthRan!$B$1, Sales!$B$1:$K$3,3))</f>
        <v>5.2630092580858559E-2</v>
      </c>
      <c r="C105" s="6">
        <f ca="1">_xlfn.NORM.INV(RAND(), HLOOKUP($C$1,Sales!$B$1:$K$3,2), HLOOKUP(GrthRan!$C$1, Sales!$B$1:$K$3,3))</f>
        <v>6.6773711212515796E-2</v>
      </c>
      <c r="D105" s="6">
        <f ca="1">_xlfn.NORM.INV(RAND(), HLOOKUP($D$1,Sales!$B$1:$K$3,2), HLOOKUP(GrthRan!$D$1, Sales!$B$1:$K$3,3))</f>
        <v>0.11937008361508339</v>
      </c>
      <c r="E105" s="6">
        <f ca="1">_xlfn.NORM.INV(RAND(), HLOOKUP($E$1,Sales!$B$1:$K$3,2), HLOOKUP(GrthRan!$E$1, Sales!$B$1:$K$3,3))</f>
        <v>0.15190054627708982</v>
      </c>
      <c r="F105" s="6">
        <f ca="1">_xlfn.NORM.INV(RAND(), HLOOKUP($F$1,Sales!$B$1:$K$3,2), HLOOKUP(GrthRan!$F$1, Sales!$B$1:$K$3,3))</f>
        <v>9.6779318033948458E-2</v>
      </c>
      <c r="G105" s="6">
        <f ca="1">_xlfn.NORM.INV(RAND(), HLOOKUP($G$1,Sales!$B$1:$K$3,2), HLOOKUP(GrthRan!$G$1, Sales!$B$1:$K$3,3))</f>
        <v>8.9367923209554348E-2</v>
      </c>
      <c r="H105" s="6">
        <f ca="1">_xlfn.NORM.INV(RAND(), HLOOKUP($H$1,Sales!$B$1:$K$3,2), HLOOKUP(GrthRan!$H$1, Sales!$B$1:$K$3,3))</f>
        <v>0.13298697311661326</v>
      </c>
      <c r="I105" s="6">
        <f ca="1">_xlfn.NORM.INV(RAND(), HLOOKUP($I$1,Sales!$B$1:$K$3,2), HLOOKUP(GrthRan!$I$1, Sales!$B$1:$K$3,3))</f>
        <v>-3.3543674368092566E-2</v>
      </c>
      <c r="J105" s="6">
        <f ca="1">_xlfn.NORM.INV(RAND(), HLOOKUP($J$1,Sales!$B$1:$K$3,2), HLOOKUP(GrthRan!$J$1, Sales!$B$1:$K$3,3))</f>
        <v>-5.130082640152242E-2</v>
      </c>
      <c r="K105" s="6">
        <f ca="1">_xlfn.NORM.INV(RAND(), HLOOKUP($K$1,Sales!$B$1:$K$3,2), HLOOKUP(GrthRan!$K$1, Sales!$B$1:$K$3,3))</f>
        <v>-1.5286590653237498E-2</v>
      </c>
    </row>
    <row r="106" spans="1:11" x14ac:dyDescent="0.2">
      <c r="A106">
        <v>105</v>
      </c>
      <c r="B106" s="6">
        <f ca="1">_xlfn.NORM.INV(RAND(), HLOOKUP($B$1,Sales!$B$1:$K$3,2), HLOOKUP(GrthRan!$B$1, Sales!$B$1:$K$3,3))</f>
        <v>9.5506323520522074E-2</v>
      </c>
      <c r="C106" s="6">
        <f ca="1">_xlfn.NORM.INV(RAND(), HLOOKUP($C$1,Sales!$B$1:$K$3,2), HLOOKUP(GrthRan!$C$1, Sales!$B$1:$K$3,3))</f>
        <v>-1.7681365993791325E-2</v>
      </c>
      <c r="D106" s="6">
        <f ca="1">_xlfn.NORM.INV(RAND(), HLOOKUP($D$1,Sales!$B$1:$K$3,2), HLOOKUP(GrthRan!$D$1, Sales!$B$1:$K$3,3))</f>
        <v>3.0176823193938759E-2</v>
      </c>
      <c r="E106" s="6">
        <f ca="1">_xlfn.NORM.INV(RAND(), HLOOKUP($E$1,Sales!$B$1:$K$3,2), HLOOKUP(GrthRan!$E$1, Sales!$B$1:$K$3,3))</f>
        <v>0.25086464966803423</v>
      </c>
      <c r="F106" s="6">
        <f ca="1">_xlfn.NORM.INV(RAND(), HLOOKUP($F$1,Sales!$B$1:$K$3,2), HLOOKUP(GrthRan!$F$1, Sales!$B$1:$K$3,3))</f>
        <v>-2.9894115242072132E-2</v>
      </c>
      <c r="G106" s="6">
        <f ca="1">_xlfn.NORM.INV(RAND(), HLOOKUP($G$1,Sales!$B$1:$K$3,2), HLOOKUP(GrthRan!$G$1, Sales!$B$1:$K$3,3))</f>
        <v>1.2927258131116375E-2</v>
      </c>
      <c r="H106" s="6">
        <f ca="1">_xlfn.NORM.INV(RAND(), HLOOKUP($H$1,Sales!$B$1:$K$3,2), HLOOKUP(GrthRan!$H$1, Sales!$B$1:$K$3,3))</f>
        <v>-1.6364278440045968E-2</v>
      </c>
      <c r="I106" s="6">
        <f ca="1">_xlfn.NORM.INV(RAND(), HLOOKUP($I$1,Sales!$B$1:$K$3,2), HLOOKUP(GrthRan!$I$1, Sales!$B$1:$K$3,3))</f>
        <v>0.10815559481834647</v>
      </c>
      <c r="J106" s="6">
        <f ca="1">_xlfn.NORM.INV(RAND(), HLOOKUP($J$1,Sales!$B$1:$K$3,2), HLOOKUP(GrthRan!$J$1, Sales!$B$1:$K$3,3))</f>
        <v>-1.404608398650968E-2</v>
      </c>
      <c r="K106" s="6">
        <f ca="1">_xlfn.NORM.INV(RAND(), HLOOKUP($K$1,Sales!$B$1:$K$3,2), HLOOKUP(GrthRan!$K$1, Sales!$B$1:$K$3,3))</f>
        <v>-6.398724269639984E-2</v>
      </c>
    </row>
    <row r="107" spans="1:11" x14ac:dyDescent="0.2">
      <c r="A107">
        <v>106</v>
      </c>
      <c r="B107" s="6">
        <f ca="1">_xlfn.NORM.INV(RAND(), HLOOKUP($B$1,Sales!$B$1:$K$3,2), HLOOKUP(GrthRan!$B$1, Sales!$B$1:$K$3,3))</f>
        <v>-1.9703455839120892E-2</v>
      </c>
      <c r="C107" s="6">
        <f ca="1">_xlfn.NORM.INV(RAND(), HLOOKUP($C$1,Sales!$B$1:$K$3,2), HLOOKUP(GrthRan!$C$1, Sales!$B$1:$K$3,3))</f>
        <v>-0.12333161775982257</v>
      </c>
      <c r="D107" s="6">
        <f ca="1">_xlfn.NORM.INV(RAND(), HLOOKUP($D$1,Sales!$B$1:$K$3,2), HLOOKUP(GrthRan!$D$1, Sales!$B$1:$K$3,3))</f>
        <v>4.3871438870409299E-3</v>
      </c>
      <c r="E107" s="6">
        <f ca="1">_xlfn.NORM.INV(RAND(), HLOOKUP($E$1,Sales!$B$1:$K$3,2), HLOOKUP(GrthRan!$E$1, Sales!$B$1:$K$3,3))</f>
        <v>0.15829490829973072</v>
      </c>
      <c r="F107" s="6">
        <f ca="1">_xlfn.NORM.INV(RAND(), HLOOKUP($F$1,Sales!$B$1:$K$3,2), HLOOKUP(GrthRan!$F$1, Sales!$B$1:$K$3,3))</f>
        <v>0.17112785719185494</v>
      </c>
      <c r="G107" s="6">
        <f ca="1">_xlfn.NORM.INV(RAND(), HLOOKUP($G$1,Sales!$B$1:$K$3,2), HLOOKUP(GrthRan!$G$1, Sales!$B$1:$K$3,3))</f>
        <v>-9.9109385905579633E-2</v>
      </c>
      <c r="H107" s="6">
        <f ca="1">_xlfn.NORM.INV(RAND(), HLOOKUP($H$1,Sales!$B$1:$K$3,2), HLOOKUP(GrthRan!$H$1, Sales!$B$1:$K$3,3))</f>
        <v>9.2067283406575481E-2</v>
      </c>
      <c r="I107" s="6">
        <f ca="1">_xlfn.NORM.INV(RAND(), HLOOKUP($I$1,Sales!$B$1:$K$3,2), HLOOKUP(GrthRan!$I$1, Sales!$B$1:$K$3,3))</f>
        <v>8.1904552702801781E-2</v>
      </c>
      <c r="J107" s="6">
        <f ca="1">_xlfn.NORM.INV(RAND(), HLOOKUP($J$1,Sales!$B$1:$K$3,2), HLOOKUP(GrthRan!$J$1, Sales!$B$1:$K$3,3))</f>
        <v>-4.2363587362988286E-2</v>
      </c>
      <c r="K107" s="6">
        <f ca="1">_xlfn.NORM.INV(RAND(), HLOOKUP($K$1,Sales!$B$1:$K$3,2), HLOOKUP(GrthRan!$K$1, Sales!$B$1:$K$3,3))</f>
        <v>2.9969850046938785E-2</v>
      </c>
    </row>
    <row r="108" spans="1:11" x14ac:dyDescent="0.2">
      <c r="A108">
        <v>107</v>
      </c>
      <c r="B108" s="6">
        <f ca="1">_xlfn.NORM.INV(RAND(), HLOOKUP($B$1,Sales!$B$1:$K$3,2), HLOOKUP(GrthRan!$B$1, Sales!$B$1:$K$3,3))</f>
        <v>0.10743025404359757</v>
      </c>
      <c r="C108" s="6">
        <f ca="1">_xlfn.NORM.INV(RAND(), HLOOKUP($C$1,Sales!$B$1:$K$3,2), HLOOKUP(GrthRan!$C$1, Sales!$B$1:$K$3,3))</f>
        <v>4.9281394530703154E-2</v>
      </c>
      <c r="D108" s="6">
        <f ca="1">_xlfn.NORM.INV(RAND(), HLOOKUP($D$1,Sales!$B$1:$K$3,2), HLOOKUP(GrthRan!$D$1, Sales!$B$1:$K$3,3))</f>
        <v>-4.4787642809160921E-3</v>
      </c>
      <c r="E108" s="6">
        <f ca="1">_xlfn.NORM.INV(RAND(), HLOOKUP($E$1,Sales!$B$1:$K$3,2), HLOOKUP(GrthRan!$E$1, Sales!$B$1:$K$3,3))</f>
        <v>0.18754423636270856</v>
      </c>
      <c r="F108" s="6">
        <f ca="1">_xlfn.NORM.INV(RAND(), HLOOKUP($F$1,Sales!$B$1:$K$3,2), HLOOKUP(GrthRan!$F$1, Sales!$B$1:$K$3,3))</f>
        <v>0.13764778324362692</v>
      </c>
      <c r="G108" s="6">
        <f ca="1">_xlfn.NORM.INV(RAND(), HLOOKUP($G$1,Sales!$B$1:$K$3,2), HLOOKUP(GrthRan!$G$1, Sales!$B$1:$K$3,3))</f>
        <v>5.8330611188376846E-2</v>
      </c>
      <c r="H108" s="6">
        <f ca="1">_xlfn.NORM.INV(RAND(), HLOOKUP($H$1,Sales!$B$1:$K$3,2), HLOOKUP(GrthRan!$H$1, Sales!$B$1:$K$3,3))</f>
        <v>-2.2257556626419581E-2</v>
      </c>
      <c r="I108" s="6">
        <f ca="1">_xlfn.NORM.INV(RAND(), HLOOKUP($I$1,Sales!$B$1:$K$3,2), HLOOKUP(GrthRan!$I$1, Sales!$B$1:$K$3,3))</f>
        <v>-2.8324132319481506E-2</v>
      </c>
      <c r="J108" s="6">
        <f ca="1">_xlfn.NORM.INV(RAND(), HLOOKUP($J$1,Sales!$B$1:$K$3,2), HLOOKUP(GrthRan!$J$1, Sales!$B$1:$K$3,3))</f>
        <v>4.3676163704272214E-2</v>
      </c>
      <c r="K108" s="6">
        <f ca="1">_xlfn.NORM.INV(RAND(), HLOOKUP($K$1,Sales!$B$1:$K$3,2), HLOOKUP(GrthRan!$K$1, Sales!$B$1:$K$3,3))</f>
        <v>0.23265906685758231</v>
      </c>
    </row>
    <row r="109" spans="1:11" x14ac:dyDescent="0.2">
      <c r="A109">
        <v>108</v>
      </c>
      <c r="B109" s="6">
        <f ca="1">_xlfn.NORM.INV(RAND(), HLOOKUP($B$1,Sales!$B$1:$K$3,2), HLOOKUP(GrthRan!$B$1, Sales!$B$1:$K$3,3))</f>
        <v>0.11907086224378216</v>
      </c>
      <c r="C109" s="6">
        <f ca="1">_xlfn.NORM.INV(RAND(), HLOOKUP($C$1,Sales!$B$1:$K$3,2), HLOOKUP(GrthRan!$C$1, Sales!$B$1:$K$3,3))</f>
        <v>0.14139061636819947</v>
      </c>
      <c r="D109" s="6">
        <f ca="1">_xlfn.NORM.INV(RAND(), HLOOKUP($D$1,Sales!$B$1:$K$3,2), HLOOKUP(GrthRan!$D$1, Sales!$B$1:$K$3,3))</f>
        <v>9.2586288252934947E-3</v>
      </c>
      <c r="E109" s="6">
        <f ca="1">_xlfn.NORM.INV(RAND(), HLOOKUP($E$1,Sales!$B$1:$K$3,2), HLOOKUP(GrthRan!$E$1, Sales!$B$1:$K$3,3))</f>
        <v>6.4381367463247255E-2</v>
      </c>
      <c r="F109" s="6">
        <f ca="1">_xlfn.NORM.INV(RAND(), HLOOKUP($F$1,Sales!$B$1:$K$3,2), HLOOKUP(GrthRan!$F$1, Sales!$B$1:$K$3,3))</f>
        <v>-5.5637072484612388E-3</v>
      </c>
      <c r="G109" s="6">
        <f ca="1">_xlfn.NORM.INV(RAND(), HLOOKUP($G$1,Sales!$B$1:$K$3,2), HLOOKUP(GrthRan!$G$1, Sales!$B$1:$K$3,3))</f>
        <v>4.9511075133432447E-2</v>
      </c>
      <c r="H109" s="6">
        <f ca="1">_xlfn.NORM.INV(RAND(), HLOOKUP($H$1,Sales!$B$1:$K$3,2), HLOOKUP(GrthRan!$H$1, Sales!$B$1:$K$3,3))</f>
        <v>-9.821153601373131E-3</v>
      </c>
      <c r="I109" s="6">
        <f ca="1">_xlfn.NORM.INV(RAND(), HLOOKUP($I$1,Sales!$B$1:$K$3,2), HLOOKUP(GrthRan!$I$1, Sales!$B$1:$K$3,3))</f>
        <v>-4.4845832964841861E-2</v>
      </c>
      <c r="J109" s="6">
        <f ca="1">_xlfn.NORM.INV(RAND(), HLOOKUP($J$1,Sales!$B$1:$K$3,2), HLOOKUP(GrthRan!$J$1, Sales!$B$1:$K$3,3))</f>
        <v>1.2391889846573689E-2</v>
      </c>
      <c r="K109" s="6">
        <f ca="1">_xlfn.NORM.INV(RAND(), HLOOKUP($K$1,Sales!$B$1:$K$3,2), HLOOKUP(GrthRan!$K$1, Sales!$B$1:$K$3,3))</f>
        <v>6.2006813367422142E-2</v>
      </c>
    </row>
    <row r="110" spans="1:11" x14ac:dyDescent="0.2">
      <c r="A110">
        <v>109</v>
      </c>
      <c r="B110" s="6">
        <f ca="1">_xlfn.NORM.INV(RAND(), HLOOKUP($B$1,Sales!$B$1:$K$3,2), HLOOKUP(GrthRan!$B$1, Sales!$B$1:$K$3,3))</f>
        <v>-0.10837221174562739</v>
      </c>
      <c r="C110" s="6">
        <f ca="1">_xlfn.NORM.INV(RAND(), HLOOKUP($C$1,Sales!$B$1:$K$3,2), HLOOKUP(GrthRan!$C$1, Sales!$B$1:$K$3,3))</f>
        <v>0.12230917072489618</v>
      </c>
      <c r="D110" s="6">
        <f ca="1">_xlfn.NORM.INV(RAND(), HLOOKUP($D$1,Sales!$B$1:$K$3,2), HLOOKUP(GrthRan!$D$1, Sales!$B$1:$K$3,3))</f>
        <v>5.5943939653245067E-2</v>
      </c>
      <c r="E110" s="6">
        <f ca="1">_xlfn.NORM.INV(RAND(), HLOOKUP($E$1,Sales!$B$1:$K$3,2), HLOOKUP(GrthRan!$E$1, Sales!$B$1:$K$3,3))</f>
        <v>3.0951137204273758E-2</v>
      </c>
      <c r="F110" s="6">
        <f ca="1">_xlfn.NORM.INV(RAND(), HLOOKUP($F$1,Sales!$B$1:$K$3,2), HLOOKUP(GrthRan!$F$1, Sales!$B$1:$K$3,3))</f>
        <v>5.3154039236356837E-2</v>
      </c>
      <c r="G110" s="6">
        <f ca="1">_xlfn.NORM.INV(RAND(), HLOOKUP($G$1,Sales!$B$1:$K$3,2), HLOOKUP(GrthRan!$G$1, Sales!$B$1:$K$3,3))</f>
        <v>3.6327342670024375E-2</v>
      </c>
      <c r="H110" s="6">
        <f ca="1">_xlfn.NORM.INV(RAND(), HLOOKUP($H$1,Sales!$B$1:$K$3,2), HLOOKUP(GrthRan!$H$1, Sales!$B$1:$K$3,3))</f>
        <v>5.1350657039716717E-2</v>
      </c>
      <c r="I110" s="6">
        <f ca="1">_xlfn.NORM.INV(RAND(), HLOOKUP($I$1,Sales!$B$1:$K$3,2), HLOOKUP(GrthRan!$I$1, Sales!$B$1:$K$3,3))</f>
        <v>0.14450505817111226</v>
      </c>
      <c r="J110" s="6">
        <f ca="1">_xlfn.NORM.INV(RAND(), HLOOKUP($J$1,Sales!$B$1:$K$3,2), HLOOKUP(GrthRan!$J$1, Sales!$B$1:$K$3,3))</f>
        <v>0.1316356086278469</v>
      </c>
      <c r="K110" s="6">
        <f ca="1">_xlfn.NORM.INV(RAND(), HLOOKUP($K$1,Sales!$B$1:$K$3,2), HLOOKUP(GrthRan!$K$1, Sales!$B$1:$K$3,3))</f>
        <v>0.20136156839717465</v>
      </c>
    </row>
    <row r="111" spans="1:11" x14ac:dyDescent="0.2">
      <c r="A111">
        <v>110</v>
      </c>
      <c r="B111" s="6">
        <f ca="1">_xlfn.NORM.INV(RAND(), HLOOKUP($B$1,Sales!$B$1:$K$3,2), HLOOKUP(GrthRan!$B$1, Sales!$B$1:$K$3,3))</f>
        <v>-4.9252861041528276E-2</v>
      </c>
      <c r="C111" s="6">
        <f ca="1">_xlfn.NORM.INV(RAND(), HLOOKUP($C$1,Sales!$B$1:$K$3,2), HLOOKUP(GrthRan!$C$1, Sales!$B$1:$K$3,3))</f>
        <v>0.10471840621395621</v>
      </c>
      <c r="D111" s="6">
        <f ca="1">_xlfn.NORM.INV(RAND(), HLOOKUP($D$1,Sales!$B$1:$K$3,2), HLOOKUP(GrthRan!$D$1, Sales!$B$1:$K$3,3))</f>
        <v>5.9901948813923467E-2</v>
      </c>
      <c r="E111" s="6">
        <f ca="1">_xlfn.NORM.INV(RAND(), HLOOKUP($E$1,Sales!$B$1:$K$3,2), HLOOKUP(GrthRan!$E$1, Sales!$B$1:$K$3,3))</f>
        <v>6.3644171349521717E-2</v>
      </c>
      <c r="F111" s="6">
        <f ca="1">_xlfn.NORM.INV(RAND(), HLOOKUP($F$1,Sales!$B$1:$K$3,2), HLOOKUP(GrthRan!$F$1, Sales!$B$1:$K$3,3))</f>
        <v>4.3584017664981572E-2</v>
      </c>
      <c r="G111" s="6">
        <f ca="1">_xlfn.NORM.INV(RAND(), HLOOKUP($G$1,Sales!$B$1:$K$3,2), HLOOKUP(GrthRan!$G$1, Sales!$B$1:$K$3,3))</f>
        <v>9.8870906093816741E-2</v>
      </c>
      <c r="H111" s="6">
        <f ca="1">_xlfn.NORM.INV(RAND(), HLOOKUP($H$1,Sales!$B$1:$K$3,2), HLOOKUP(GrthRan!$H$1, Sales!$B$1:$K$3,3))</f>
        <v>0.22695681922175451</v>
      </c>
      <c r="I111" s="6">
        <f ca="1">_xlfn.NORM.INV(RAND(), HLOOKUP($I$1,Sales!$B$1:$K$3,2), HLOOKUP(GrthRan!$I$1, Sales!$B$1:$K$3,3))</f>
        <v>-0.10643910317710983</v>
      </c>
      <c r="J111" s="6">
        <f ca="1">_xlfn.NORM.INV(RAND(), HLOOKUP($J$1,Sales!$B$1:$K$3,2), HLOOKUP(GrthRan!$J$1, Sales!$B$1:$K$3,3))</f>
        <v>8.9509952702546108E-2</v>
      </c>
      <c r="K111" s="6">
        <f ca="1">_xlfn.NORM.INV(RAND(), HLOOKUP($K$1,Sales!$B$1:$K$3,2), HLOOKUP(GrthRan!$K$1, Sales!$B$1:$K$3,3))</f>
        <v>7.6617537711137662E-2</v>
      </c>
    </row>
    <row r="112" spans="1:11" x14ac:dyDescent="0.2">
      <c r="A112">
        <v>111</v>
      </c>
      <c r="B112" s="6">
        <f ca="1">_xlfn.NORM.INV(RAND(), HLOOKUP($B$1,Sales!$B$1:$K$3,2), HLOOKUP(GrthRan!$B$1, Sales!$B$1:$K$3,3))</f>
        <v>0.1308984951310469</v>
      </c>
      <c r="C112" s="6">
        <f ca="1">_xlfn.NORM.INV(RAND(), HLOOKUP($C$1,Sales!$B$1:$K$3,2), HLOOKUP(GrthRan!$C$1, Sales!$B$1:$K$3,3))</f>
        <v>7.6028795816805717E-3</v>
      </c>
      <c r="D112" s="6">
        <f ca="1">_xlfn.NORM.INV(RAND(), HLOOKUP($D$1,Sales!$B$1:$K$3,2), HLOOKUP(GrthRan!$D$1, Sales!$B$1:$K$3,3))</f>
        <v>5.7375679310717964E-2</v>
      </c>
      <c r="E112" s="6">
        <f ca="1">_xlfn.NORM.INV(RAND(), HLOOKUP($E$1,Sales!$B$1:$K$3,2), HLOOKUP(GrthRan!$E$1, Sales!$B$1:$K$3,3))</f>
        <v>-9.1417606688019321E-2</v>
      </c>
      <c r="F112" s="6">
        <f ca="1">_xlfn.NORM.INV(RAND(), HLOOKUP($F$1,Sales!$B$1:$K$3,2), HLOOKUP(GrthRan!$F$1, Sales!$B$1:$K$3,3))</f>
        <v>-7.5248561353837479E-2</v>
      </c>
      <c r="G112" s="6">
        <f ca="1">_xlfn.NORM.INV(RAND(), HLOOKUP($G$1,Sales!$B$1:$K$3,2), HLOOKUP(GrthRan!$G$1, Sales!$B$1:$K$3,3))</f>
        <v>4.635448451247498E-2</v>
      </c>
      <c r="H112" s="6">
        <f ca="1">_xlfn.NORM.INV(RAND(), HLOOKUP($H$1,Sales!$B$1:$K$3,2), HLOOKUP(GrthRan!$H$1, Sales!$B$1:$K$3,3))</f>
        <v>8.5975731008800738E-2</v>
      </c>
      <c r="I112" s="6">
        <f ca="1">_xlfn.NORM.INV(RAND(), HLOOKUP($I$1,Sales!$B$1:$K$3,2), HLOOKUP(GrthRan!$I$1, Sales!$B$1:$K$3,3))</f>
        <v>6.5006055905505525E-3</v>
      </c>
      <c r="J112" s="6">
        <f ca="1">_xlfn.NORM.INV(RAND(), HLOOKUP($J$1,Sales!$B$1:$K$3,2), HLOOKUP(GrthRan!$J$1, Sales!$B$1:$K$3,3))</f>
        <v>-6.2905834156088275E-3</v>
      </c>
      <c r="K112" s="6">
        <f ca="1">_xlfn.NORM.INV(RAND(), HLOOKUP($K$1,Sales!$B$1:$K$3,2), HLOOKUP(GrthRan!$K$1, Sales!$B$1:$K$3,3))</f>
        <v>-4.9550487049616357E-2</v>
      </c>
    </row>
    <row r="113" spans="1:11" x14ac:dyDescent="0.2">
      <c r="A113">
        <v>112</v>
      </c>
      <c r="B113" s="6">
        <f ca="1">_xlfn.NORM.INV(RAND(), HLOOKUP($B$1,Sales!$B$1:$K$3,2), HLOOKUP(GrthRan!$B$1, Sales!$B$1:$K$3,3))</f>
        <v>-7.7832566472804121E-3</v>
      </c>
      <c r="C113" s="6">
        <f ca="1">_xlfn.NORM.INV(RAND(), HLOOKUP($C$1,Sales!$B$1:$K$3,2), HLOOKUP(GrthRan!$C$1, Sales!$B$1:$K$3,3))</f>
        <v>9.4645445247011517E-2</v>
      </c>
      <c r="D113" s="6">
        <f ca="1">_xlfn.NORM.INV(RAND(), HLOOKUP($D$1,Sales!$B$1:$K$3,2), HLOOKUP(GrthRan!$D$1, Sales!$B$1:$K$3,3))</f>
        <v>7.8811013172006422E-2</v>
      </c>
      <c r="E113" s="6">
        <f ca="1">_xlfn.NORM.INV(RAND(), HLOOKUP($E$1,Sales!$B$1:$K$3,2), HLOOKUP(GrthRan!$E$1, Sales!$B$1:$K$3,3))</f>
        <v>4.5231394640854981E-2</v>
      </c>
      <c r="F113" s="6">
        <f ca="1">_xlfn.NORM.INV(RAND(), HLOOKUP($F$1,Sales!$B$1:$K$3,2), HLOOKUP(GrthRan!$F$1, Sales!$B$1:$K$3,3))</f>
        <v>0.12451836756158022</v>
      </c>
      <c r="G113" s="6">
        <f ca="1">_xlfn.NORM.INV(RAND(), HLOOKUP($G$1,Sales!$B$1:$K$3,2), HLOOKUP(GrthRan!$G$1, Sales!$B$1:$K$3,3))</f>
        <v>8.7638627747870734E-2</v>
      </c>
      <c r="H113" s="6">
        <f ca="1">_xlfn.NORM.INV(RAND(), HLOOKUP($H$1,Sales!$B$1:$K$3,2), HLOOKUP(GrthRan!$H$1, Sales!$B$1:$K$3,3))</f>
        <v>6.7901776858353163E-2</v>
      </c>
      <c r="I113" s="6">
        <f ca="1">_xlfn.NORM.INV(RAND(), HLOOKUP($I$1,Sales!$B$1:$K$3,2), HLOOKUP(GrthRan!$I$1, Sales!$B$1:$K$3,3))</f>
        <v>7.4965587311188894E-2</v>
      </c>
      <c r="J113" s="6">
        <f ca="1">_xlfn.NORM.INV(RAND(), HLOOKUP($J$1,Sales!$B$1:$K$3,2), HLOOKUP(GrthRan!$J$1, Sales!$B$1:$K$3,3))</f>
        <v>4.0421944720163978E-2</v>
      </c>
      <c r="K113" s="6">
        <f ca="1">_xlfn.NORM.INV(RAND(), HLOOKUP($K$1,Sales!$B$1:$K$3,2), HLOOKUP(GrthRan!$K$1, Sales!$B$1:$K$3,3))</f>
        <v>6.3622179383284988E-2</v>
      </c>
    </row>
    <row r="114" spans="1:11" x14ac:dyDescent="0.2">
      <c r="A114">
        <v>113</v>
      </c>
      <c r="B114" s="6">
        <f ca="1">_xlfn.NORM.INV(RAND(), HLOOKUP($B$1,Sales!$B$1:$K$3,2), HLOOKUP(GrthRan!$B$1, Sales!$B$1:$K$3,3))</f>
        <v>0.10814626129106582</v>
      </c>
      <c r="C114" s="6">
        <f ca="1">_xlfn.NORM.INV(RAND(), HLOOKUP($C$1,Sales!$B$1:$K$3,2), HLOOKUP(GrthRan!$C$1, Sales!$B$1:$K$3,3))</f>
        <v>0.24143874239025936</v>
      </c>
      <c r="D114" s="6">
        <f ca="1">_xlfn.NORM.INV(RAND(), HLOOKUP($D$1,Sales!$B$1:$K$3,2), HLOOKUP(GrthRan!$D$1, Sales!$B$1:$K$3,3))</f>
        <v>-7.8825097701486185E-2</v>
      </c>
      <c r="E114" s="6">
        <f ca="1">_xlfn.NORM.INV(RAND(), HLOOKUP($E$1,Sales!$B$1:$K$3,2), HLOOKUP(GrthRan!$E$1, Sales!$B$1:$K$3,3))</f>
        <v>2.5552620956060583E-2</v>
      </c>
      <c r="F114" s="6">
        <f ca="1">_xlfn.NORM.INV(RAND(), HLOOKUP($F$1,Sales!$B$1:$K$3,2), HLOOKUP(GrthRan!$F$1, Sales!$B$1:$K$3,3))</f>
        <v>3.0775789211128814E-2</v>
      </c>
      <c r="G114" s="6">
        <f ca="1">_xlfn.NORM.INV(RAND(), HLOOKUP($G$1,Sales!$B$1:$K$3,2), HLOOKUP(GrthRan!$G$1, Sales!$B$1:$K$3,3))</f>
        <v>5.5163060052185048E-2</v>
      </c>
      <c r="H114" s="6">
        <f ca="1">_xlfn.NORM.INV(RAND(), HLOOKUP($H$1,Sales!$B$1:$K$3,2), HLOOKUP(GrthRan!$H$1, Sales!$B$1:$K$3,3))</f>
        <v>0.11927938612577926</v>
      </c>
      <c r="I114" s="6">
        <f ca="1">_xlfn.NORM.INV(RAND(), HLOOKUP($I$1,Sales!$B$1:$K$3,2), HLOOKUP(GrthRan!$I$1, Sales!$B$1:$K$3,3))</f>
        <v>0.11344792097576872</v>
      </c>
      <c r="J114" s="6">
        <f ca="1">_xlfn.NORM.INV(RAND(), HLOOKUP($J$1,Sales!$B$1:$K$3,2), HLOOKUP(GrthRan!$J$1, Sales!$B$1:$K$3,3))</f>
        <v>4.5273659523945742E-2</v>
      </c>
      <c r="K114" s="6">
        <f ca="1">_xlfn.NORM.INV(RAND(), HLOOKUP($K$1,Sales!$B$1:$K$3,2), HLOOKUP(GrthRan!$K$1, Sales!$B$1:$K$3,3))</f>
        <v>-7.0612195385431689E-2</v>
      </c>
    </row>
    <row r="115" spans="1:11" x14ac:dyDescent="0.2">
      <c r="A115">
        <v>114</v>
      </c>
      <c r="B115" s="6">
        <f ca="1">_xlfn.NORM.INV(RAND(), HLOOKUP($B$1,Sales!$B$1:$K$3,2), HLOOKUP(GrthRan!$B$1, Sales!$B$1:$K$3,3))</f>
        <v>-4.143231506466119E-2</v>
      </c>
      <c r="C115" s="6">
        <f ca="1">_xlfn.NORM.INV(RAND(), HLOOKUP($C$1,Sales!$B$1:$K$3,2), HLOOKUP(GrthRan!$C$1, Sales!$B$1:$K$3,3))</f>
        <v>6.0748505708561953E-3</v>
      </c>
      <c r="D115" s="6">
        <f ca="1">_xlfn.NORM.INV(RAND(), HLOOKUP($D$1,Sales!$B$1:$K$3,2), HLOOKUP(GrthRan!$D$1, Sales!$B$1:$K$3,3))</f>
        <v>6.9875277654973408E-2</v>
      </c>
      <c r="E115" s="6">
        <f ca="1">_xlfn.NORM.INV(RAND(), HLOOKUP($E$1,Sales!$B$1:$K$3,2), HLOOKUP(GrthRan!$E$1, Sales!$B$1:$K$3,3))</f>
        <v>-7.7502007045088112E-2</v>
      </c>
      <c r="F115" s="6">
        <f ca="1">_xlfn.NORM.INV(RAND(), HLOOKUP($F$1,Sales!$B$1:$K$3,2), HLOOKUP(GrthRan!$F$1, Sales!$B$1:$K$3,3))</f>
        <v>5.4636969269345165E-2</v>
      </c>
      <c r="G115" s="6">
        <f ca="1">_xlfn.NORM.INV(RAND(), HLOOKUP($G$1,Sales!$B$1:$K$3,2), HLOOKUP(GrthRan!$G$1, Sales!$B$1:$K$3,3))</f>
        <v>-7.5667707804859333E-2</v>
      </c>
      <c r="H115" s="6">
        <f ca="1">_xlfn.NORM.INV(RAND(), HLOOKUP($H$1,Sales!$B$1:$K$3,2), HLOOKUP(GrthRan!$H$1, Sales!$B$1:$K$3,3))</f>
        <v>6.4337267040884535E-2</v>
      </c>
      <c r="I115" s="6">
        <f ca="1">_xlfn.NORM.INV(RAND(), HLOOKUP($I$1,Sales!$B$1:$K$3,2), HLOOKUP(GrthRan!$I$1, Sales!$B$1:$K$3,3))</f>
        <v>4.8718291134835764E-2</v>
      </c>
      <c r="J115" s="6">
        <f ca="1">_xlfn.NORM.INV(RAND(), HLOOKUP($J$1,Sales!$B$1:$K$3,2), HLOOKUP(GrthRan!$J$1, Sales!$B$1:$K$3,3))</f>
        <v>-4.6333428689887338E-2</v>
      </c>
      <c r="K115" s="6">
        <f ca="1">_xlfn.NORM.INV(RAND(), HLOOKUP($K$1,Sales!$B$1:$K$3,2), HLOOKUP(GrthRan!$K$1, Sales!$B$1:$K$3,3))</f>
        <v>-5.6914101041384169E-2</v>
      </c>
    </row>
    <row r="116" spans="1:11" x14ac:dyDescent="0.2">
      <c r="A116">
        <v>115</v>
      </c>
      <c r="B116" s="6">
        <f ca="1">_xlfn.NORM.INV(RAND(), HLOOKUP($B$1,Sales!$B$1:$K$3,2), HLOOKUP(GrthRan!$B$1, Sales!$B$1:$K$3,3))</f>
        <v>0.17084567720039812</v>
      </c>
      <c r="C116" s="6">
        <f ca="1">_xlfn.NORM.INV(RAND(), HLOOKUP($C$1,Sales!$B$1:$K$3,2), HLOOKUP(GrthRan!$C$1, Sales!$B$1:$K$3,3))</f>
        <v>2.0907296082645545E-2</v>
      </c>
      <c r="D116" s="6">
        <f ca="1">_xlfn.NORM.INV(RAND(), HLOOKUP($D$1,Sales!$B$1:$K$3,2), HLOOKUP(GrthRan!$D$1, Sales!$B$1:$K$3,3))</f>
        <v>-2.2325777890213436E-2</v>
      </c>
      <c r="E116" s="6">
        <f ca="1">_xlfn.NORM.INV(RAND(), HLOOKUP($E$1,Sales!$B$1:$K$3,2), HLOOKUP(GrthRan!$E$1, Sales!$B$1:$K$3,3))</f>
        <v>9.4946504749535296E-2</v>
      </c>
      <c r="F116" s="6">
        <f ca="1">_xlfn.NORM.INV(RAND(), HLOOKUP($F$1,Sales!$B$1:$K$3,2), HLOOKUP(GrthRan!$F$1, Sales!$B$1:$K$3,3))</f>
        <v>2.7788148411797067E-3</v>
      </c>
      <c r="G116" s="6">
        <f ca="1">_xlfn.NORM.INV(RAND(), HLOOKUP($G$1,Sales!$B$1:$K$3,2), HLOOKUP(GrthRan!$G$1, Sales!$B$1:$K$3,3))</f>
        <v>5.3131998376444514E-2</v>
      </c>
      <c r="H116" s="6">
        <f ca="1">_xlfn.NORM.INV(RAND(), HLOOKUP($H$1,Sales!$B$1:$K$3,2), HLOOKUP(GrthRan!$H$1, Sales!$B$1:$K$3,3))</f>
        <v>5.8337218103385227E-2</v>
      </c>
      <c r="I116" s="6">
        <f ca="1">_xlfn.NORM.INV(RAND(), HLOOKUP($I$1,Sales!$B$1:$K$3,2), HLOOKUP(GrthRan!$I$1, Sales!$B$1:$K$3,3))</f>
        <v>-0.10826883607059312</v>
      </c>
      <c r="J116" s="6">
        <f ca="1">_xlfn.NORM.INV(RAND(), HLOOKUP($J$1,Sales!$B$1:$K$3,2), HLOOKUP(GrthRan!$J$1, Sales!$B$1:$K$3,3))</f>
        <v>-5.5629685267088863E-3</v>
      </c>
      <c r="K116" s="6">
        <f ca="1">_xlfn.NORM.INV(RAND(), HLOOKUP($K$1,Sales!$B$1:$K$3,2), HLOOKUP(GrthRan!$K$1, Sales!$B$1:$K$3,3))</f>
        <v>9.0147912446195119E-2</v>
      </c>
    </row>
    <row r="117" spans="1:11" x14ac:dyDescent="0.2">
      <c r="A117">
        <v>116</v>
      </c>
      <c r="B117" s="6">
        <f ca="1">_xlfn.NORM.INV(RAND(), HLOOKUP($B$1,Sales!$B$1:$K$3,2), HLOOKUP(GrthRan!$B$1, Sales!$B$1:$K$3,3))</f>
        <v>1.516506440789147E-2</v>
      </c>
      <c r="C117" s="6">
        <f ca="1">_xlfn.NORM.INV(RAND(), HLOOKUP($C$1,Sales!$B$1:$K$3,2), HLOOKUP(GrthRan!$C$1, Sales!$B$1:$K$3,3))</f>
        <v>-6.0701219414931354E-2</v>
      </c>
      <c r="D117" s="6">
        <f ca="1">_xlfn.NORM.INV(RAND(), HLOOKUP($D$1,Sales!$B$1:$K$3,2), HLOOKUP(GrthRan!$D$1, Sales!$B$1:$K$3,3))</f>
        <v>-1.4004866770967989E-2</v>
      </c>
      <c r="E117" s="6">
        <f ca="1">_xlfn.NORM.INV(RAND(), HLOOKUP($E$1,Sales!$B$1:$K$3,2), HLOOKUP(GrthRan!$E$1, Sales!$B$1:$K$3,3))</f>
        <v>-1.2532863890359597E-2</v>
      </c>
      <c r="F117" s="6">
        <f ca="1">_xlfn.NORM.INV(RAND(), HLOOKUP($F$1,Sales!$B$1:$K$3,2), HLOOKUP(GrthRan!$F$1, Sales!$B$1:$K$3,3))</f>
        <v>2.6987086439367088E-2</v>
      </c>
      <c r="G117" s="6">
        <f ca="1">_xlfn.NORM.INV(RAND(), HLOOKUP($G$1,Sales!$B$1:$K$3,2), HLOOKUP(GrthRan!$G$1, Sales!$B$1:$K$3,3))</f>
        <v>-2.0225594670089636E-2</v>
      </c>
      <c r="H117" s="6">
        <f ca="1">_xlfn.NORM.INV(RAND(), HLOOKUP($H$1,Sales!$B$1:$K$3,2), HLOOKUP(GrthRan!$H$1, Sales!$B$1:$K$3,3))</f>
        <v>-0.15597087310460156</v>
      </c>
      <c r="I117" s="6">
        <f ca="1">_xlfn.NORM.INV(RAND(), HLOOKUP($I$1,Sales!$B$1:$K$3,2), HLOOKUP(GrthRan!$I$1, Sales!$B$1:$K$3,3))</f>
        <v>4.325043639689622E-2</v>
      </c>
      <c r="J117" s="6">
        <f ca="1">_xlfn.NORM.INV(RAND(), HLOOKUP($J$1,Sales!$B$1:$K$3,2), HLOOKUP(GrthRan!$J$1, Sales!$B$1:$K$3,3))</f>
        <v>-9.7121512512052505E-2</v>
      </c>
      <c r="K117" s="6">
        <f ca="1">_xlfn.NORM.INV(RAND(), HLOOKUP($K$1,Sales!$B$1:$K$3,2), HLOOKUP(GrthRan!$K$1, Sales!$B$1:$K$3,3))</f>
        <v>0.16012680811479024</v>
      </c>
    </row>
    <row r="118" spans="1:11" x14ac:dyDescent="0.2">
      <c r="A118">
        <v>117</v>
      </c>
      <c r="B118" s="6">
        <f ca="1">_xlfn.NORM.INV(RAND(), HLOOKUP($B$1,Sales!$B$1:$K$3,2), HLOOKUP(GrthRan!$B$1, Sales!$B$1:$K$3,3))</f>
        <v>5.0071966997075501E-2</v>
      </c>
      <c r="C118" s="6">
        <f ca="1">_xlfn.NORM.INV(RAND(), HLOOKUP($C$1,Sales!$B$1:$K$3,2), HLOOKUP(GrthRan!$C$1, Sales!$B$1:$K$3,3))</f>
        <v>1.8915580326252717E-2</v>
      </c>
      <c r="D118" s="6">
        <f ca="1">_xlfn.NORM.INV(RAND(), HLOOKUP($D$1,Sales!$B$1:$K$3,2), HLOOKUP(GrthRan!$D$1, Sales!$B$1:$K$3,3))</f>
        <v>8.093237096785949E-2</v>
      </c>
      <c r="E118" s="6">
        <f ca="1">_xlfn.NORM.INV(RAND(), HLOOKUP($E$1,Sales!$B$1:$K$3,2), HLOOKUP(GrthRan!$E$1, Sales!$B$1:$K$3,3))</f>
        <v>9.0268947935762386E-2</v>
      </c>
      <c r="F118" s="6">
        <f ca="1">_xlfn.NORM.INV(RAND(), HLOOKUP($F$1,Sales!$B$1:$K$3,2), HLOOKUP(GrthRan!$F$1, Sales!$B$1:$K$3,3))</f>
        <v>-1.261012210062349E-2</v>
      </c>
      <c r="G118" s="6">
        <f ca="1">_xlfn.NORM.INV(RAND(), HLOOKUP($G$1,Sales!$B$1:$K$3,2), HLOOKUP(GrthRan!$G$1, Sales!$B$1:$K$3,3))</f>
        <v>7.7799489380004916E-2</v>
      </c>
      <c r="H118" s="6">
        <f ca="1">_xlfn.NORM.INV(RAND(), HLOOKUP($H$1,Sales!$B$1:$K$3,2), HLOOKUP(GrthRan!$H$1, Sales!$B$1:$K$3,3))</f>
        <v>4.4671076157626208E-2</v>
      </c>
      <c r="I118" s="6">
        <f ca="1">_xlfn.NORM.INV(RAND(), HLOOKUP($I$1,Sales!$B$1:$K$3,2), HLOOKUP(GrthRan!$I$1, Sales!$B$1:$K$3,3))</f>
        <v>-4.2535494333692719E-2</v>
      </c>
      <c r="J118" s="6">
        <f ca="1">_xlfn.NORM.INV(RAND(), HLOOKUP($J$1,Sales!$B$1:$K$3,2), HLOOKUP(GrthRan!$J$1, Sales!$B$1:$K$3,3))</f>
        <v>-4.6715398262616947E-2</v>
      </c>
      <c r="K118" s="6">
        <f ca="1">_xlfn.NORM.INV(RAND(), HLOOKUP($K$1,Sales!$B$1:$K$3,2), HLOOKUP(GrthRan!$K$1, Sales!$B$1:$K$3,3))</f>
        <v>-2.2192004520478797E-2</v>
      </c>
    </row>
    <row r="119" spans="1:11" x14ac:dyDescent="0.2">
      <c r="A119">
        <v>118</v>
      </c>
      <c r="B119" s="6">
        <f ca="1">_xlfn.NORM.INV(RAND(), HLOOKUP($B$1,Sales!$B$1:$K$3,2), HLOOKUP(GrthRan!$B$1, Sales!$B$1:$K$3,3))</f>
        <v>7.1678038625581447E-2</v>
      </c>
      <c r="C119" s="6">
        <f ca="1">_xlfn.NORM.INV(RAND(), HLOOKUP($C$1,Sales!$B$1:$K$3,2), HLOOKUP(GrthRan!$C$1, Sales!$B$1:$K$3,3))</f>
        <v>-5.5357368741328655E-2</v>
      </c>
      <c r="D119" s="6">
        <f ca="1">_xlfn.NORM.INV(RAND(), HLOOKUP($D$1,Sales!$B$1:$K$3,2), HLOOKUP(GrthRan!$D$1, Sales!$B$1:$K$3,3))</f>
        <v>0.12241161731229561</v>
      </c>
      <c r="E119" s="6">
        <f ca="1">_xlfn.NORM.INV(RAND(), HLOOKUP($E$1,Sales!$B$1:$K$3,2), HLOOKUP(GrthRan!$E$1, Sales!$B$1:$K$3,3))</f>
        <v>0.11032980496538575</v>
      </c>
      <c r="F119" s="6">
        <f ca="1">_xlfn.NORM.INV(RAND(), HLOOKUP($F$1,Sales!$B$1:$K$3,2), HLOOKUP(GrthRan!$F$1, Sales!$B$1:$K$3,3))</f>
        <v>6.712021868747059E-2</v>
      </c>
      <c r="G119" s="6">
        <f ca="1">_xlfn.NORM.INV(RAND(), HLOOKUP($G$1,Sales!$B$1:$K$3,2), HLOOKUP(GrthRan!$G$1, Sales!$B$1:$K$3,3))</f>
        <v>0.14582767376007727</v>
      </c>
      <c r="H119" s="6">
        <f ca="1">_xlfn.NORM.INV(RAND(), HLOOKUP($H$1,Sales!$B$1:$K$3,2), HLOOKUP(GrthRan!$H$1, Sales!$B$1:$K$3,3))</f>
        <v>-9.0603788611078234E-2</v>
      </c>
      <c r="I119" s="6">
        <f ca="1">_xlfn.NORM.INV(RAND(), HLOOKUP($I$1,Sales!$B$1:$K$3,2), HLOOKUP(GrthRan!$I$1, Sales!$B$1:$K$3,3))</f>
        <v>1.8456762639706165E-2</v>
      </c>
      <c r="J119" s="6">
        <f ca="1">_xlfn.NORM.INV(RAND(), HLOOKUP($J$1,Sales!$B$1:$K$3,2), HLOOKUP(GrthRan!$J$1, Sales!$B$1:$K$3,3))</f>
        <v>5.3350978544972311E-2</v>
      </c>
      <c r="K119" s="6">
        <f ca="1">_xlfn.NORM.INV(RAND(), HLOOKUP($K$1,Sales!$B$1:$K$3,2), HLOOKUP(GrthRan!$K$1, Sales!$B$1:$K$3,3))</f>
        <v>5.3299800192015932E-3</v>
      </c>
    </row>
    <row r="120" spans="1:11" x14ac:dyDescent="0.2">
      <c r="A120">
        <v>119</v>
      </c>
      <c r="B120" s="6">
        <f ca="1">_xlfn.NORM.INV(RAND(), HLOOKUP($B$1,Sales!$B$1:$K$3,2), HLOOKUP(GrthRan!$B$1, Sales!$B$1:$K$3,3))</f>
        <v>-6.3890027582833145E-2</v>
      </c>
      <c r="C120" s="6">
        <f ca="1">_xlfn.NORM.INV(RAND(), HLOOKUP($C$1,Sales!$B$1:$K$3,2), HLOOKUP(GrthRan!$C$1, Sales!$B$1:$K$3,3))</f>
        <v>1.529471854256326E-2</v>
      </c>
      <c r="D120" s="6">
        <f ca="1">_xlfn.NORM.INV(RAND(), HLOOKUP($D$1,Sales!$B$1:$K$3,2), HLOOKUP(GrthRan!$D$1, Sales!$B$1:$K$3,3))</f>
        <v>0.10693596559953189</v>
      </c>
      <c r="E120" s="6">
        <f ca="1">_xlfn.NORM.INV(RAND(), HLOOKUP($E$1,Sales!$B$1:$K$3,2), HLOOKUP(GrthRan!$E$1, Sales!$B$1:$K$3,3))</f>
        <v>0.17293671098211608</v>
      </c>
      <c r="F120" s="6">
        <f ca="1">_xlfn.NORM.INV(RAND(), HLOOKUP($F$1,Sales!$B$1:$K$3,2), HLOOKUP(GrthRan!$F$1, Sales!$B$1:$K$3,3))</f>
        <v>3.003238514550248E-3</v>
      </c>
      <c r="G120" s="6">
        <f ca="1">_xlfn.NORM.INV(RAND(), HLOOKUP($G$1,Sales!$B$1:$K$3,2), HLOOKUP(GrthRan!$G$1, Sales!$B$1:$K$3,3))</f>
        <v>2.9324501921913181E-2</v>
      </c>
      <c r="H120" s="6">
        <f ca="1">_xlfn.NORM.INV(RAND(), HLOOKUP($H$1,Sales!$B$1:$K$3,2), HLOOKUP(GrthRan!$H$1, Sales!$B$1:$K$3,3))</f>
        <v>0.18907186565063394</v>
      </c>
      <c r="I120" s="6">
        <f ca="1">_xlfn.NORM.INV(RAND(), HLOOKUP($I$1,Sales!$B$1:$K$3,2), HLOOKUP(GrthRan!$I$1, Sales!$B$1:$K$3,3))</f>
        <v>-5.0813309144188523E-2</v>
      </c>
      <c r="J120" s="6">
        <f ca="1">_xlfn.NORM.INV(RAND(), HLOOKUP($J$1,Sales!$B$1:$K$3,2), HLOOKUP(GrthRan!$J$1, Sales!$B$1:$K$3,3))</f>
        <v>-0.11540615542773472</v>
      </c>
      <c r="K120" s="6">
        <f ca="1">_xlfn.NORM.INV(RAND(), HLOOKUP($K$1,Sales!$B$1:$K$3,2), HLOOKUP(GrthRan!$K$1, Sales!$B$1:$K$3,3))</f>
        <v>-0.11592093572361235</v>
      </c>
    </row>
    <row r="121" spans="1:11" x14ac:dyDescent="0.2">
      <c r="A121">
        <v>120</v>
      </c>
      <c r="B121" s="6">
        <f ca="1">_xlfn.NORM.INV(RAND(), HLOOKUP($B$1,Sales!$B$1:$K$3,2), HLOOKUP(GrthRan!$B$1, Sales!$B$1:$K$3,3))</f>
        <v>-3.9787347884866237E-2</v>
      </c>
      <c r="C121" s="6">
        <f ca="1">_xlfn.NORM.INV(RAND(), HLOOKUP($C$1,Sales!$B$1:$K$3,2), HLOOKUP(GrthRan!$C$1, Sales!$B$1:$K$3,3))</f>
        <v>0.21684293871110741</v>
      </c>
      <c r="D121" s="6">
        <f ca="1">_xlfn.NORM.INV(RAND(), HLOOKUP($D$1,Sales!$B$1:$K$3,2), HLOOKUP(GrthRan!$D$1, Sales!$B$1:$K$3,3))</f>
        <v>2.6172774066801869E-2</v>
      </c>
      <c r="E121" s="6">
        <f ca="1">_xlfn.NORM.INV(RAND(), HLOOKUP($E$1,Sales!$B$1:$K$3,2), HLOOKUP(GrthRan!$E$1, Sales!$B$1:$K$3,3))</f>
        <v>3.5894614140513662E-2</v>
      </c>
      <c r="F121" s="6">
        <f ca="1">_xlfn.NORM.INV(RAND(), HLOOKUP($F$1,Sales!$B$1:$K$3,2), HLOOKUP(GrthRan!$F$1, Sales!$B$1:$K$3,3))</f>
        <v>0.10447027801435596</v>
      </c>
      <c r="G121" s="6">
        <f ca="1">_xlfn.NORM.INV(RAND(), HLOOKUP($G$1,Sales!$B$1:$K$3,2), HLOOKUP(GrthRan!$G$1, Sales!$B$1:$K$3,3))</f>
        <v>-5.0058836682064289E-2</v>
      </c>
      <c r="H121" s="6">
        <f ca="1">_xlfn.NORM.INV(RAND(), HLOOKUP($H$1,Sales!$B$1:$K$3,2), HLOOKUP(GrthRan!$H$1, Sales!$B$1:$K$3,3))</f>
        <v>6.7041252275707425E-2</v>
      </c>
      <c r="I121" s="6">
        <f ca="1">_xlfn.NORM.INV(RAND(), HLOOKUP($I$1,Sales!$B$1:$K$3,2), HLOOKUP(GrthRan!$I$1, Sales!$B$1:$K$3,3))</f>
        <v>1.3309181728878051E-3</v>
      </c>
      <c r="J121" s="6">
        <f ca="1">_xlfn.NORM.INV(RAND(), HLOOKUP($J$1,Sales!$B$1:$K$3,2), HLOOKUP(GrthRan!$J$1, Sales!$B$1:$K$3,3))</f>
        <v>1.7231530551658894E-2</v>
      </c>
      <c r="K121" s="6">
        <f ca="1">_xlfn.NORM.INV(RAND(), HLOOKUP($K$1,Sales!$B$1:$K$3,2), HLOOKUP(GrthRan!$K$1, Sales!$B$1:$K$3,3))</f>
        <v>2.7590235669540036E-2</v>
      </c>
    </row>
    <row r="122" spans="1:11" x14ac:dyDescent="0.2">
      <c r="A122">
        <v>121</v>
      </c>
      <c r="B122" s="6">
        <f ca="1">_xlfn.NORM.INV(RAND(), HLOOKUP($B$1,Sales!$B$1:$K$3,2), HLOOKUP(GrthRan!$B$1, Sales!$B$1:$K$3,3))</f>
        <v>3.0704331741777668E-2</v>
      </c>
      <c r="C122" s="6">
        <f ca="1">_xlfn.NORM.INV(RAND(), HLOOKUP($C$1,Sales!$B$1:$K$3,2), HLOOKUP(GrthRan!$C$1, Sales!$B$1:$K$3,3))</f>
        <v>4.5453907006189433E-2</v>
      </c>
      <c r="D122" s="6">
        <f ca="1">_xlfn.NORM.INV(RAND(), HLOOKUP($D$1,Sales!$B$1:$K$3,2), HLOOKUP(GrthRan!$D$1, Sales!$B$1:$K$3,3))</f>
        <v>3.6674294735793755E-2</v>
      </c>
      <c r="E122" s="6">
        <f ca="1">_xlfn.NORM.INV(RAND(), HLOOKUP($E$1,Sales!$B$1:$K$3,2), HLOOKUP(GrthRan!$E$1, Sales!$B$1:$K$3,3))</f>
        <v>3.834536467761443E-2</v>
      </c>
      <c r="F122" s="6">
        <f ca="1">_xlfn.NORM.INV(RAND(), HLOOKUP($F$1,Sales!$B$1:$K$3,2), HLOOKUP(GrthRan!$F$1, Sales!$B$1:$K$3,3))</f>
        <v>-9.1253491643499024E-2</v>
      </c>
      <c r="G122" s="6">
        <f ca="1">_xlfn.NORM.INV(RAND(), HLOOKUP($G$1,Sales!$B$1:$K$3,2), HLOOKUP(GrthRan!$G$1, Sales!$B$1:$K$3,3))</f>
        <v>4.3852680636702501E-2</v>
      </c>
      <c r="H122" s="6">
        <f ca="1">_xlfn.NORM.INV(RAND(), HLOOKUP($H$1,Sales!$B$1:$K$3,2), HLOOKUP(GrthRan!$H$1, Sales!$B$1:$K$3,3))</f>
        <v>0.15370637987550179</v>
      </c>
      <c r="I122" s="6">
        <f ca="1">_xlfn.NORM.INV(RAND(), HLOOKUP($I$1,Sales!$B$1:$K$3,2), HLOOKUP(GrthRan!$I$1, Sales!$B$1:$K$3,3))</f>
        <v>4.0848284182785424E-2</v>
      </c>
      <c r="J122" s="6">
        <f ca="1">_xlfn.NORM.INV(RAND(), HLOOKUP($J$1,Sales!$B$1:$K$3,2), HLOOKUP(GrthRan!$J$1, Sales!$B$1:$K$3,3))</f>
        <v>3.3404281193885818E-2</v>
      </c>
      <c r="K122" s="6">
        <f ca="1">_xlfn.NORM.INV(RAND(), HLOOKUP($K$1,Sales!$B$1:$K$3,2), HLOOKUP(GrthRan!$K$1, Sales!$B$1:$K$3,3))</f>
        <v>2.9090646337573491E-2</v>
      </c>
    </row>
    <row r="123" spans="1:11" x14ac:dyDescent="0.2">
      <c r="A123">
        <v>122</v>
      </c>
      <c r="B123" s="6">
        <f ca="1">_xlfn.NORM.INV(RAND(), HLOOKUP($B$1,Sales!$B$1:$K$3,2), HLOOKUP(GrthRan!$B$1, Sales!$B$1:$K$3,3))</f>
        <v>-5.4933803605944964E-2</v>
      </c>
      <c r="C123" s="6">
        <f ca="1">_xlfn.NORM.INV(RAND(), HLOOKUP($C$1,Sales!$B$1:$K$3,2), HLOOKUP(GrthRan!$C$1, Sales!$B$1:$K$3,3))</f>
        <v>7.4364374127303692E-2</v>
      </c>
      <c r="D123" s="6">
        <f ca="1">_xlfn.NORM.INV(RAND(), HLOOKUP($D$1,Sales!$B$1:$K$3,2), HLOOKUP(GrthRan!$D$1, Sales!$B$1:$K$3,3))</f>
        <v>2.1443795237782236E-2</v>
      </c>
      <c r="E123" s="6">
        <f ca="1">_xlfn.NORM.INV(RAND(), HLOOKUP($E$1,Sales!$B$1:$K$3,2), HLOOKUP(GrthRan!$E$1, Sales!$B$1:$K$3,3))</f>
        <v>3.3217083092541184E-2</v>
      </c>
      <c r="F123" s="6">
        <f ca="1">_xlfn.NORM.INV(RAND(), HLOOKUP($F$1,Sales!$B$1:$K$3,2), HLOOKUP(GrthRan!$F$1, Sales!$B$1:$K$3,3))</f>
        <v>6.2687136472410823E-3</v>
      </c>
      <c r="G123" s="6">
        <f ca="1">_xlfn.NORM.INV(RAND(), HLOOKUP($G$1,Sales!$B$1:$K$3,2), HLOOKUP(GrthRan!$G$1, Sales!$B$1:$K$3,3))</f>
        <v>0.12743028639916903</v>
      </c>
      <c r="H123" s="6">
        <f ca="1">_xlfn.NORM.INV(RAND(), HLOOKUP($H$1,Sales!$B$1:$K$3,2), HLOOKUP(GrthRan!$H$1, Sales!$B$1:$K$3,3))</f>
        <v>7.7293349625860652E-2</v>
      </c>
      <c r="I123" s="6">
        <f ca="1">_xlfn.NORM.INV(RAND(), HLOOKUP($I$1,Sales!$B$1:$K$3,2), HLOOKUP(GrthRan!$I$1, Sales!$B$1:$K$3,3))</f>
        <v>-5.0902929683738496E-2</v>
      </c>
      <c r="J123" s="6">
        <f ca="1">_xlfn.NORM.INV(RAND(), HLOOKUP($J$1,Sales!$B$1:$K$3,2), HLOOKUP(GrthRan!$J$1, Sales!$B$1:$K$3,3))</f>
        <v>3.3093048290146677E-2</v>
      </c>
      <c r="K123" s="6">
        <f ca="1">_xlfn.NORM.INV(RAND(), HLOOKUP($K$1,Sales!$B$1:$K$3,2), HLOOKUP(GrthRan!$K$1, Sales!$B$1:$K$3,3))</f>
        <v>8.1958466781333839E-2</v>
      </c>
    </row>
    <row r="124" spans="1:11" x14ac:dyDescent="0.2">
      <c r="A124">
        <v>123</v>
      </c>
      <c r="B124" s="6">
        <f ca="1">_xlfn.NORM.INV(RAND(), HLOOKUP($B$1,Sales!$B$1:$K$3,2), HLOOKUP(GrthRan!$B$1, Sales!$B$1:$K$3,3))</f>
        <v>4.7431355307339107E-2</v>
      </c>
      <c r="C124" s="6">
        <f ca="1">_xlfn.NORM.INV(RAND(), HLOOKUP($C$1,Sales!$B$1:$K$3,2), HLOOKUP(GrthRan!$C$1, Sales!$B$1:$K$3,3))</f>
        <v>0.17246177321512346</v>
      </c>
      <c r="D124" s="6">
        <f ca="1">_xlfn.NORM.INV(RAND(), HLOOKUP($D$1,Sales!$B$1:$K$3,2), HLOOKUP(GrthRan!$D$1, Sales!$B$1:$K$3,3))</f>
        <v>0.21507835085670485</v>
      </c>
      <c r="E124" s="6">
        <f ca="1">_xlfn.NORM.INV(RAND(), HLOOKUP($E$1,Sales!$B$1:$K$3,2), HLOOKUP(GrthRan!$E$1, Sales!$B$1:$K$3,3))</f>
        <v>9.8525213531388545E-2</v>
      </c>
      <c r="F124" s="6">
        <f ca="1">_xlfn.NORM.INV(RAND(), HLOOKUP($F$1,Sales!$B$1:$K$3,2), HLOOKUP(GrthRan!$F$1, Sales!$B$1:$K$3,3))</f>
        <v>5.380578041920267E-2</v>
      </c>
      <c r="G124" s="6">
        <f ca="1">_xlfn.NORM.INV(RAND(), HLOOKUP($G$1,Sales!$B$1:$K$3,2), HLOOKUP(GrthRan!$G$1, Sales!$B$1:$K$3,3))</f>
        <v>-1.4145535283681211E-2</v>
      </c>
      <c r="H124" s="6">
        <f ca="1">_xlfn.NORM.INV(RAND(), HLOOKUP($H$1,Sales!$B$1:$K$3,2), HLOOKUP(GrthRan!$H$1, Sales!$B$1:$K$3,3))</f>
        <v>0.14239004139514341</v>
      </c>
      <c r="I124" s="6">
        <f ca="1">_xlfn.NORM.INV(RAND(), HLOOKUP($I$1,Sales!$B$1:$K$3,2), HLOOKUP(GrthRan!$I$1, Sales!$B$1:$K$3,3))</f>
        <v>0.2184841898105668</v>
      </c>
      <c r="J124" s="6">
        <f ca="1">_xlfn.NORM.INV(RAND(), HLOOKUP($J$1,Sales!$B$1:$K$3,2), HLOOKUP(GrthRan!$J$1, Sales!$B$1:$K$3,3))</f>
        <v>0.22179289295416713</v>
      </c>
      <c r="K124" s="6">
        <f ca="1">_xlfn.NORM.INV(RAND(), HLOOKUP($K$1,Sales!$B$1:$K$3,2), HLOOKUP(GrthRan!$K$1, Sales!$B$1:$K$3,3))</f>
        <v>9.2602308647037293E-2</v>
      </c>
    </row>
    <row r="125" spans="1:11" x14ac:dyDescent="0.2">
      <c r="A125">
        <v>124</v>
      </c>
      <c r="B125" s="6">
        <f ca="1">_xlfn.NORM.INV(RAND(), HLOOKUP($B$1,Sales!$B$1:$K$3,2), HLOOKUP(GrthRan!$B$1, Sales!$B$1:$K$3,3))</f>
        <v>3.26137819210012E-2</v>
      </c>
      <c r="C125" s="6">
        <f ca="1">_xlfn.NORM.INV(RAND(), HLOOKUP($C$1,Sales!$B$1:$K$3,2), HLOOKUP(GrthRan!$C$1, Sales!$B$1:$K$3,3))</f>
        <v>-5.2631378133385198E-2</v>
      </c>
      <c r="D125" s="6">
        <f ca="1">_xlfn.NORM.INV(RAND(), HLOOKUP($D$1,Sales!$B$1:$K$3,2), HLOOKUP(GrthRan!$D$1, Sales!$B$1:$K$3,3))</f>
        <v>1.4939851212928144E-2</v>
      </c>
      <c r="E125" s="6">
        <f ca="1">_xlfn.NORM.INV(RAND(), HLOOKUP($E$1,Sales!$B$1:$K$3,2), HLOOKUP(GrthRan!$E$1, Sales!$B$1:$K$3,3))</f>
        <v>2.7201022351487567E-3</v>
      </c>
      <c r="F125" s="6">
        <f ca="1">_xlfn.NORM.INV(RAND(), HLOOKUP($F$1,Sales!$B$1:$K$3,2), HLOOKUP(GrthRan!$F$1, Sales!$B$1:$K$3,3))</f>
        <v>6.8584123018766929E-2</v>
      </c>
      <c r="G125" s="6">
        <f ca="1">_xlfn.NORM.INV(RAND(), HLOOKUP($G$1,Sales!$B$1:$K$3,2), HLOOKUP(GrthRan!$G$1, Sales!$B$1:$K$3,3))</f>
        <v>2.6451994856643853E-2</v>
      </c>
      <c r="H125" s="6">
        <f ca="1">_xlfn.NORM.INV(RAND(), HLOOKUP($H$1,Sales!$B$1:$K$3,2), HLOOKUP(GrthRan!$H$1, Sales!$B$1:$K$3,3))</f>
        <v>7.1486516012766343E-2</v>
      </c>
      <c r="I125" s="6">
        <f ca="1">_xlfn.NORM.INV(RAND(), HLOOKUP($I$1,Sales!$B$1:$K$3,2), HLOOKUP(GrthRan!$I$1, Sales!$B$1:$K$3,3))</f>
        <v>-9.976231412573594E-2</v>
      </c>
      <c r="J125" s="6">
        <f ca="1">_xlfn.NORM.INV(RAND(), HLOOKUP($J$1,Sales!$B$1:$K$3,2), HLOOKUP(GrthRan!$J$1, Sales!$B$1:$K$3,3))</f>
        <v>0.10949194060614656</v>
      </c>
      <c r="K125" s="6">
        <f ca="1">_xlfn.NORM.INV(RAND(), HLOOKUP($K$1,Sales!$B$1:$K$3,2), HLOOKUP(GrthRan!$K$1, Sales!$B$1:$K$3,3))</f>
        <v>3.0984272820316665E-2</v>
      </c>
    </row>
    <row r="126" spans="1:11" x14ac:dyDescent="0.2">
      <c r="A126">
        <v>125</v>
      </c>
      <c r="B126" s="6">
        <f ca="1">_xlfn.NORM.INV(RAND(), HLOOKUP($B$1,Sales!$B$1:$K$3,2), HLOOKUP(GrthRan!$B$1, Sales!$B$1:$K$3,3))</f>
        <v>0.11641125739426179</v>
      </c>
      <c r="C126" s="6">
        <f ca="1">_xlfn.NORM.INV(RAND(), HLOOKUP($C$1,Sales!$B$1:$K$3,2), HLOOKUP(GrthRan!$C$1, Sales!$B$1:$K$3,3))</f>
        <v>0.10967049870139225</v>
      </c>
      <c r="D126" s="6">
        <f ca="1">_xlfn.NORM.INV(RAND(), HLOOKUP($D$1,Sales!$B$1:$K$3,2), HLOOKUP(GrthRan!$D$1, Sales!$B$1:$K$3,3))</f>
        <v>-1.3868663536051366E-2</v>
      </c>
      <c r="E126" s="6">
        <f ca="1">_xlfn.NORM.INV(RAND(), HLOOKUP($E$1,Sales!$B$1:$K$3,2), HLOOKUP(GrthRan!$E$1, Sales!$B$1:$K$3,3))</f>
        <v>0.10988253964183897</v>
      </c>
      <c r="F126" s="6">
        <f ca="1">_xlfn.NORM.INV(RAND(), HLOOKUP($F$1,Sales!$B$1:$K$3,2), HLOOKUP(GrthRan!$F$1, Sales!$B$1:$K$3,3))</f>
        <v>2.6956338766473534E-2</v>
      </c>
      <c r="G126" s="6">
        <f ca="1">_xlfn.NORM.INV(RAND(), HLOOKUP($G$1,Sales!$B$1:$K$3,2), HLOOKUP(GrthRan!$G$1, Sales!$B$1:$K$3,3))</f>
        <v>-6.866403761017506E-2</v>
      </c>
      <c r="H126" s="6">
        <f ca="1">_xlfn.NORM.INV(RAND(), HLOOKUP($H$1,Sales!$B$1:$K$3,2), HLOOKUP(GrthRan!$H$1, Sales!$B$1:$K$3,3))</f>
        <v>0.20565750063170746</v>
      </c>
      <c r="I126" s="6">
        <f ca="1">_xlfn.NORM.INV(RAND(), HLOOKUP($I$1,Sales!$B$1:$K$3,2), HLOOKUP(GrthRan!$I$1, Sales!$B$1:$K$3,3))</f>
        <v>7.4435206945493715E-2</v>
      </c>
      <c r="J126" s="6">
        <f ca="1">_xlfn.NORM.INV(RAND(), HLOOKUP($J$1,Sales!$B$1:$K$3,2), HLOOKUP(GrthRan!$J$1, Sales!$B$1:$K$3,3))</f>
        <v>-3.7365163331160939E-2</v>
      </c>
      <c r="K126" s="6">
        <f ca="1">_xlfn.NORM.INV(RAND(), HLOOKUP($K$1,Sales!$B$1:$K$3,2), HLOOKUP(GrthRan!$K$1, Sales!$B$1:$K$3,3))</f>
        <v>-2.643474874452845E-2</v>
      </c>
    </row>
    <row r="127" spans="1:11" x14ac:dyDescent="0.2">
      <c r="A127">
        <v>126</v>
      </c>
      <c r="B127" s="6">
        <f ca="1">_xlfn.NORM.INV(RAND(), HLOOKUP($B$1,Sales!$B$1:$K$3,2), HLOOKUP(GrthRan!$B$1, Sales!$B$1:$K$3,3))</f>
        <v>0.10655042901063019</v>
      </c>
      <c r="C127" s="6">
        <f ca="1">_xlfn.NORM.INV(RAND(), HLOOKUP($C$1,Sales!$B$1:$K$3,2), HLOOKUP(GrthRan!$C$1, Sales!$B$1:$K$3,3))</f>
        <v>4.238627831536531E-2</v>
      </c>
      <c r="D127" s="6">
        <f ca="1">_xlfn.NORM.INV(RAND(), HLOOKUP($D$1,Sales!$B$1:$K$3,2), HLOOKUP(GrthRan!$D$1, Sales!$B$1:$K$3,3))</f>
        <v>0.15123565868784228</v>
      </c>
      <c r="E127" s="6">
        <f ca="1">_xlfn.NORM.INV(RAND(), HLOOKUP($E$1,Sales!$B$1:$K$3,2), HLOOKUP(GrthRan!$E$1, Sales!$B$1:$K$3,3))</f>
        <v>3.3914507365637954E-2</v>
      </c>
      <c r="F127" s="6">
        <f ca="1">_xlfn.NORM.INV(RAND(), HLOOKUP($F$1,Sales!$B$1:$K$3,2), HLOOKUP(GrthRan!$F$1, Sales!$B$1:$K$3,3))</f>
        <v>-5.3360612838687795E-2</v>
      </c>
      <c r="G127" s="6">
        <f ca="1">_xlfn.NORM.INV(RAND(), HLOOKUP($G$1,Sales!$B$1:$K$3,2), HLOOKUP(GrthRan!$G$1, Sales!$B$1:$K$3,3))</f>
        <v>1.883205736158718E-2</v>
      </c>
      <c r="H127" s="6">
        <f ca="1">_xlfn.NORM.INV(RAND(), HLOOKUP($H$1,Sales!$B$1:$K$3,2), HLOOKUP(GrthRan!$H$1, Sales!$B$1:$K$3,3))</f>
        <v>1.6994089695905275E-2</v>
      </c>
      <c r="I127" s="6">
        <f ca="1">_xlfn.NORM.INV(RAND(), HLOOKUP($I$1,Sales!$B$1:$K$3,2), HLOOKUP(GrthRan!$I$1, Sales!$B$1:$K$3,3))</f>
        <v>3.5328346080630381E-2</v>
      </c>
      <c r="J127" s="6">
        <f ca="1">_xlfn.NORM.INV(RAND(), HLOOKUP($J$1,Sales!$B$1:$K$3,2), HLOOKUP(GrthRan!$J$1, Sales!$B$1:$K$3,3))</f>
        <v>9.2395460259990084E-2</v>
      </c>
      <c r="K127" s="6">
        <f ca="1">_xlfn.NORM.INV(RAND(), HLOOKUP($K$1,Sales!$B$1:$K$3,2), HLOOKUP(GrthRan!$K$1, Sales!$B$1:$K$3,3))</f>
        <v>-0.10441183801389019</v>
      </c>
    </row>
    <row r="128" spans="1:11" x14ac:dyDescent="0.2">
      <c r="A128">
        <v>127</v>
      </c>
      <c r="B128" s="6">
        <f ca="1">_xlfn.NORM.INV(RAND(), HLOOKUP($B$1,Sales!$B$1:$K$3,2), HLOOKUP(GrthRan!$B$1, Sales!$B$1:$K$3,3))</f>
        <v>-6.2888690845572373E-2</v>
      </c>
      <c r="C128" s="6">
        <f ca="1">_xlfn.NORM.INV(RAND(), HLOOKUP($C$1,Sales!$B$1:$K$3,2), HLOOKUP(GrthRan!$C$1, Sales!$B$1:$K$3,3))</f>
        <v>-0.11496333999380384</v>
      </c>
      <c r="D128" s="6">
        <f ca="1">_xlfn.NORM.INV(RAND(), HLOOKUP($D$1,Sales!$B$1:$K$3,2), HLOOKUP(GrthRan!$D$1, Sales!$B$1:$K$3,3))</f>
        <v>5.880296579478847E-2</v>
      </c>
      <c r="E128" s="6">
        <f ca="1">_xlfn.NORM.INV(RAND(), HLOOKUP($E$1,Sales!$B$1:$K$3,2), HLOOKUP(GrthRan!$E$1, Sales!$B$1:$K$3,3))</f>
        <v>9.3068631522493672E-2</v>
      </c>
      <c r="F128" s="6">
        <f ca="1">_xlfn.NORM.INV(RAND(), HLOOKUP($F$1,Sales!$B$1:$K$3,2), HLOOKUP(GrthRan!$F$1, Sales!$B$1:$K$3,3))</f>
        <v>0.19150362801187448</v>
      </c>
      <c r="G128" s="6">
        <f ca="1">_xlfn.NORM.INV(RAND(), HLOOKUP($G$1,Sales!$B$1:$K$3,2), HLOOKUP(GrthRan!$G$1, Sales!$B$1:$K$3,3))</f>
        <v>0.10841388399872198</v>
      </c>
      <c r="H128" s="6">
        <f ca="1">_xlfn.NORM.INV(RAND(), HLOOKUP($H$1,Sales!$B$1:$K$3,2), HLOOKUP(GrthRan!$H$1, Sales!$B$1:$K$3,3))</f>
        <v>0.15128412046514786</v>
      </c>
      <c r="I128" s="6">
        <f ca="1">_xlfn.NORM.INV(RAND(), HLOOKUP($I$1,Sales!$B$1:$K$3,2), HLOOKUP(GrthRan!$I$1, Sales!$B$1:$K$3,3))</f>
        <v>1.9705995509501077E-2</v>
      </c>
      <c r="J128" s="6">
        <f ca="1">_xlfn.NORM.INV(RAND(), HLOOKUP($J$1,Sales!$B$1:$K$3,2), HLOOKUP(GrthRan!$J$1, Sales!$B$1:$K$3,3))</f>
        <v>-7.9432079789125781E-2</v>
      </c>
      <c r="K128" s="6">
        <f ca="1">_xlfn.NORM.INV(RAND(), HLOOKUP($K$1,Sales!$B$1:$K$3,2), HLOOKUP(GrthRan!$K$1, Sales!$B$1:$K$3,3))</f>
        <v>1.5196227195739738E-2</v>
      </c>
    </row>
    <row r="129" spans="1:11" x14ac:dyDescent="0.2">
      <c r="A129">
        <v>128</v>
      </c>
      <c r="B129" s="6">
        <f ca="1">_xlfn.NORM.INV(RAND(), HLOOKUP($B$1,Sales!$B$1:$K$3,2), HLOOKUP(GrthRan!$B$1, Sales!$B$1:$K$3,3))</f>
        <v>-0.12641036786468637</v>
      </c>
      <c r="C129" s="6">
        <f ca="1">_xlfn.NORM.INV(RAND(), HLOOKUP($C$1,Sales!$B$1:$K$3,2), HLOOKUP(GrthRan!$C$1, Sales!$B$1:$K$3,3))</f>
        <v>9.7641586856997593E-3</v>
      </c>
      <c r="D129" s="6">
        <f ca="1">_xlfn.NORM.INV(RAND(), HLOOKUP($D$1,Sales!$B$1:$K$3,2), HLOOKUP(GrthRan!$D$1, Sales!$B$1:$K$3,3))</f>
        <v>-0.10736562434374944</v>
      </c>
      <c r="E129" s="6">
        <f ca="1">_xlfn.NORM.INV(RAND(), HLOOKUP($E$1,Sales!$B$1:$K$3,2), HLOOKUP(GrthRan!$E$1, Sales!$B$1:$K$3,3))</f>
        <v>0.13960197496729393</v>
      </c>
      <c r="F129" s="6">
        <f ca="1">_xlfn.NORM.INV(RAND(), HLOOKUP($F$1,Sales!$B$1:$K$3,2), HLOOKUP(GrthRan!$F$1, Sales!$B$1:$K$3,3))</f>
        <v>0.15041983111543711</v>
      </c>
      <c r="G129" s="6">
        <f ca="1">_xlfn.NORM.INV(RAND(), HLOOKUP($G$1,Sales!$B$1:$K$3,2), HLOOKUP(GrthRan!$G$1, Sales!$B$1:$K$3,3))</f>
        <v>6.3333945803159278E-2</v>
      </c>
      <c r="H129" s="6">
        <f ca="1">_xlfn.NORM.INV(RAND(), HLOOKUP($H$1,Sales!$B$1:$K$3,2), HLOOKUP(GrthRan!$H$1, Sales!$B$1:$K$3,3))</f>
        <v>2.2615458098033357E-2</v>
      </c>
      <c r="I129" s="6">
        <f ca="1">_xlfn.NORM.INV(RAND(), HLOOKUP($I$1,Sales!$B$1:$K$3,2), HLOOKUP(GrthRan!$I$1, Sales!$B$1:$K$3,3))</f>
        <v>0.11128059477751881</v>
      </c>
      <c r="J129" s="6">
        <f ca="1">_xlfn.NORM.INV(RAND(), HLOOKUP($J$1,Sales!$B$1:$K$3,2), HLOOKUP(GrthRan!$J$1, Sales!$B$1:$K$3,3))</f>
        <v>-3.1489597655557075E-2</v>
      </c>
      <c r="K129" s="6">
        <f ca="1">_xlfn.NORM.INV(RAND(), HLOOKUP($K$1,Sales!$B$1:$K$3,2), HLOOKUP(GrthRan!$K$1, Sales!$B$1:$K$3,3))</f>
        <v>-7.905719264788838E-2</v>
      </c>
    </row>
    <row r="130" spans="1:11" x14ac:dyDescent="0.2">
      <c r="A130">
        <v>129</v>
      </c>
      <c r="B130" s="6">
        <f ca="1">_xlfn.NORM.INV(RAND(), HLOOKUP($B$1,Sales!$B$1:$K$3,2), HLOOKUP(GrthRan!$B$1, Sales!$B$1:$K$3,3))</f>
        <v>5.7842227265720005E-2</v>
      </c>
      <c r="C130" s="6">
        <f ca="1">_xlfn.NORM.INV(RAND(), HLOOKUP($C$1,Sales!$B$1:$K$3,2), HLOOKUP(GrthRan!$C$1, Sales!$B$1:$K$3,3))</f>
        <v>7.6165929339095384E-2</v>
      </c>
      <c r="D130" s="6">
        <f ca="1">_xlfn.NORM.INV(RAND(), HLOOKUP($D$1,Sales!$B$1:$K$3,2), HLOOKUP(GrthRan!$D$1, Sales!$B$1:$K$3,3))</f>
        <v>0.25190713160971129</v>
      </c>
      <c r="E130" s="6">
        <f ca="1">_xlfn.NORM.INV(RAND(), HLOOKUP($E$1,Sales!$B$1:$K$3,2), HLOOKUP(GrthRan!$E$1, Sales!$B$1:$K$3,3))</f>
        <v>4.3589369927670485E-2</v>
      </c>
      <c r="F130" s="6">
        <f ca="1">_xlfn.NORM.INV(RAND(), HLOOKUP($F$1,Sales!$B$1:$K$3,2), HLOOKUP(GrthRan!$F$1, Sales!$B$1:$K$3,3))</f>
        <v>0.13232187719539315</v>
      </c>
      <c r="G130" s="6">
        <f ca="1">_xlfn.NORM.INV(RAND(), HLOOKUP($G$1,Sales!$B$1:$K$3,2), HLOOKUP(GrthRan!$G$1, Sales!$B$1:$K$3,3))</f>
        <v>-0.15358838003390765</v>
      </c>
      <c r="H130" s="6">
        <f ca="1">_xlfn.NORM.INV(RAND(), HLOOKUP($H$1,Sales!$B$1:$K$3,2), HLOOKUP(GrthRan!$H$1, Sales!$B$1:$K$3,3))</f>
        <v>-1.682250838653819E-2</v>
      </c>
      <c r="I130" s="6">
        <f ca="1">_xlfn.NORM.INV(RAND(), HLOOKUP($I$1,Sales!$B$1:$K$3,2), HLOOKUP(GrthRan!$I$1, Sales!$B$1:$K$3,3))</f>
        <v>-0.10910418715796943</v>
      </c>
      <c r="J130" s="6">
        <f ca="1">_xlfn.NORM.INV(RAND(), HLOOKUP($J$1,Sales!$B$1:$K$3,2), HLOOKUP(GrthRan!$J$1, Sales!$B$1:$K$3,3))</f>
        <v>3.8928286164113514E-2</v>
      </c>
      <c r="K130" s="6">
        <f ca="1">_xlfn.NORM.INV(RAND(), HLOOKUP($K$1,Sales!$B$1:$K$3,2), HLOOKUP(GrthRan!$K$1, Sales!$B$1:$K$3,3))</f>
        <v>-7.2138073454815127E-2</v>
      </c>
    </row>
    <row r="131" spans="1:11" x14ac:dyDescent="0.2">
      <c r="A131">
        <v>130</v>
      </c>
      <c r="B131" s="6">
        <f ca="1">_xlfn.NORM.INV(RAND(), HLOOKUP($B$1,Sales!$B$1:$K$3,2), HLOOKUP(GrthRan!$B$1, Sales!$B$1:$K$3,3))</f>
        <v>0.15681337673419887</v>
      </c>
      <c r="C131" s="6">
        <f ca="1">_xlfn.NORM.INV(RAND(), HLOOKUP($C$1,Sales!$B$1:$K$3,2), HLOOKUP(GrthRan!$C$1, Sales!$B$1:$K$3,3))</f>
        <v>0.13098798393088079</v>
      </c>
      <c r="D131" s="6">
        <f ca="1">_xlfn.NORM.INV(RAND(), HLOOKUP($D$1,Sales!$B$1:$K$3,2), HLOOKUP(GrthRan!$D$1, Sales!$B$1:$K$3,3))</f>
        <v>0.24105890445501915</v>
      </c>
      <c r="E131" s="6">
        <f ca="1">_xlfn.NORM.INV(RAND(), HLOOKUP($E$1,Sales!$B$1:$K$3,2), HLOOKUP(GrthRan!$E$1, Sales!$B$1:$K$3,3))</f>
        <v>9.3705593821422031E-2</v>
      </c>
      <c r="F131" s="6">
        <f ca="1">_xlfn.NORM.INV(RAND(), HLOOKUP($F$1,Sales!$B$1:$K$3,2), HLOOKUP(GrthRan!$F$1, Sales!$B$1:$K$3,3))</f>
        <v>6.3106428650760146E-2</v>
      </c>
      <c r="G131" s="6">
        <f ca="1">_xlfn.NORM.INV(RAND(), HLOOKUP($G$1,Sales!$B$1:$K$3,2), HLOOKUP(GrthRan!$G$1, Sales!$B$1:$K$3,3))</f>
        <v>0.17291163135812682</v>
      </c>
      <c r="H131" s="6">
        <f ca="1">_xlfn.NORM.INV(RAND(), HLOOKUP($H$1,Sales!$B$1:$K$3,2), HLOOKUP(GrthRan!$H$1, Sales!$B$1:$K$3,3))</f>
        <v>3.935932791491166E-2</v>
      </c>
      <c r="I131" s="6">
        <f ca="1">_xlfn.NORM.INV(RAND(), HLOOKUP($I$1,Sales!$B$1:$K$3,2), HLOOKUP(GrthRan!$I$1, Sales!$B$1:$K$3,3))</f>
        <v>9.5988136538533247E-2</v>
      </c>
      <c r="J131" s="6">
        <f ca="1">_xlfn.NORM.INV(RAND(), HLOOKUP($J$1,Sales!$B$1:$K$3,2), HLOOKUP(GrthRan!$J$1, Sales!$B$1:$K$3,3))</f>
        <v>-0.11220930836327281</v>
      </c>
      <c r="K131" s="6">
        <f ca="1">_xlfn.NORM.INV(RAND(), HLOOKUP($K$1,Sales!$B$1:$K$3,2), HLOOKUP(GrthRan!$K$1, Sales!$B$1:$K$3,3))</f>
        <v>-4.9803321665097919E-2</v>
      </c>
    </row>
    <row r="132" spans="1:11" x14ac:dyDescent="0.2">
      <c r="A132">
        <v>131</v>
      </c>
      <c r="B132" s="6">
        <f ca="1">_xlfn.NORM.INV(RAND(), HLOOKUP($B$1,Sales!$B$1:$K$3,2), HLOOKUP(GrthRan!$B$1, Sales!$B$1:$K$3,3))</f>
        <v>-0.14091660114743118</v>
      </c>
      <c r="C132" s="6">
        <f ca="1">_xlfn.NORM.INV(RAND(), HLOOKUP($C$1,Sales!$B$1:$K$3,2), HLOOKUP(GrthRan!$C$1, Sales!$B$1:$K$3,3))</f>
        <v>7.6740467795713599E-2</v>
      </c>
      <c r="D132" s="6">
        <f ca="1">_xlfn.NORM.INV(RAND(), HLOOKUP($D$1,Sales!$B$1:$K$3,2), HLOOKUP(GrthRan!$D$1, Sales!$B$1:$K$3,3))</f>
        <v>9.9292761733379822E-2</v>
      </c>
      <c r="E132" s="6">
        <f ca="1">_xlfn.NORM.INV(RAND(), HLOOKUP($E$1,Sales!$B$1:$K$3,2), HLOOKUP(GrthRan!$E$1, Sales!$B$1:$K$3,3))</f>
        <v>0.11385633392779226</v>
      </c>
      <c r="F132" s="6">
        <f ca="1">_xlfn.NORM.INV(RAND(), HLOOKUP($F$1,Sales!$B$1:$K$3,2), HLOOKUP(GrthRan!$F$1, Sales!$B$1:$K$3,3))</f>
        <v>6.4344959194489765E-2</v>
      </c>
      <c r="G132" s="6">
        <f ca="1">_xlfn.NORM.INV(RAND(), HLOOKUP($G$1,Sales!$B$1:$K$3,2), HLOOKUP(GrthRan!$G$1, Sales!$B$1:$K$3,3))</f>
        <v>4.5509660394688921E-2</v>
      </c>
      <c r="H132" s="6">
        <f ca="1">_xlfn.NORM.INV(RAND(), HLOOKUP($H$1,Sales!$B$1:$K$3,2), HLOOKUP(GrthRan!$H$1, Sales!$B$1:$K$3,3))</f>
        <v>2.9546020940138928E-2</v>
      </c>
      <c r="I132" s="6">
        <f ca="1">_xlfn.NORM.INV(RAND(), HLOOKUP($I$1,Sales!$B$1:$K$3,2), HLOOKUP(GrthRan!$I$1, Sales!$B$1:$K$3,3))</f>
        <v>-4.954871659425035E-3</v>
      </c>
      <c r="J132" s="6">
        <f ca="1">_xlfn.NORM.INV(RAND(), HLOOKUP($J$1,Sales!$B$1:$K$3,2), HLOOKUP(GrthRan!$J$1, Sales!$B$1:$K$3,3))</f>
        <v>4.656464999361952E-2</v>
      </c>
      <c r="K132" s="6">
        <f ca="1">_xlfn.NORM.INV(RAND(), HLOOKUP($K$1,Sales!$B$1:$K$3,2), HLOOKUP(GrthRan!$K$1, Sales!$B$1:$K$3,3))</f>
        <v>-4.8259164402462765E-2</v>
      </c>
    </row>
    <row r="133" spans="1:11" x14ac:dyDescent="0.2">
      <c r="A133">
        <v>132</v>
      </c>
      <c r="B133" s="6">
        <f ca="1">_xlfn.NORM.INV(RAND(), HLOOKUP($B$1,Sales!$B$1:$K$3,2), HLOOKUP(GrthRan!$B$1, Sales!$B$1:$K$3,3))</f>
        <v>-8.5495481061532513E-2</v>
      </c>
      <c r="C133" s="6">
        <f ca="1">_xlfn.NORM.INV(RAND(), HLOOKUP($C$1,Sales!$B$1:$K$3,2), HLOOKUP(GrthRan!$C$1, Sales!$B$1:$K$3,3))</f>
        <v>4.3628081416581956E-2</v>
      </c>
      <c r="D133" s="6">
        <f ca="1">_xlfn.NORM.INV(RAND(), HLOOKUP($D$1,Sales!$B$1:$K$3,2), HLOOKUP(GrthRan!$D$1, Sales!$B$1:$K$3,3))</f>
        <v>-0.13307776214238898</v>
      </c>
      <c r="E133" s="6">
        <f ca="1">_xlfn.NORM.INV(RAND(), HLOOKUP($E$1,Sales!$B$1:$K$3,2), HLOOKUP(GrthRan!$E$1, Sales!$B$1:$K$3,3))</f>
        <v>0.20003778516698462</v>
      </c>
      <c r="F133" s="6">
        <f ca="1">_xlfn.NORM.INV(RAND(), HLOOKUP($F$1,Sales!$B$1:$K$3,2), HLOOKUP(GrthRan!$F$1, Sales!$B$1:$K$3,3))</f>
        <v>7.21894136907162E-2</v>
      </c>
      <c r="G133" s="6">
        <f ca="1">_xlfn.NORM.INV(RAND(), HLOOKUP($G$1,Sales!$B$1:$K$3,2), HLOOKUP(GrthRan!$G$1, Sales!$B$1:$K$3,3))</f>
        <v>5.3697260899797268E-3</v>
      </c>
      <c r="H133" s="6">
        <f ca="1">_xlfn.NORM.INV(RAND(), HLOOKUP($H$1,Sales!$B$1:$K$3,2), HLOOKUP(GrthRan!$H$1, Sales!$B$1:$K$3,3))</f>
        <v>0.15066321848854311</v>
      </c>
      <c r="I133" s="6">
        <f ca="1">_xlfn.NORM.INV(RAND(), HLOOKUP($I$1,Sales!$B$1:$K$3,2), HLOOKUP(GrthRan!$I$1, Sales!$B$1:$K$3,3))</f>
        <v>-2.0435940287171148E-2</v>
      </c>
      <c r="J133" s="6">
        <f ca="1">_xlfn.NORM.INV(RAND(), HLOOKUP($J$1,Sales!$B$1:$K$3,2), HLOOKUP(GrthRan!$J$1, Sales!$B$1:$K$3,3))</f>
        <v>6.7252457143578331E-2</v>
      </c>
      <c r="K133" s="6">
        <f ca="1">_xlfn.NORM.INV(RAND(), HLOOKUP($K$1,Sales!$B$1:$K$3,2), HLOOKUP(GrthRan!$K$1, Sales!$B$1:$K$3,3))</f>
        <v>8.8716235633232401E-2</v>
      </c>
    </row>
    <row r="134" spans="1:11" x14ac:dyDescent="0.2">
      <c r="A134">
        <v>133</v>
      </c>
      <c r="B134" s="6">
        <f ca="1">_xlfn.NORM.INV(RAND(), HLOOKUP($B$1,Sales!$B$1:$K$3,2), HLOOKUP(GrthRan!$B$1, Sales!$B$1:$K$3,3))</f>
        <v>8.8520294811751207E-2</v>
      </c>
      <c r="C134" s="6">
        <f ca="1">_xlfn.NORM.INV(RAND(), HLOOKUP($C$1,Sales!$B$1:$K$3,2), HLOOKUP(GrthRan!$C$1, Sales!$B$1:$K$3,3))</f>
        <v>0.19348401955099614</v>
      </c>
      <c r="D134" s="6">
        <f ca="1">_xlfn.NORM.INV(RAND(), HLOOKUP($D$1,Sales!$B$1:$K$3,2), HLOOKUP(GrthRan!$D$1, Sales!$B$1:$K$3,3))</f>
        <v>8.5965698787417083E-2</v>
      </c>
      <c r="E134" s="6">
        <f ca="1">_xlfn.NORM.INV(RAND(), HLOOKUP($E$1,Sales!$B$1:$K$3,2), HLOOKUP(GrthRan!$E$1, Sales!$B$1:$K$3,3))</f>
        <v>-0.13242396413132948</v>
      </c>
      <c r="F134" s="6">
        <f ca="1">_xlfn.NORM.INV(RAND(), HLOOKUP($F$1,Sales!$B$1:$K$3,2), HLOOKUP(GrthRan!$F$1, Sales!$B$1:$K$3,3))</f>
        <v>0.17168623413997022</v>
      </c>
      <c r="G134" s="6">
        <f ca="1">_xlfn.NORM.INV(RAND(), HLOOKUP($G$1,Sales!$B$1:$K$3,2), HLOOKUP(GrthRan!$G$1, Sales!$B$1:$K$3,3))</f>
        <v>-0.13695517452641703</v>
      </c>
      <c r="H134" s="6">
        <f ca="1">_xlfn.NORM.INV(RAND(), HLOOKUP($H$1,Sales!$B$1:$K$3,2), HLOOKUP(GrthRan!$H$1, Sales!$B$1:$K$3,3))</f>
        <v>-0.14547817650359621</v>
      </c>
      <c r="I134" s="6">
        <f ca="1">_xlfn.NORM.INV(RAND(), HLOOKUP($I$1,Sales!$B$1:$K$3,2), HLOOKUP(GrthRan!$I$1, Sales!$B$1:$K$3,3))</f>
        <v>2.6626066381550257E-2</v>
      </c>
      <c r="J134" s="6">
        <f ca="1">_xlfn.NORM.INV(RAND(), HLOOKUP($J$1,Sales!$B$1:$K$3,2), HLOOKUP(GrthRan!$J$1, Sales!$B$1:$K$3,3))</f>
        <v>0.18575870060450755</v>
      </c>
      <c r="K134" s="6">
        <f ca="1">_xlfn.NORM.INV(RAND(), HLOOKUP($K$1,Sales!$B$1:$K$3,2), HLOOKUP(GrthRan!$K$1, Sales!$B$1:$K$3,3))</f>
        <v>-5.9196010201440857E-2</v>
      </c>
    </row>
    <row r="135" spans="1:11" x14ac:dyDescent="0.2">
      <c r="A135">
        <v>134</v>
      </c>
      <c r="B135" s="6">
        <f ca="1">_xlfn.NORM.INV(RAND(), HLOOKUP($B$1,Sales!$B$1:$K$3,2), HLOOKUP(GrthRan!$B$1, Sales!$B$1:$K$3,3))</f>
        <v>9.6235890742116373E-2</v>
      </c>
      <c r="C135" s="6">
        <f ca="1">_xlfn.NORM.INV(RAND(), HLOOKUP($C$1,Sales!$B$1:$K$3,2), HLOOKUP(GrthRan!$C$1, Sales!$B$1:$K$3,3))</f>
        <v>0.15351065264684635</v>
      </c>
      <c r="D135" s="6">
        <f ca="1">_xlfn.NORM.INV(RAND(), HLOOKUP($D$1,Sales!$B$1:$K$3,2), HLOOKUP(GrthRan!$D$1, Sales!$B$1:$K$3,3))</f>
        <v>-2.6403278855429417E-2</v>
      </c>
      <c r="E135" s="6">
        <f ca="1">_xlfn.NORM.INV(RAND(), HLOOKUP($E$1,Sales!$B$1:$K$3,2), HLOOKUP(GrthRan!$E$1, Sales!$B$1:$K$3,3))</f>
        <v>7.4070374439935194E-2</v>
      </c>
      <c r="F135" s="6">
        <f ca="1">_xlfn.NORM.INV(RAND(), HLOOKUP($F$1,Sales!$B$1:$K$3,2), HLOOKUP(GrthRan!$F$1, Sales!$B$1:$K$3,3))</f>
        <v>-4.6445597174376095E-2</v>
      </c>
      <c r="G135" s="6">
        <f ca="1">_xlfn.NORM.INV(RAND(), HLOOKUP($G$1,Sales!$B$1:$K$3,2), HLOOKUP(GrthRan!$G$1, Sales!$B$1:$K$3,3))</f>
        <v>6.1849132175785929E-2</v>
      </c>
      <c r="H135" s="6">
        <f ca="1">_xlfn.NORM.INV(RAND(), HLOOKUP($H$1,Sales!$B$1:$K$3,2), HLOOKUP(GrthRan!$H$1, Sales!$B$1:$K$3,3))</f>
        <v>-1.2900280429834966E-2</v>
      </c>
      <c r="I135" s="6">
        <f ca="1">_xlfn.NORM.INV(RAND(), HLOOKUP($I$1,Sales!$B$1:$K$3,2), HLOOKUP(GrthRan!$I$1, Sales!$B$1:$K$3,3))</f>
        <v>4.1481381838684078E-2</v>
      </c>
      <c r="J135" s="6">
        <f ca="1">_xlfn.NORM.INV(RAND(), HLOOKUP($J$1,Sales!$B$1:$K$3,2), HLOOKUP(GrthRan!$J$1, Sales!$B$1:$K$3,3))</f>
        <v>-1.933295524256317E-2</v>
      </c>
      <c r="K135" s="6">
        <f ca="1">_xlfn.NORM.INV(RAND(), HLOOKUP($K$1,Sales!$B$1:$K$3,2), HLOOKUP(GrthRan!$K$1, Sales!$B$1:$K$3,3))</f>
        <v>0.16482986259742471</v>
      </c>
    </row>
    <row r="136" spans="1:11" x14ac:dyDescent="0.2">
      <c r="A136">
        <v>135</v>
      </c>
      <c r="B136" s="6">
        <f ca="1">_xlfn.NORM.INV(RAND(), HLOOKUP($B$1,Sales!$B$1:$K$3,2), HLOOKUP(GrthRan!$B$1, Sales!$B$1:$K$3,3))</f>
        <v>-9.6769558592624899E-2</v>
      </c>
      <c r="C136" s="6">
        <f ca="1">_xlfn.NORM.INV(RAND(), HLOOKUP($C$1,Sales!$B$1:$K$3,2), HLOOKUP(GrthRan!$C$1, Sales!$B$1:$K$3,3))</f>
        <v>0.11110724205400235</v>
      </c>
      <c r="D136" s="6">
        <f ca="1">_xlfn.NORM.INV(RAND(), HLOOKUP($D$1,Sales!$B$1:$K$3,2), HLOOKUP(GrthRan!$D$1, Sales!$B$1:$K$3,3))</f>
        <v>-8.6503369451436163E-2</v>
      </c>
      <c r="E136" s="6">
        <f ca="1">_xlfn.NORM.INV(RAND(), HLOOKUP($E$1,Sales!$B$1:$K$3,2), HLOOKUP(GrthRan!$E$1, Sales!$B$1:$K$3,3))</f>
        <v>-1.7261311414731209E-2</v>
      </c>
      <c r="F136" s="6">
        <f ca="1">_xlfn.NORM.INV(RAND(), HLOOKUP($F$1,Sales!$B$1:$K$3,2), HLOOKUP(GrthRan!$F$1, Sales!$B$1:$K$3,3))</f>
        <v>-0.11263548728341627</v>
      </c>
      <c r="G136" s="6">
        <f ca="1">_xlfn.NORM.INV(RAND(), HLOOKUP($G$1,Sales!$B$1:$K$3,2), HLOOKUP(GrthRan!$G$1, Sales!$B$1:$K$3,3))</f>
        <v>-7.6323695718195972E-2</v>
      </c>
      <c r="H136" s="6">
        <f ca="1">_xlfn.NORM.INV(RAND(), HLOOKUP($H$1,Sales!$B$1:$K$3,2), HLOOKUP(GrthRan!$H$1, Sales!$B$1:$K$3,3))</f>
        <v>-7.9492545045588309E-2</v>
      </c>
      <c r="I136" s="6">
        <f ca="1">_xlfn.NORM.INV(RAND(), HLOOKUP($I$1,Sales!$B$1:$K$3,2), HLOOKUP(GrthRan!$I$1, Sales!$B$1:$K$3,3))</f>
        <v>0.11128246265982915</v>
      </c>
      <c r="J136" s="6">
        <f ca="1">_xlfn.NORM.INV(RAND(), HLOOKUP($J$1,Sales!$B$1:$K$3,2), HLOOKUP(GrthRan!$J$1, Sales!$B$1:$K$3,3))</f>
        <v>-1.5379090705195837E-2</v>
      </c>
      <c r="K136" s="6">
        <f ca="1">_xlfn.NORM.INV(RAND(), HLOOKUP($K$1,Sales!$B$1:$K$3,2), HLOOKUP(GrthRan!$K$1, Sales!$B$1:$K$3,3))</f>
        <v>3.0764977100503164E-2</v>
      </c>
    </row>
    <row r="137" spans="1:11" x14ac:dyDescent="0.2">
      <c r="A137">
        <v>136</v>
      </c>
      <c r="B137" s="6">
        <f ca="1">_xlfn.NORM.INV(RAND(), HLOOKUP($B$1,Sales!$B$1:$K$3,2), HLOOKUP(GrthRan!$B$1, Sales!$B$1:$K$3,3))</f>
        <v>-3.7609387698715205E-2</v>
      </c>
      <c r="C137" s="6">
        <f ca="1">_xlfn.NORM.INV(RAND(), HLOOKUP($C$1,Sales!$B$1:$K$3,2), HLOOKUP(GrthRan!$C$1, Sales!$B$1:$K$3,3))</f>
        <v>-8.2727794004719343E-2</v>
      </c>
      <c r="D137" s="6">
        <f ca="1">_xlfn.NORM.INV(RAND(), HLOOKUP($D$1,Sales!$B$1:$K$3,2), HLOOKUP(GrthRan!$D$1, Sales!$B$1:$K$3,3))</f>
        <v>6.7707544112941442E-2</v>
      </c>
      <c r="E137" s="6">
        <f ca="1">_xlfn.NORM.INV(RAND(), HLOOKUP($E$1,Sales!$B$1:$K$3,2), HLOOKUP(GrthRan!$E$1, Sales!$B$1:$K$3,3))</f>
        <v>0.14497583024438471</v>
      </c>
      <c r="F137" s="6">
        <f ca="1">_xlfn.NORM.INV(RAND(), HLOOKUP($F$1,Sales!$B$1:$K$3,2), HLOOKUP(GrthRan!$F$1, Sales!$B$1:$K$3,3))</f>
        <v>-1.8612400434032943E-2</v>
      </c>
      <c r="G137" s="6">
        <f ca="1">_xlfn.NORM.INV(RAND(), HLOOKUP($G$1,Sales!$B$1:$K$3,2), HLOOKUP(GrthRan!$G$1, Sales!$B$1:$K$3,3))</f>
        <v>-6.8679815261647251E-2</v>
      </c>
      <c r="H137" s="6">
        <f ca="1">_xlfn.NORM.INV(RAND(), HLOOKUP($H$1,Sales!$B$1:$K$3,2), HLOOKUP(GrthRan!$H$1, Sales!$B$1:$K$3,3))</f>
        <v>-7.8869562519493577E-3</v>
      </c>
      <c r="I137" s="6">
        <f ca="1">_xlfn.NORM.INV(RAND(), HLOOKUP($I$1,Sales!$B$1:$K$3,2), HLOOKUP(GrthRan!$I$1, Sales!$B$1:$K$3,3))</f>
        <v>6.3773726278130743E-2</v>
      </c>
      <c r="J137" s="6">
        <f ca="1">_xlfn.NORM.INV(RAND(), HLOOKUP($J$1,Sales!$B$1:$K$3,2), HLOOKUP(GrthRan!$J$1, Sales!$B$1:$K$3,3))</f>
        <v>-3.6992000834875041E-2</v>
      </c>
      <c r="K137" s="6">
        <f ca="1">_xlfn.NORM.INV(RAND(), HLOOKUP($K$1,Sales!$B$1:$K$3,2), HLOOKUP(GrthRan!$K$1, Sales!$B$1:$K$3,3))</f>
        <v>0.1077948722898566</v>
      </c>
    </row>
    <row r="138" spans="1:11" x14ac:dyDescent="0.2">
      <c r="A138">
        <v>137</v>
      </c>
      <c r="B138" s="6">
        <f ca="1">_xlfn.NORM.INV(RAND(), HLOOKUP($B$1,Sales!$B$1:$K$3,2), HLOOKUP(GrthRan!$B$1, Sales!$B$1:$K$3,3))</f>
        <v>-9.4757408284249306E-2</v>
      </c>
      <c r="C138" s="6">
        <f ca="1">_xlfn.NORM.INV(RAND(), HLOOKUP($C$1,Sales!$B$1:$K$3,2), HLOOKUP(GrthRan!$C$1, Sales!$B$1:$K$3,3))</f>
        <v>7.9280932017230896E-2</v>
      </c>
      <c r="D138" s="6">
        <f ca="1">_xlfn.NORM.INV(RAND(), HLOOKUP($D$1,Sales!$B$1:$K$3,2), HLOOKUP(GrthRan!$D$1, Sales!$B$1:$K$3,3))</f>
        <v>-3.4586709886024712E-2</v>
      </c>
      <c r="E138" s="6">
        <f ca="1">_xlfn.NORM.INV(RAND(), HLOOKUP($E$1,Sales!$B$1:$K$3,2), HLOOKUP(GrthRan!$E$1, Sales!$B$1:$K$3,3))</f>
        <v>-0.1473062660063689</v>
      </c>
      <c r="F138" s="6">
        <f ca="1">_xlfn.NORM.INV(RAND(), HLOOKUP($F$1,Sales!$B$1:$K$3,2), HLOOKUP(GrthRan!$F$1, Sales!$B$1:$K$3,3))</f>
        <v>0.15667825210407357</v>
      </c>
      <c r="G138" s="6">
        <f ca="1">_xlfn.NORM.INV(RAND(), HLOOKUP($G$1,Sales!$B$1:$K$3,2), HLOOKUP(GrthRan!$G$1, Sales!$B$1:$K$3,3))</f>
        <v>0.14159686758494877</v>
      </c>
      <c r="H138" s="6">
        <f ca="1">_xlfn.NORM.INV(RAND(), HLOOKUP($H$1,Sales!$B$1:$K$3,2), HLOOKUP(GrthRan!$H$1, Sales!$B$1:$K$3,3))</f>
        <v>4.5476526427761968E-2</v>
      </c>
      <c r="I138" s="6">
        <f ca="1">_xlfn.NORM.INV(RAND(), HLOOKUP($I$1,Sales!$B$1:$K$3,2), HLOOKUP(GrthRan!$I$1, Sales!$B$1:$K$3,3))</f>
        <v>-4.4556594381944536E-2</v>
      </c>
      <c r="J138" s="6">
        <f ca="1">_xlfn.NORM.INV(RAND(), HLOOKUP($J$1,Sales!$B$1:$K$3,2), HLOOKUP(GrthRan!$J$1, Sales!$B$1:$K$3,3))</f>
        <v>3.4503826071533517E-2</v>
      </c>
      <c r="K138" s="6">
        <f ca="1">_xlfn.NORM.INV(RAND(), HLOOKUP($K$1,Sales!$B$1:$K$3,2), HLOOKUP(GrthRan!$K$1, Sales!$B$1:$K$3,3))</f>
        <v>8.7760662830393299E-2</v>
      </c>
    </row>
    <row r="139" spans="1:11" x14ac:dyDescent="0.2">
      <c r="A139">
        <v>138</v>
      </c>
      <c r="B139" s="6">
        <f ca="1">_xlfn.NORM.INV(RAND(), HLOOKUP($B$1,Sales!$B$1:$K$3,2), HLOOKUP(GrthRan!$B$1, Sales!$B$1:$K$3,3))</f>
        <v>3.91845652959351E-2</v>
      </c>
      <c r="C139" s="6">
        <f ca="1">_xlfn.NORM.INV(RAND(), HLOOKUP($C$1,Sales!$B$1:$K$3,2), HLOOKUP(GrthRan!$C$1, Sales!$B$1:$K$3,3))</f>
        <v>0.104323052600646</v>
      </c>
      <c r="D139" s="6">
        <f ca="1">_xlfn.NORM.INV(RAND(), HLOOKUP($D$1,Sales!$B$1:$K$3,2), HLOOKUP(GrthRan!$D$1, Sales!$B$1:$K$3,3))</f>
        <v>0.13520171876095163</v>
      </c>
      <c r="E139" s="6">
        <f ca="1">_xlfn.NORM.INV(RAND(), HLOOKUP($E$1,Sales!$B$1:$K$3,2), HLOOKUP(GrthRan!$E$1, Sales!$B$1:$K$3,3))</f>
        <v>-0.13105118561280674</v>
      </c>
      <c r="F139" s="6">
        <f ca="1">_xlfn.NORM.INV(RAND(), HLOOKUP($F$1,Sales!$B$1:$K$3,2), HLOOKUP(GrthRan!$F$1, Sales!$B$1:$K$3,3))</f>
        <v>3.6086346821925006E-2</v>
      </c>
      <c r="G139" s="6">
        <f ca="1">_xlfn.NORM.INV(RAND(), HLOOKUP($G$1,Sales!$B$1:$K$3,2), HLOOKUP(GrthRan!$G$1, Sales!$B$1:$K$3,3))</f>
        <v>-2.3433143274158665E-2</v>
      </c>
      <c r="H139" s="6">
        <f ca="1">_xlfn.NORM.INV(RAND(), HLOOKUP($H$1,Sales!$B$1:$K$3,2), HLOOKUP(GrthRan!$H$1, Sales!$B$1:$K$3,3))</f>
        <v>7.9505093771024896E-2</v>
      </c>
      <c r="I139" s="6">
        <f ca="1">_xlfn.NORM.INV(RAND(), HLOOKUP($I$1,Sales!$B$1:$K$3,2), HLOOKUP(GrthRan!$I$1, Sales!$B$1:$K$3,3))</f>
        <v>4.7532560672568572E-2</v>
      </c>
      <c r="J139" s="6">
        <f ca="1">_xlfn.NORM.INV(RAND(), HLOOKUP($J$1,Sales!$B$1:$K$3,2), HLOOKUP(GrthRan!$J$1, Sales!$B$1:$K$3,3))</f>
        <v>-4.12137903956937E-4</v>
      </c>
      <c r="K139" s="6">
        <f ca="1">_xlfn.NORM.INV(RAND(), HLOOKUP($K$1,Sales!$B$1:$K$3,2), HLOOKUP(GrthRan!$K$1, Sales!$B$1:$K$3,3))</f>
        <v>-5.7243927754782153E-2</v>
      </c>
    </row>
    <row r="140" spans="1:11" x14ac:dyDescent="0.2">
      <c r="A140">
        <v>139</v>
      </c>
      <c r="B140" s="6">
        <f ca="1">_xlfn.NORM.INV(RAND(), HLOOKUP($B$1,Sales!$B$1:$K$3,2), HLOOKUP(GrthRan!$B$1, Sales!$B$1:$K$3,3))</f>
        <v>1.5056015882063241E-2</v>
      </c>
      <c r="C140" s="6">
        <f ca="1">_xlfn.NORM.INV(RAND(), HLOOKUP($C$1,Sales!$B$1:$K$3,2), HLOOKUP(GrthRan!$C$1, Sales!$B$1:$K$3,3))</f>
        <v>-2.2630174753774546E-2</v>
      </c>
      <c r="D140" s="6">
        <f ca="1">_xlfn.NORM.INV(RAND(), HLOOKUP($D$1,Sales!$B$1:$K$3,2), HLOOKUP(GrthRan!$D$1, Sales!$B$1:$K$3,3))</f>
        <v>-0.20415666257413165</v>
      </c>
      <c r="E140" s="6">
        <f ca="1">_xlfn.NORM.INV(RAND(), HLOOKUP($E$1,Sales!$B$1:$K$3,2), HLOOKUP(GrthRan!$E$1, Sales!$B$1:$K$3,3))</f>
        <v>5.8176641832521844E-3</v>
      </c>
      <c r="F140" s="6">
        <f ca="1">_xlfn.NORM.INV(RAND(), HLOOKUP($F$1,Sales!$B$1:$K$3,2), HLOOKUP(GrthRan!$F$1, Sales!$B$1:$K$3,3))</f>
        <v>0.13358037318139465</v>
      </c>
      <c r="G140" s="6">
        <f ca="1">_xlfn.NORM.INV(RAND(), HLOOKUP($G$1,Sales!$B$1:$K$3,2), HLOOKUP(GrthRan!$G$1, Sales!$B$1:$K$3,3))</f>
        <v>5.6977255648489607E-2</v>
      </c>
      <c r="H140" s="6">
        <f ca="1">_xlfn.NORM.INV(RAND(), HLOOKUP($H$1,Sales!$B$1:$K$3,2), HLOOKUP(GrthRan!$H$1, Sales!$B$1:$K$3,3))</f>
        <v>-4.9147939685369242E-2</v>
      </c>
      <c r="I140" s="6">
        <f ca="1">_xlfn.NORM.INV(RAND(), HLOOKUP($I$1,Sales!$B$1:$K$3,2), HLOOKUP(GrthRan!$I$1, Sales!$B$1:$K$3,3))</f>
        <v>-1.4715917080446145E-2</v>
      </c>
      <c r="J140" s="6">
        <f ca="1">_xlfn.NORM.INV(RAND(), HLOOKUP($J$1,Sales!$B$1:$K$3,2), HLOOKUP(GrthRan!$J$1, Sales!$B$1:$K$3,3))</f>
        <v>2.5514521423198357E-3</v>
      </c>
      <c r="K140" s="6">
        <f ca="1">_xlfn.NORM.INV(RAND(), HLOOKUP($K$1,Sales!$B$1:$K$3,2), HLOOKUP(GrthRan!$K$1, Sales!$B$1:$K$3,3))</f>
        <v>5.8628110733381728E-2</v>
      </c>
    </row>
    <row r="141" spans="1:11" x14ac:dyDescent="0.2">
      <c r="A141">
        <v>140</v>
      </c>
      <c r="B141" s="6">
        <f ca="1">_xlfn.NORM.INV(RAND(), HLOOKUP($B$1,Sales!$B$1:$K$3,2), HLOOKUP(GrthRan!$B$1, Sales!$B$1:$K$3,3))</f>
        <v>0.10895803534274341</v>
      </c>
      <c r="C141" s="6">
        <f ca="1">_xlfn.NORM.INV(RAND(), HLOOKUP($C$1,Sales!$B$1:$K$3,2), HLOOKUP(GrthRan!$C$1, Sales!$B$1:$K$3,3))</f>
        <v>9.3499151512038858E-2</v>
      </c>
      <c r="D141" s="6">
        <f ca="1">_xlfn.NORM.INV(RAND(), HLOOKUP($D$1,Sales!$B$1:$K$3,2), HLOOKUP(GrthRan!$D$1, Sales!$B$1:$K$3,3))</f>
        <v>3.8529863410379415E-2</v>
      </c>
      <c r="E141" s="6">
        <f ca="1">_xlfn.NORM.INV(RAND(), HLOOKUP($E$1,Sales!$B$1:$K$3,2), HLOOKUP(GrthRan!$E$1, Sales!$B$1:$K$3,3))</f>
        <v>7.8834827259162923E-2</v>
      </c>
      <c r="F141" s="6">
        <f ca="1">_xlfn.NORM.INV(RAND(), HLOOKUP($F$1,Sales!$B$1:$K$3,2), HLOOKUP(GrthRan!$F$1, Sales!$B$1:$K$3,3))</f>
        <v>1.1536715640764396E-2</v>
      </c>
      <c r="G141" s="6">
        <f ca="1">_xlfn.NORM.INV(RAND(), HLOOKUP($G$1,Sales!$B$1:$K$3,2), HLOOKUP(GrthRan!$G$1, Sales!$B$1:$K$3,3))</f>
        <v>5.812019218274856E-2</v>
      </c>
      <c r="H141" s="6">
        <f ca="1">_xlfn.NORM.INV(RAND(), HLOOKUP($H$1,Sales!$B$1:$K$3,2), HLOOKUP(GrthRan!$H$1, Sales!$B$1:$K$3,3))</f>
        <v>-1.1412520219177498E-2</v>
      </c>
      <c r="I141" s="6">
        <f ca="1">_xlfn.NORM.INV(RAND(), HLOOKUP($I$1,Sales!$B$1:$K$3,2), HLOOKUP(GrthRan!$I$1, Sales!$B$1:$K$3,3))</f>
        <v>-5.0763890937329664E-2</v>
      </c>
      <c r="J141" s="6">
        <f ca="1">_xlfn.NORM.INV(RAND(), HLOOKUP($J$1,Sales!$B$1:$K$3,2), HLOOKUP(GrthRan!$J$1, Sales!$B$1:$K$3,3))</f>
        <v>4.4593936895060901E-2</v>
      </c>
      <c r="K141" s="6">
        <f ca="1">_xlfn.NORM.INV(RAND(), HLOOKUP($K$1,Sales!$B$1:$K$3,2), HLOOKUP(GrthRan!$K$1, Sales!$B$1:$K$3,3))</f>
        <v>0.16746660977577579</v>
      </c>
    </row>
    <row r="142" spans="1:11" x14ac:dyDescent="0.2">
      <c r="A142">
        <v>141</v>
      </c>
      <c r="B142" s="6">
        <f ca="1">_xlfn.NORM.INV(RAND(), HLOOKUP($B$1,Sales!$B$1:$K$3,2), HLOOKUP(GrthRan!$B$1, Sales!$B$1:$K$3,3))</f>
        <v>1.0575366218591301E-2</v>
      </c>
      <c r="C142" s="6">
        <f ca="1">_xlfn.NORM.INV(RAND(), HLOOKUP($C$1,Sales!$B$1:$K$3,2), HLOOKUP(GrthRan!$C$1, Sales!$B$1:$K$3,3))</f>
        <v>0.10394934728353762</v>
      </c>
      <c r="D142" s="6">
        <f ca="1">_xlfn.NORM.INV(RAND(), HLOOKUP($D$1,Sales!$B$1:$K$3,2), HLOOKUP(GrthRan!$D$1, Sales!$B$1:$K$3,3))</f>
        <v>-0.15751206420749519</v>
      </c>
      <c r="E142" s="6">
        <f ca="1">_xlfn.NORM.INV(RAND(), HLOOKUP($E$1,Sales!$B$1:$K$3,2), HLOOKUP(GrthRan!$E$1, Sales!$B$1:$K$3,3))</f>
        <v>3.8162265173968743E-2</v>
      </c>
      <c r="F142" s="6">
        <f ca="1">_xlfn.NORM.INV(RAND(), HLOOKUP($F$1,Sales!$B$1:$K$3,2), HLOOKUP(GrthRan!$F$1, Sales!$B$1:$K$3,3))</f>
        <v>0.1827198989268872</v>
      </c>
      <c r="G142" s="6">
        <f ca="1">_xlfn.NORM.INV(RAND(), HLOOKUP($G$1,Sales!$B$1:$K$3,2), HLOOKUP(GrthRan!$G$1, Sales!$B$1:$K$3,3))</f>
        <v>3.4300836395090031E-2</v>
      </c>
      <c r="H142" s="6">
        <f ca="1">_xlfn.NORM.INV(RAND(), HLOOKUP($H$1,Sales!$B$1:$K$3,2), HLOOKUP(GrthRan!$H$1, Sales!$B$1:$K$3,3))</f>
        <v>0.18987159257230807</v>
      </c>
      <c r="I142" s="6">
        <f ca="1">_xlfn.NORM.INV(RAND(), HLOOKUP($I$1,Sales!$B$1:$K$3,2), HLOOKUP(GrthRan!$I$1, Sales!$B$1:$K$3,3))</f>
        <v>3.4137684993998621E-2</v>
      </c>
      <c r="J142" s="6">
        <f ca="1">_xlfn.NORM.INV(RAND(), HLOOKUP($J$1,Sales!$B$1:$K$3,2), HLOOKUP(GrthRan!$J$1, Sales!$B$1:$K$3,3))</f>
        <v>-7.9626763768002998E-2</v>
      </c>
      <c r="K142" s="6">
        <f ca="1">_xlfn.NORM.INV(RAND(), HLOOKUP($K$1,Sales!$B$1:$K$3,2), HLOOKUP(GrthRan!$K$1, Sales!$B$1:$K$3,3))</f>
        <v>4.2369874990473871E-2</v>
      </c>
    </row>
    <row r="143" spans="1:11" x14ac:dyDescent="0.2">
      <c r="A143">
        <v>142</v>
      </c>
      <c r="B143" s="6">
        <f ca="1">_xlfn.NORM.INV(RAND(), HLOOKUP($B$1,Sales!$B$1:$K$3,2), HLOOKUP(GrthRan!$B$1, Sales!$B$1:$K$3,3))</f>
        <v>0.10136557297688006</v>
      </c>
      <c r="C143" s="6">
        <f ca="1">_xlfn.NORM.INV(RAND(), HLOOKUP($C$1,Sales!$B$1:$K$3,2), HLOOKUP(GrthRan!$C$1, Sales!$B$1:$K$3,3))</f>
        <v>6.3482599715753499E-2</v>
      </c>
      <c r="D143" s="6">
        <f ca="1">_xlfn.NORM.INV(RAND(), HLOOKUP($D$1,Sales!$B$1:$K$3,2), HLOOKUP(GrthRan!$D$1, Sales!$B$1:$K$3,3))</f>
        <v>-9.3001060851453432E-2</v>
      </c>
      <c r="E143" s="6">
        <f ca="1">_xlfn.NORM.INV(RAND(), HLOOKUP($E$1,Sales!$B$1:$K$3,2), HLOOKUP(GrthRan!$E$1, Sales!$B$1:$K$3,3))</f>
        <v>3.5131802139705771E-2</v>
      </c>
      <c r="F143" s="6">
        <f ca="1">_xlfn.NORM.INV(RAND(), HLOOKUP($F$1,Sales!$B$1:$K$3,2), HLOOKUP(GrthRan!$F$1, Sales!$B$1:$K$3,3))</f>
        <v>3.0923956888444418E-2</v>
      </c>
      <c r="G143" s="6">
        <f ca="1">_xlfn.NORM.INV(RAND(), HLOOKUP($G$1,Sales!$B$1:$K$3,2), HLOOKUP(GrthRan!$G$1, Sales!$B$1:$K$3,3))</f>
        <v>-4.4678786389466887E-2</v>
      </c>
      <c r="H143" s="6">
        <f ca="1">_xlfn.NORM.INV(RAND(), HLOOKUP($H$1,Sales!$B$1:$K$3,2), HLOOKUP(GrthRan!$H$1, Sales!$B$1:$K$3,3))</f>
        <v>-7.317726759449833E-3</v>
      </c>
      <c r="I143" s="6">
        <f ca="1">_xlfn.NORM.INV(RAND(), HLOOKUP($I$1,Sales!$B$1:$K$3,2), HLOOKUP(GrthRan!$I$1, Sales!$B$1:$K$3,3))</f>
        <v>7.7752545499043813E-3</v>
      </c>
      <c r="J143" s="6">
        <f ca="1">_xlfn.NORM.INV(RAND(), HLOOKUP($J$1,Sales!$B$1:$K$3,2), HLOOKUP(GrthRan!$J$1, Sales!$B$1:$K$3,3))</f>
        <v>0.10637563175172239</v>
      </c>
      <c r="K143" s="6">
        <f ca="1">_xlfn.NORM.INV(RAND(), HLOOKUP($K$1,Sales!$B$1:$K$3,2), HLOOKUP(GrthRan!$K$1, Sales!$B$1:$K$3,3))</f>
        <v>3.0342303710251851E-2</v>
      </c>
    </row>
    <row r="144" spans="1:11" x14ac:dyDescent="0.2">
      <c r="A144">
        <v>143</v>
      </c>
      <c r="B144" s="6">
        <f ca="1">_xlfn.NORM.INV(RAND(), HLOOKUP($B$1,Sales!$B$1:$K$3,2), HLOOKUP(GrthRan!$B$1, Sales!$B$1:$K$3,3))</f>
        <v>-6.0633912524133346E-2</v>
      </c>
      <c r="C144" s="6">
        <f ca="1">_xlfn.NORM.INV(RAND(), HLOOKUP($C$1,Sales!$B$1:$K$3,2), HLOOKUP(GrthRan!$C$1, Sales!$B$1:$K$3,3))</f>
        <v>0.19806156739705838</v>
      </c>
      <c r="D144" s="6">
        <f ca="1">_xlfn.NORM.INV(RAND(), HLOOKUP($D$1,Sales!$B$1:$K$3,2), HLOOKUP(GrthRan!$D$1, Sales!$B$1:$K$3,3))</f>
        <v>8.5732866573977162E-2</v>
      </c>
      <c r="E144" s="6">
        <f ca="1">_xlfn.NORM.INV(RAND(), HLOOKUP($E$1,Sales!$B$1:$K$3,2), HLOOKUP(GrthRan!$E$1, Sales!$B$1:$K$3,3))</f>
        <v>-3.4567353150416806E-2</v>
      </c>
      <c r="F144" s="6">
        <f ca="1">_xlfn.NORM.INV(RAND(), HLOOKUP($F$1,Sales!$B$1:$K$3,2), HLOOKUP(GrthRan!$F$1, Sales!$B$1:$K$3,3))</f>
        <v>9.0127835945882792E-2</v>
      </c>
      <c r="G144" s="6">
        <f ca="1">_xlfn.NORM.INV(RAND(), HLOOKUP($G$1,Sales!$B$1:$K$3,2), HLOOKUP(GrthRan!$G$1, Sales!$B$1:$K$3,3))</f>
        <v>1.1843852585474289E-2</v>
      </c>
      <c r="H144" s="6">
        <f ca="1">_xlfn.NORM.INV(RAND(), HLOOKUP($H$1,Sales!$B$1:$K$3,2), HLOOKUP(GrthRan!$H$1, Sales!$B$1:$K$3,3))</f>
        <v>-8.7365146517313308E-2</v>
      </c>
      <c r="I144" s="6">
        <f ca="1">_xlfn.NORM.INV(RAND(), HLOOKUP($I$1,Sales!$B$1:$K$3,2), HLOOKUP(GrthRan!$I$1, Sales!$B$1:$K$3,3))</f>
        <v>2.9573007252336823E-2</v>
      </c>
      <c r="J144" s="6">
        <f ca="1">_xlfn.NORM.INV(RAND(), HLOOKUP($J$1,Sales!$B$1:$K$3,2), HLOOKUP(GrthRan!$J$1, Sales!$B$1:$K$3,3))</f>
        <v>-7.7652692139305382E-2</v>
      </c>
      <c r="K144" s="6">
        <f ca="1">_xlfn.NORM.INV(RAND(), HLOOKUP($K$1,Sales!$B$1:$K$3,2), HLOOKUP(GrthRan!$K$1, Sales!$B$1:$K$3,3))</f>
        <v>-1.4079276769434663E-3</v>
      </c>
    </row>
    <row r="145" spans="1:11" x14ac:dyDescent="0.2">
      <c r="A145">
        <v>144</v>
      </c>
      <c r="B145" s="6">
        <f ca="1">_xlfn.NORM.INV(RAND(), HLOOKUP($B$1,Sales!$B$1:$K$3,2), HLOOKUP(GrthRan!$B$1, Sales!$B$1:$K$3,3))</f>
        <v>7.1507416451752917E-2</v>
      </c>
      <c r="C145" s="6">
        <f ca="1">_xlfn.NORM.INV(RAND(), HLOOKUP($C$1,Sales!$B$1:$K$3,2), HLOOKUP(GrthRan!$C$1, Sales!$B$1:$K$3,3))</f>
        <v>1.2790841026923787E-2</v>
      </c>
      <c r="D145" s="6">
        <f ca="1">_xlfn.NORM.INV(RAND(), HLOOKUP($D$1,Sales!$B$1:$K$3,2), HLOOKUP(GrthRan!$D$1, Sales!$B$1:$K$3,3))</f>
        <v>2.9318416863728953E-2</v>
      </c>
      <c r="E145" s="6">
        <f ca="1">_xlfn.NORM.INV(RAND(), HLOOKUP($E$1,Sales!$B$1:$K$3,2), HLOOKUP(GrthRan!$E$1, Sales!$B$1:$K$3,3))</f>
        <v>9.5117647694611895E-2</v>
      </c>
      <c r="F145" s="6">
        <f ca="1">_xlfn.NORM.INV(RAND(), HLOOKUP($F$1,Sales!$B$1:$K$3,2), HLOOKUP(GrthRan!$F$1, Sales!$B$1:$K$3,3))</f>
        <v>1.6560362275954022E-2</v>
      </c>
      <c r="G145" s="6">
        <f ca="1">_xlfn.NORM.INV(RAND(), HLOOKUP($G$1,Sales!$B$1:$K$3,2), HLOOKUP(GrthRan!$G$1, Sales!$B$1:$K$3,3))</f>
        <v>7.2530819740806787E-3</v>
      </c>
      <c r="H145" s="6">
        <f ca="1">_xlfn.NORM.INV(RAND(), HLOOKUP($H$1,Sales!$B$1:$K$3,2), HLOOKUP(GrthRan!$H$1, Sales!$B$1:$K$3,3))</f>
        <v>1.5870708736875759E-2</v>
      </c>
      <c r="I145" s="6">
        <f ca="1">_xlfn.NORM.INV(RAND(), HLOOKUP($I$1,Sales!$B$1:$K$3,2), HLOOKUP(GrthRan!$I$1, Sales!$B$1:$K$3,3))</f>
        <v>6.6364771940714329E-2</v>
      </c>
      <c r="J145" s="6">
        <f ca="1">_xlfn.NORM.INV(RAND(), HLOOKUP($J$1,Sales!$B$1:$K$3,2), HLOOKUP(GrthRan!$J$1, Sales!$B$1:$K$3,3))</f>
        <v>-5.9802696346024156E-3</v>
      </c>
      <c r="K145" s="6">
        <f ca="1">_xlfn.NORM.INV(RAND(), HLOOKUP($K$1,Sales!$B$1:$K$3,2), HLOOKUP(GrthRan!$K$1, Sales!$B$1:$K$3,3))</f>
        <v>9.2922411281418094E-2</v>
      </c>
    </row>
    <row r="146" spans="1:11" x14ac:dyDescent="0.2">
      <c r="A146">
        <v>145</v>
      </c>
      <c r="B146" s="6">
        <f ca="1">_xlfn.NORM.INV(RAND(), HLOOKUP($B$1,Sales!$B$1:$K$3,2), HLOOKUP(GrthRan!$B$1, Sales!$B$1:$K$3,3))</f>
        <v>-7.2170359881653559E-2</v>
      </c>
      <c r="C146" s="6">
        <f ca="1">_xlfn.NORM.INV(RAND(), HLOOKUP($C$1,Sales!$B$1:$K$3,2), HLOOKUP(GrthRan!$C$1, Sales!$B$1:$K$3,3))</f>
        <v>2.3689853749535583E-2</v>
      </c>
      <c r="D146" s="6">
        <f ca="1">_xlfn.NORM.INV(RAND(), HLOOKUP($D$1,Sales!$B$1:$K$3,2), HLOOKUP(GrthRan!$D$1, Sales!$B$1:$K$3,3))</f>
        <v>0.11320791060799729</v>
      </c>
      <c r="E146" s="6">
        <f ca="1">_xlfn.NORM.INV(RAND(), HLOOKUP($E$1,Sales!$B$1:$K$3,2), HLOOKUP(GrthRan!$E$1, Sales!$B$1:$K$3,3))</f>
        <v>8.419594554272164E-2</v>
      </c>
      <c r="F146" s="6">
        <f ca="1">_xlfn.NORM.INV(RAND(), HLOOKUP($F$1,Sales!$B$1:$K$3,2), HLOOKUP(GrthRan!$F$1, Sales!$B$1:$K$3,3))</f>
        <v>-6.841744832005428E-2</v>
      </c>
      <c r="G146" s="6">
        <f ca="1">_xlfn.NORM.INV(RAND(), HLOOKUP($G$1,Sales!$B$1:$K$3,2), HLOOKUP(GrthRan!$G$1, Sales!$B$1:$K$3,3))</f>
        <v>4.8286350282901416E-2</v>
      </c>
      <c r="H146" s="6">
        <f ca="1">_xlfn.NORM.INV(RAND(), HLOOKUP($H$1,Sales!$B$1:$K$3,2), HLOOKUP(GrthRan!$H$1, Sales!$B$1:$K$3,3))</f>
        <v>0.14242889050196772</v>
      </c>
      <c r="I146" s="6">
        <f ca="1">_xlfn.NORM.INV(RAND(), HLOOKUP($I$1,Sales!$B$1:$K$3,2), HLOOKUP(GrthRan!$I$1, Sales!$B$1:$K$3,3))</f>
        <v>-2.3227221822630685E-2</v>
      </c>
      <c r="J146" s="6">
        <f ca="1">_xlfn.NORM.INV(RAND(), HLOOKUP($J$1,Sales!$B$1:$K$3,2), HLOOKUP(GrthRan!$J$1, Sales!$B$1:$K$3,3))</f>
        <v>6.2087626198894644E-2</v>
      </c>
      <c r="K146" s="6">
        <f ca="1">_xlfn.NORM.INV(RAND(), HLOOKUP($K$1,Sales!$B$1:$K$3,2), HLOOKUP(GrthRan!$K$1, Sales!$B$1:$K$3,3))</f>
        <v>2.8494444181008556E-2</v>
      </c>
    </row>
    <row r="147" spans="1:11" x14ac:dyDescent="0.2">
      <c r="A147">
        <v>146</v>
      </c>
      <c r="B147" s="6">
        <f ca="1">_xlfn.NORM.INV(RAND(), HLOOKUP($B$1,Sales!$B$1:$K$3,2), HLOOKUP(GrthRan!$B$1, Sales!$B$1:$K$3,3))</f>
        <v>8.8280829739832645E-2</v>
      </c>
      <c r="C147" s="6">
        <f ca="1">_xlfn.NORM.INV(RAND(), HLOOKUP($C$1,Sales!$B$1:$K$3,2), HLOOKUP(GrthRan!$C$1, Sales!$B$1:$K$3,3))</f>
        <v>7.3411339813640869E-2</v>
      </c>
      <c r="D147" s="6">
        <f ca="1">_xlfn.NORM.INV(RAND(), HLOOKUP($D$1,Sales!$B$1:$K$3,2), HLOOKUP(GrthRan!$D$1, Sales!$B$1:$K$3,3))</f>
        <v>-0.18135122029499609</v>
      </c>
      <c r="E147" s="6">
        <f ca="1">_xlfn.NORM.INV(RAND(), HLOOKUP($E$1,Sales!$B$1:$K$3,2), HLOOKUP(GrthRan!$E$1, Sales!$B$1:$K$3,3))</f>
        <v>-5.5301936937988037E-2</v>
      </c>
      <c r="F147" s="6">
        <f ca="1">_xlfn.NORM.INV(RAND(), HLOOKUP($F$1,Sales!$B$1:$K$3,2), HLOOKUP(GrthRan!$F$1, Sales!$B$1:$K$3,3))</f>
        <v>0.22939191772957884</v>
      </c>
      <c r="G147" s="6">
        <f ca="1">_xlfn.NORM.INV(RAND(), HLOOKUP($G$1,Sales!$B$1:$K$3,2), HLOOKUP(GrthRan!$G$1, Sales!$B$1:$K$3,3))</f>
        <v>-6.7938940007391688E-2</v>
      </c>
      <c r="H147" s="6">
        <f ca="1">_xlfn.NORM.INV(RAND(), HLOOKUP($H$1,Sales!$B$1:$K$3,2), HLOOKUP(GrthRan!$H$1, Sales!$B$1:$K$3,3))</f>
        <v>-9.1004672921614155E-2</v>
      </c>
      <c r="I147" s="6">
        <f ca="1">_xlfn.NORM.INV(RAND(), HLOOKUP($I$1,Sales!$B$1:$K$3,2), HLOOKUP(GrthRan!$I$1, Sales!$B$1:$K$3,3))</f>
        <v>2.0727461951954313E-2</v>
      </c>
      <c r="J147" s="6">
        <f ca="1">_xlfn.NORM.INV(RAND(), HLOOKUP($J$1,Sales!$B$1:$K$3,2), HLOOKUP(GrthRan!$J$1, Sales!$B$1:$K$3,3))</f>
        <v>-6.0245036193525836E-3</v>
      </c>
      <c r="K147" s="6">
        <f ca="1">_xlfn.NORM.INV(RAND(), HLOOKUP($K$1,Sales!$B$1:$K$3,2), HLOOKUP(GrthRan!$K$1, Sales!$B$1:$K$3,3))</f>
        <v>-5.1462458311709605E-2</v>
      </c>
    </row>
    <row r="148" spans="1:11" x14ac:dyDescent="0.2">
      <c r="A148">
        <v>147</v>
      </c>
      <c r="B148" s="6">
        <f ca="1">_xlfn.NORM.INV(RAND(), HLOOKUP($B$1,Sales!$B$1:$K$3,2), HLOOKUP(GrthRan!$B$1, Sales!$B$1:$K$3,3))</f>
        <v>7.6544966181102958E-2</v>
      </c>
      <c r="C148" s="6">
        <f ca="1">_xlfn.NORM.INV(RAND(), HLOOKUP($C$1,Sales!$B$1:$K$3,2), HLOOKUP(GrthRan!$C$1, Sales!$B$1:$K$3,3))</f>
        <v>3.661840170666724E-2</v>
      </c>
      <c r="D148" s="6">
        <f ca="1">_xlfn.NORM.INV(RAND(), HLOOKUP($D$1,Sales!$B$1:$K$3,2), HLOOKUP(GrthRan!$D$1, Sales!$B$1:$K$3,3))</f>
        <v>5.7553679337439698E-2</v>
      </c>
      <c r="E148" s="6">
        <f ca="1">_xlfn.NORM.INV(RAND(), HLOOKUP($E$1,Sales!$B$1:$K$3,2), HLOOKUP(GrthRan!$E$1, Sales!$B$1:$K$3,3))</f>
        <v>-4.8399243578233671E-2</v>
      </c>
      <c r="F148" s="6">
        <f ca="1">_xlfn.NORM.INV(RAND(), HLOOKUP($F$1,Sales!$B$1:$K$3,2), HLOOKUP(GrthRan!$F$1, Sales!$B$1:$K$3,3))</f>
        <v>-1.5651774240057467E-2</v>
      </c>
      <c r="G148" s="6">
        <f ca="1">_xlfn.NORM.INV(RAND(), HLOOKUP($G$1,Sales!$B$1:$K$3,2), HLOOKUP(GrthRan!$G$1, Sales!$B$1:$K$3,3))</f>
        <v>0.13529379459062232</v>
      </c>
      <c r="H148" s="6">
        <f ca="1">_xlfn.NORM.INV(RAND(), HLOOKUP($H$1,Sales!$B$1:$K$3,2), HLOOKUP(GrthRan!$H$1, Sales!$B$1:$K$3,3))</f>
        <v>7.1736555195086926E-2</v>
      </c>
      <c r="I148" s="6">
        <f ca="1">_xlfn.NORM.INV(RAND(), HLOOKUP($I$1,Sales!$B$1:$K$3,2), HLOOKUP(GrthRan!$I$1, Sales!$B$1:$K$3,3))</f>
        <v>0.10651301220560708</v>
      </c>
      <c r="J148" s="6">
        <f ca="1">_xlfn.NORM.INV(RAND(), HLOOKUP($J$1,Sales!$B$1:$K$3,2), HLOOKUP(GrthRan!$J$1, Sales!$B$1:$K$3,3))</f>
        <v>5.8609721629942504E-2</v>
      </c>
      <c r="K148" s="6">
        <f ca="1">_xlfn.NORM.INV(RAND(), HLOOKUP($K$1,Sales!$B$1:$K$3,2), HLOOKUP(GrthRan!$K$1, Sales!$B$1:$K$3,3))</f>
        <v>5.1872315336855448E-2</v>
      </c>
    </row>
    <row r="149" spans="1:11" x14ac:dyDescent="0.2">
      <c r="A149">
        <v>148</v>
      </c>
      <c r="B149" s="6">
        <f ca="1">_xlfn.NORM.INV(RAND(), HLOOKUP($B$1,Sales!$B$1:$K$3,2), HLOOKUP(GrthRan!$B$1, Sales!$B$1:$K$3,3))</f>
        <v>0.24207754661071793</v>
      </c>
      <c r="C149" s="6">
        <f ca="1">_xlfn.NORM.INV(RAND(), HLOOKUP($C$1,Sales!$B$1:$K$3,2), HLOOKUP(GrthRan!$C$1, Sales!$B$1:$K$3,3))</f>
        <v>0.18247771774878338</v>
      </c>
      <c r="D149" s="6">
        <f ca="1">_xlfn.NORM.INV(RAND(), HLOOKUP($D$1,Sales!$B$1:$K$3,2), HLOOKUP(GrthRan!$D$1, Sales!$B$1:$K$3,3))</f>
        <v>2.6111418781798498E-2</v>
      </c>
      <c r="E149" s="6">
        <f ca="1">_xlfn.NORM.INV(RAND(), HLOOKUP($E$1,Sales!$B$1:$K$3,2), HLOOKUP(GrthRan!$E$1, Sales!$B$1:$K$3,3))</f>
        <v>-3.7969970139129991E-3</v>
      </c>
      <c r="F149" s="6">
        <f ca="1">_xlfn.NORM.INV(RAND(), HLOOKUP($F$1,Sales!$B$1:$K$3,2), HLOOKUP(GrthRan!$F$1, Sales!$B$1:$K$3,3))</f>
        <v>6.2717393687974354E-2</v>
      </c>
      <c r="G149" s="6">
        <f ca="1">_xlfn.NORM.INV(RAND(), HLOOKUP($G$1,Sales!$B$1:$K$3,2), HLOOKUP(GrthRan!$G$1, Sales!$B$1:$K$3,3))</f>
        <v>1.9674974041360344E-2</v>
      </c>
      <c r="H149" s="6">
        <f ca="1">_xlfn.NORM.INV(RAND(), HLOOKUP($H$1,Sales!$B$1:$K$3,2), HLOOKUP(GrthRan!$H$1, Sales!$B$1:$K$3,3))</f>
        <v>0.14372026839981128</v>
      </c>
      <c r="I149" s="6">
        <f ca="1">_xlfn.NORM.INV(RAND(), HLOOKUP($I$1,Sales!$B$1:$K$3,2), HLOOKUP(GrthRan!$I$1, Sales!$B$1:$K$3,3))</f>
        <v>9.6626532002918195E-2</v>
      </c>
      <c r="J149" s="6">
        <f ca="1">_xlfn.NORM.INV(RAND(), HLOOKUP($J$1,Sales!$B$1:$K$3,2), HLOOKUP(GrthRan!$J$1, Sales!$B$1:$K$3,3))</f>
        <v>-1.0879000241042797E-2</v>
      </c>
      <c r="K149" s="6">
        <f ca="1">_xlfn.NORM.INV(RAND(), HLOOKUP($K$1,Sales!$B$1:$K$3,2), HLOOKUP(GrthRan!$K$1, Sales!$B$1:$K$3,3))</f>
        <v>0.12904793718580151</v>
      </c>
    </row>
    <row r="150" spans="1:11" x14ac:dyDescent="0.2">
      <c r="A150">
        <v>149</v>
      </c>
      <c r="B150" s="6">
        <f ca="1">_xlfn.NORM.INV(RAND(), HLOOKUP($B$1,Sales!$B$1:$K$3,2), HLOOKUP(GrthRan!$B$1, Sales!$B$1:$K$3,3))</f>
        <v>-4.666466697313329E-2</v>
      </c>
      <c r="C150" s="6">
        <f ca="1">_xlfn.NORM.INV(RAND(), HLOOKUP($C$1,Sales!$B$1:$K$3,2), HLOOKUP(GrthRan!$C$1, Sales!$B$1:$K$3,3))</f>
        <v>1.5170843041178352E-2</v>
      </c>
      <c r="D150" s="6">
        <f ca="1">_xlfn.NORM.INV(RAND(), HLOOKUP($D$1,Sales!$B$1:$K$3,2), HLOOKUP(GrthRan!$D$1, Sales!$B$1:$K$3,3))</f>
        <v>-4.3186477248845924E-2</v>
      </c>
      <c r="E150" s="6">
        <f ca="1">_xlfn.NORM.INV(RAND(), HLOOKUP($E$1,Sales!$B$1:$K$3,2), HLOOKUP(GrthRan!$E$1, Sales!$B$1:$K$3,3))</f>
        <v>0.11241674815580266</v>
      </c>
      <c r="F150" s="6">
        <f ca="1">_xlfn.NORM.INV(RAND(), HLOOKUP($F$1,Sales!$B$1:$K$3,2), HLOOKUP(GrthRan!$F$1, Sales!$B$1:$K$3,3))</f>
        <v>-6.0553298154969397E-2</v>
      </c>
      <c r="G150" s="6">
        <f ca="1">_xlfn.NORM.INV(RAND(), HLOOKUP($G$1,Sales!$B$1:$K$3,2), HLOOKUP(GrthRan!$G$1, Sales!$B$1:$K$3,3))</f>
        <v>1.5340505925757319E-2</v>
      </c>
      <c r="H150" s="6">
        <f ca="1">_xlfn.NORM.INV(RAND(), HLOOKUP($H$1,Sales!$B$1:$K$3,2), HLOOKUP(GrthRan!$H$1, Sales!$B$1:$K$3,3))</f>
        <v>-6.1855145304252714E-2</v>
      </c>
      <c r="I150" s="6">
        <f ca="1">_xlfn.NORM.INV(RAND(), HLOOKUP($I$1,Sales!$B$1:$K$3,2), HLOOKUP(GrthRan!$I$1, Sales!$B$1:$K$3,3))</f>
        <v>5.6260034281968491E-2</v>
      </c>
      <c r="J150" s="6">
        <f ca="1">_xlfn.NORM.INV(RAND(), HLOOKUP($J$1,Sales!$B$1:$K$3,2), HLOOKUP(GrthRan!$J$1, Sales!$B$1:$K$3,3))</f>
        <v>-1.1744480755048414E-2</v>
      </c>
      <c r="K150" s="6">
        <f ca="1">_xlfn.NORM.INV(RAND(), HLOOKUP($K$1,Sales!$B$1:$K$3,2), HLOOKUP(GrthRan!$K$1, Sales!$B$1:$K$3,3))</f>
        <v>-1.1394882265572188E-2</v>
      </c>
    </row>
    <row r="151" spans="1:11" x14ac:dyDescent="0.2">
      <c r="A151">
        <v>150</v>
      </c>
      <c r="B151" s="6">
        <f ca="1">_xlfn.NORM.INV(RAND(), HLOOKUP($B$1,Sales!$B$1:$K$3,2), HLOOKUP(GrthRan!$B$1, Sales!$B$1:$K$3,3))</f>
        <v>0.11788766954521258</v>
      </c>
      <c r="C151" s="6">
        <f ca="1">_xlfn.NORM.INV(RAND(), HLOOKUP($C$1,Sales!$B$1:$K$3,2), HLOOKUP(GrthRan!$C$1, Sales!$B$1:$K$3,3))</f>
        <v>-1.9217980989066352E-3</v>
      </c>
      <c r="D151" s="6">
        <f ca="1">_xlfn.NORM.INV(RAND(), HLOOKUP($D$1,Sales!$B$1:$K$3,2), HLOOKUP(GrthRan!$D$1, Sales!$B$1:$K$3,3))</f>
        <v>-8.6417644612600986E-2</v>
      </c>
      <c r="E151" s="6">
        <f ca="1">_xlfn.NORM.INV(RAND(), HLOOKUP($E$1,Sales!$B$1:$K$3,2), HLOOKUP(GrthRan!$E$1, Sales!$B$1:$K$3,3))</f>
        <v>6.8875237717314464E-2</v>
      </c>
      <c r="F151" s="6">
        <f ca="1">_xlfn.NORM.INV(RAND(), HLOOKUP($F$1,Sales!$B$1:$K$3,2), HLOOKUP(GrthRan!$F$1, Sales!$B$1:$K$3,3))</f>
        <v>0.17581296294796317</v>
      </c>
      <c r="G151" s="6">
        <f ca="1">_xlfn.NORM.INV(RAND(), HLOOKUP($G$1,Sales!$B$1:$K$3,2), HLOOKUP(GrthRan!$G$1, Sales!$B$1:$K$3,3))</f>
        <v>7.6675166778505957E-2</v>
      </c>
      <c r="H151" s="6">
        <f ca="1">_xlfn.NORM.INV(RAND(), HLOOKUP($H$1,Sales!$B$1:$K$3,2), HLOOKUP(GrthRan!$H$1, Sales!$B$1:$K$3,3))</f>
        <v>-0.14184807398141561</v>
      </c>
      <c r="I151" s="6">
        <f ca="1">_xlfn.NORM.INV(RAND(), HLOOKUP($I$1,Sales!$B$1:$K$3,2), HLOOKUP(GrthRan!$I$1, Sales!$B$1:$K$3,3))</f>
        <v>2.4568804801977807E-2</v>
      </c>
      <c r="J151" s="6">
        <f ca="1">_xlfn.NORM.INV(RAND(), HLOOKUP($J$1,Sales!$B$1:$K$3,2), HLOOKUP(GrthRan!$J$1, Sales!$B$1:$K$3,3))</f>
        <v>4.0019067056799515E-2</v>
      </c>
      <c r="K151" s="6">
        <f ca="1">_xlfn.NORM.INV(RAND(), HLOOKUP($K$1,Sales!$B$1:$K$3,2), HLOOKUP(GrthRan!$K$1, Sales!$B$1:$K$3,3))</f>
        <v>-2.0930778414432472E-6</v>
      </c>
    </row>
    <row r="152" spans="1:11" x14ac:dyDescent="0.2">
      <c r="A152">
        <v>151</v>
      </c>
      <c r="B152" s="6">
        <f ca="1">_xlfn.NORM.INV(RAND(), HLOOKUP($B$1,Sales!$B$1:$K$3,2), HLOOKUP(GrthRan!$B$1, Sales!$B$1:$K$3,3))</f>
        <v>5.9781903988317564E-2</v>
      </c>
      <c r="C152" s="6">
        <f ca="1">_xlfn.NORM.INV(RAND(), HLOOKUP($C$1,Sales!$B$1:$K$3,2), HLOOKUP(GrthRan!$C$1, Sales!$B$1:$K$3,3))</f>
        <v>-2.3818494302181761E-2</v>
      </c>
      <c r="D152" s="6">
        <f ca="1">_xlfn.NORM.INV(RAND(), HLOOKUP($D$1,Sales!$B$1:$K$3,2), HLOOKUP(GrthRan!$D$1, Sales!$B$1:$K$3,3))</f>
        <v>2.5617259375087374E-2</v>
      </c>
      <c r="E152" s="6">
        <f ca="1">_xlfn.NORM.INV(RAND(), HLOOKUP($E$1,Sales!$B$1:$K$3,2), HLOOKUP(GrthRan!$E$1, Sales!$B$1:$K$3,3))</f>
        <v>-0.16138223516631092</v>
      </c>
      <c r="F152" s="6">
        <f ca="1">_xlfn.NORM.INV(RAND(), HLOOKUP($F$1,Sales!$B$1:$K$3,2), HLOOKUP(GrthRan!$F$1, Sales!$B$1:$K$3,3))</f>
        <v>-2.3959244562970716E-2</v>
      </c>
      <c r="G152" s="6">
        <f ca="1">_xlfn.NORM.INV(RAND(), HLOOKUP($G$1,Sales!$B$1:$K$3,2), HLOOKUP(GrthRan!$G$1, Sales!$B$1:$K$3,3))</f>
        <v>-8.1128632627669076E-2</v>
      </c>
      <c r="H152" s="6">
        <f ca="1">_xlfn.NORM.INV(RAND(), HLOOKUP($H$1,Sales!$B$1:$K$3,2), HLOOKUP(GrthRan!$H$1, Sales!$B$1:$K$3,3))</f>
        <v>0.16813805771990006</v>
      </c>
      <c r="I152" s="6">
        <f ca="1">_xlfn.NORM.INV(RAND(), HLOOKUP($I$1,Sales!$B$1:$K$3,2), HLOOKUP(GrthRan!$I$1, Sales!$B$1:$K$3,3))</f>
        <v>-9.0197718926156023E-3</v>
      </c>
      <c r="J152" s="6">
        <f ca="1">_xlfn.NORM.INV(RAND(), HLOOKUP($J$1,Sales!$B$1:$K$3,2), HLOOKUP(GrthRan!$J$1, Sales!$B$1:$K$3,3))</f>
        <v>5.1779326438873244E-2</v>
      </c>
      <c r="K152" s="6">
        <f ca="1">_xlfn.NORM.INV(RAND(), HLOOKUP($K$1,Sales!$B$1:$K$3,2), HLOOKUP(GrthRan!$K$1, Sales!$B$1:$K$3,3))</f>
        <v>0.17674425798651369</v>
      </c>
    </row>
    <row r="153" spans="1:11" x14ac:dyDescent="0.2">
      <c r="A153">
        <v>152</v>
      </c>
      <c r="B153" s="6">
        <f ca="1">_xlfn.NORM.INV(RAND(), HLOOKUP($B$1,Sales!$B$1:$K$3,2), HLOOKUP(GrthRan!$B$1, Sales!$B$1:$K$3,3))</f>
        <v>-1.4388682368510909E-2</v>
      </c>
      <c r="C153" s="6">
        <f ca="1">_xlfn.NORM.INV(RAND(), HLOOKUP($C$1,Sales!$B$1:$K$3,2), HLOOKUP(GrthRan!$C$1, Sales!$B$1:$K$3,3))</f>
        <v>-1.4179020457152129E-2</v>
      </c>
      <c r="D153" s="6">
        <f ca="1">_xlfn.NORM.INV(RAND(), HLOOKUP($D$1,Sales!$B$1:$K$3,2), HLOOKUP(GrthRan!$D$1, Sales!$B$1:$K$3,3))</f>
        <v>8.2499010948236973E-2</v>
      </c>
      <c r="E153" s="6">
        <f ca="1">_xlfn.NORM.INV(RAND(), HLOOKUP($E$1,Sales!$B$1:$K$3,2), HLOOKUP(GrthRan!$E$1, Sales!$B$1:$K$3,3))</f>
        <v>-9.0995596962379494E-4</v>
      </c>
      <c r="F153" s="6">
        <f ca="1">_xlfn.NORM.INV(RAND(), HLOOKUP($F$1,Sales!$B$1:$K$3,2), HLOOKUP(GrthRan!$F$1, Sales!$B$1:$K$3,3))</f>
        <v>6.1399620513264835E-2</v>
      </c>
      <c r="G153" s="6">
        <f ca="1">_xlfn.NORM.INV(RAND(), HLOOKUP($G$1,Sales!$B$1:$K$3,2), HLOOKUP(GrthRan!$G$1, Sales!$B$1:$K$3,3))</f>
        <v>7.4396492691621047E-2</v>
      </c>
      <c r="H153" s="6">
        <f ca="1">_xlfn.NORM.INV(RAND(), HLOOKUP($H$1,Sales!$B$1:$K$3,2), HLOOKUP(GrthRan!$H$1, Sales!$B$1:$K$3,3))</f>
        <v>4.3494297880487656E-2</v>
      </c>
      <c r="I153" s="6">
        <f ca="1">_xlfn.NORM.INV(RAND(), HLOOKUP($I$1,Sales!$B$1:$K$3,2), HLOOKUP(GrthRan!$I$1, Sales!$B$1:$K$3,3))</f>
        <v>-5.0731066522438223E-3</v>
      </c>
      <c r="J153" s="6">
        <f ca="1">_xlfn.NORM.INV(RAND(), HLOOKUP($J$1,Sales!$B$1:$K$3,2), HLOOKUP(GrthRan!$J$1, Sales!$B$1:$K$3,3))</f>
        <v>-7.2977685709607484E-2</v>
      </c>
      <c r="K153" s="6">
        <f ca="1">_xlfn.NORM.INV(RAND(), HLOOKUP($K$1,Sales!$B$1:$K$3,2), HLOOKUP(GrthRan!$K$1, Sales!$B$1:$K$3,3))</f>
        <v>5.2970092952833746E-2</v>
      </c>
    </row>
    <row r="154" spans="1:11" x14ac:dyDescent="0.2">
      <c r="A154">
        <v>153</v>
      </c>
      <c r="B154" s="6">
        <f ca="1">_xlfn.NORM.INV(RAND(), HLOOKUP($B$1,Sales!$B$1:$K$3,2), HLOOKUP(GrthRan!$B$1, Sales!$B$1:$K$3,3))</f>
        <v>5.0954827378132693E-2</v>
      </c>
      <c r="C154" s="6">
        <f ca="1">_xlfn.NORM.INV(RAND(), HLOOKUP($C$1,Sales!$B$1:$K$3,2), HLOOKUP(GrthRan!$C$1, Sales!$B$1:$K$3,3))</f>
        <v>9.544893266903675E-3</v>
      </c>
      <c r="D154" s="6">
        <f ca="1">_xlfn.NORM.INV(RAND(), HLOOKUP($D$1,Sales!$B$1:$K$3,2), HLOOKUP(GrthRan!$D$1, Sales!$B$1:$K$3,3))</f>
        <v>0.12702451461822947</v>
      </c>
      <c r="E154" s="6">
        <f ca="1">_xlfn.NORM.INV(RAND(), HLOOKUP($E$1,Sales!$B$1:$K$3,2), HLOOKUP(GrthRan!$E$1, Sales!$B$1:$K$3,3))</f>
        <v>-0.10800349696442491</v>
      </c>
      <c r="F154" s="6">
        <f ca="1">_xlfn.NORM.INV(RAND(), HLOOKUP($F$1,Sales!$B$1:$K$3,2), HLOOKUP(GrthRan!$F$1, Sales!$B$1:$K$3,3))</f>
        <v>5.2269894586480958E-2</v>
      </c>
      <c r="G154" s="6">
        <f ca="1">_xlfn.NORM.INV(RAND(), HLOOKUP($G$1,Sales!$B$1:$K$3,2), HLOOKUP(GrthRan!$G$1, Sales!$B$1:$K$3,3))</f>
        <v>8.790252844442431E-2</v>
      </c>
      <c r="H154" s="6">
        <f ca="1">_xlfn.NORM.INV(RAND(), HLOOKUP($H$1,Sales!$B$1:$K$3,2), HLOOKUP(GrthRan!$H$1, Sales!$B$1:$K$3,3))</f>
        <v>3.5855415146492903E-2</v>
      </c>
      <c r="I154" s="6">
        <f ca="1">_xlfn.NORM.INV(RAND(), HLOOKUP($I$1,Sales!$B$1:$K$3,2), HLOOKUP(GrthRan!$I$1, Sales!$B$1:$K$3,3))</f>
        <v>6.0223318179519481E-2</v>
      </c>
      <c r="J154" s="6">
        <f ca="1">_xlfn.NORM.INV(RAND(), HLOOKUP($J$1,Sales!$B$1:$K$3,2), HLOOKUP(GrthRan!$J$1, Sales!$B$1:$K$3,3))</f>
        <v>3.8306308468596659E-2</v>
      </c>
      <c r="K154" s="6">
        <f ca="1">_xlfn.NORM.INV(RAND(), HLOOKUP($K$1,Sales!$B$1:$K$3,2), HLOOKUP(GrthRan!$K$1, Sales!$B$1:$K$3,3))</f>
        <v>9.7618286032091287E-2</v>
      </c>
    </row>
    <row r="155" spans="1:11" x14ac:dyDescent="0.2">
      <c r="A155">
        <v>154</v>
      </c>
      <c r="B155" s="6">
        <f ca="1">_xlfn.NORM.INV(RAND(), HLOOKUP($B$1,Sales!$B$1:$K$3,2), HLOOKUP(GrthRan!$B$1, Sales!$B$1:$K$3,3))</f>
        <v>8.1943629403406798E-2</v>
      </c>
      <c r="C155" s="6">
        <f ca="1">_xlfn.NORM.INV(RAND(), HLOOKUP($C$1,Sales!$B$1:$K$3,2), HLOOKUP(GrthRan!$C$1, Sales!$B$1:$K$3,3))</f>
        <v>7.0424906586470257E-2</v>
      </c>
      <c r="D155" s="6">
        <f ca="1">_xlfn.NORM.INV(RAND(), HLOOKUP($D$1,Sales!$B$1:$K$3,2), HLOOKUP(GrthRan!$D$1, Sales!$B$1:$K$3,3))</f>
        <v>2.0402051236541041E-3</v>
      </c>
      <c r="E155" s="6">
        <f ca="1">_xlfn.NORM.INV(RAND(), HLOOKUP($E$1,Sales!$B$1:$K$3,2), HLOOKUP(GrthRan!$E$1, Sales!$B$1:$K$3,3))</f>
        <v>7.5728916390062732E-3</v>
      </c>
      <c r="F155" s="6">
        <f ca="1">_xlfn.NORM.INV(RAND(), HLOOKUP($F$1,Sales!$B$1:$K$3,2), HLOOKUP(GrthRan!$F$1, Sales!$B$1:$K$3,3))</f>
        <v>2.106955108186085E-2</v>
      </c>
      <c r="G155" s="6">
        <f ca="1">_xlfn.NORM.INV(RAND(), HLOOKUP($G$1,Sales!$B$1:$K$3,2), HLOOKUP(GrthRan!$G$1, Sales!$B$1:$K$3,3))</f>
        <v>-3.7043225938669933E-3</v>
      </c>
      <c r="H155" s="6">
        <f ca="1">_xlfn.NORM.INV(RAND(), HLOOKUP($H$1,Sales!$B$1:$K$3,2), HLOOKUP(GrthRan!$H$1, Sales!$B$1:$K$3,3))</f>
        <v>5.4350903964316549E-2</v>
      </c>
      <c r="I155" s="6">
        <f ca="1">_xlfn.NORM.INV(RAND(), HLOOKUP($I$1,Sales!$B$1:$K$3,2), HLOOKUP(GrthRan!$I$1, Sales!$B$1:$K$3,3))</f>
        <v>-5.7382118204709134E-3</v>
      </c>
      <c r="J155" s="6">
        <f ca="1">_xlfn.NORM.INV(RAND(), HLOOKUP($J$1,Sales!$B$1:$K$3,2), HLOOKUP(GrthRan!$J$1, Sales!$B$1:$K$3,3))</f>
        <v>9.9111886806713304E-2</v>
      </c>
      <c r="K155" s="6">
        <f ca="1">_xlfn.NORM.INV(RAND(), HLOOKUP($K$1,Sales!$B$1:$K$3,2), HLOOKUP(GrthRan!$K$1, Sales!$B$1:$K$3,3))</f>
        <v>3.9917280478083753E-2</v>
      </c>
    </row>
    <row r="156" spans="1:11" x14ac:dyDescent="0.2">
      <c r="A156">
        <v>155</v>
      </c>
      <c r="B156" s="6">
        <f ca="1">_xlfn.NORM.INV(RAND(), HLOOKUP($B$1,Sales!$B$1:$K$3,2), HLOOKUP(GrthRan!$B$1, Sales!$B$1:$K$3,3))</f>
        <v>0.1327983645489399</v>
      </c>
      <c r="C156" s="6">
        <f ca="1">_xlfn.NORM.INV(RAND(), HLOOKUP($C$1,Sales!$B$1:$K$3,2), HLOOKUP(GrthRan!$C$1, Sales!$B$1:$K$3,3))</f>
        <v>-0.15647698411960567</v>
      </c>
      <c r="D156" s="6">
        <f ca="1">_xlfn.NORM.INV(RAND(), HLOOKUP($D$1,Sales!$B$1:$K$3,2), HLOOKUP(GrthRan!$D$1, Sales!$B$1:$K$3,3))</f>
        <v>1.0475860513940963E-2</v>
      </c>
      <c r="E156" s="6">
        <f ca="1">_xlfn.NORM.INV(RAND(), HLOOKUP($E$1,Sales!$B$1:$K$3,2), HLOOKUP(GrthRan!$E$1, Sales!$B$1:$K$3,3))</f>
        <v>2.0043499908324706E-2</v>
      </c>
      <c r="F156" s="6">
        <f ca="1">_xlfn.NORM.INV(RAND(), HLOOKUP($F$1,Sales!$B$1:$K$3,2), HLOOKUP(GrthRan!$F$1, Sales!$B$1:$K$3,3))</f>
        <v>0.13344877827681512</v>
      </c>
      <c r="G156" s="6">
        <f ca="1">_xlfn.NORM.INV(RAND(), HLOOKUP($G$1,Sales!$B$1:$K$3,2), HLOOKUP(GrthRan!$G$1, Sales!$B$1:$K$3,3))</f>
        <v>5.5020896842963379E-2</v>
      </c>
      <c r="H156" s="6">
        <f ca="1">_xlfn.NORM.INV(RAND(), HLOOKUP($H$1,Sales!$B$1:$K$3,2), HLOOKUP(GrthRan!$H$1, Sales!$B$1:$K$3,3))</f>
        <v>0.16495448043024549</v>
      </c>
      <c r="I156" s="6">
        <f ca="1">_xlfn.NORM.INV(RAND(), HLOOKUP($I$1,Sales!$B$1:$K$3,2), HLOOKUP(GrthRan!$I$1, Sales!$B$1:$K$3,3))</f>
        <v>4.6793574844749851E-2</v>
      </c>
      <c r="J156" s="6">
        <f ca="1">_xlfn.NORM.INV(RAND(), HLOOKUP($J$1,Sales!$B$1:$K$3,2), HLOOKUP(GrthRan!$J$1, Sales!$B$1:$K$3,3))</f>
        <v>5.7195286578481663E-2</v>
      </c>
      <c r="K156" s="6">
        <f ca="1">_xlfn.NORM.INV(RAND(), HLOOKUP($K$1,Sales!$B$1:$K$3,2), HLOOKUP(GrthRan!$K$1, Sales!$B$1:$K$3,3))</f>
        <v>6.2133876241360117E-2</v>
      </c>
    </row>
    <row r="157" spans="1:11" x14ac:dyDescent="0.2">
      <c r="A157">
        <v>156</v>
      </c>
      <c r="B157" s="6">
        <f ca="1">_xlfn.NORM.INV(RAND(), HLOOKUP($B$1,Sales!$B$1:$K$3,2), HLOOKUP(GrthRan!$B$1, Sales!$B$1:$K$3,3))</f>
        <v>2.7938921841550262E-2</v>
      </c>
      <c r="C157" s="6">
        <f ca="1">_xlfn.NORM.INV(RAND(), HLOOKUP($C$1,Sales!$B$1:$K$3,2), HLOOKUP(GrthRan!$C$1, Sales!$B$1:$K$3,3))</f>
        <v>7.492662958106866E-2</v>
      </c>
      <c r="D157" s="6">
        <f ca="1">_xlfn.NORM.INV(RAND(), HLOOKUP($D$1,Sales!$B$1:$K$3,2), HLOOKUP(GrthRan!$D$1, Sales!$B$1:$K$3,3))</f>
        <v>2.4711581550008018E-2</v>
      </c>
      <c r="E157" s="6">
        <f ca="1">_xlfn.NORM.INV(RAND(), HLOOKUP($E$1,Sales!$B$1:$K$3,2), HLOOKUP(GrthRan!$E$1, Sales!$B$1:$K$3,3))</f>
        <v>0.13966461741854427</v>
      </c>
      <c r="F157" s="6">
        <f ca="1">_xlfn.NORM.INV(RAND(), HLOOKUP($F$1,Sales!$B$1:$K$3,2), HLOOKUP(GrthRan!$F$1, Sales!$B$1:$K$3,3))</f>
        <v>-9.0291799736434225E-2</v>
      </c>
      <c r="G157" s="6">
        <f ca="1">_xlfn.NORM.INV(RAND(), HLOOKUP($G$1,Sales!$B$1:$K$3,2), HLOOKUP(GrthRan!$G$1, Sales!$B$1:$K$3,3))</f>
        <v>5.1378175138498114E-2</v>
      </c>
      <c r="H157" s="6">
        <f ca="1">_xlfn.NORM.INV(RAND(), HLOOKUP($H$1,Sales!$B$1:$K$3,2), HLOOKUP(GrthRan!$H$1, Sales!$B$1:$K$3,3))</f>
        <v>0.14881653866525002</v>
      </c>
      <c r="I157" s="6">
        <f ca="1">_xlfn.NORM.INV(RAND(), HLOOKUP($I$1,Sales!$B$1:$K$3,2), HLOOKUP(GrthRan!$I$1, Sales!$B$1:$K$3,3))</f>
        <v>4.1392560773523136E-2</v>
      </c>
      <c r="J157" s="6">
        <f ca="1">_xlfn.NORM.INV(RAND(), HLOOKUP($J$1,Sales!$B$1:$K$3,2), HLOOKUP(GrthRan!$J$1, Sales!$B$1:$K$3,3))</f>
        <v>1.4338713469924894E-2</v>
      </c>
      <c r="K157" s="6">
        <f ca="1">_xlfn.NORM.INV(RAND(), HLOOKUP($K$1,Sales!$B$1:$K$3,2), HLOOKUP(GrthRan!$K$1, Sales!$B$1:$K$3,3))</f>
        <v>0.13305278578400148</v>
      </c>
    </row>
    <row r="158" spans="1:11" x14ac:dyDescent="0.2">
      <c r="A158">
        <v>157</v>
      </c>
      <c r="B158" s="6">
        <f ca="1">_xlfn.NORM.INV(RAND(), HLOOKUP($B$1,Sales!$B$1:$K$3,2), HLOOKUP(GrthRan!$B$1, Sales!$B$1:$K$3,3))</f>
        <v>-0.14160177244808292</v>
      </c>
      <c r="C158" s="6">
        <f ca="1">_xlfn.NORM.INV(RAND(), HLOOKUP($C$1,Sales!$B$1:$K$3,2), HLOOKUP(GrthRan!$C$1, Sales!$B$1:$K$3,3))</f>
        <v>-5.7737977747495714E-2</v>
      </c>
      <c r="D158" s="6">
        <f ca="1">_xlfn.NORM.INV(RAND(), HLOOKUP($D$1,Sales!$B$1:$K$3,2), HLOOKUP(GrthRan!$D$1, Sales!$B$1:$K$3,3))</f>
        <v>9.972991956467632E-2</v>
      </c>
      <c r="E158" s="6">
        <f ca="1">_xlfn.NORM.INV(RAND(), HLOOKUP($E$1,Sales!$B$1:$K$3,2), HLOOKUP(GrthRan!$E$1, Sales!$B$1:$K$3,3))</f>
        <v>0.12088109598012525</v>
      </c>
      <c r="F158" s="6">
        <f ca="1">_xlfn.NORM.INV(RAND(), HLOOKUP($F$1,Sales!$B$1:$K$3,2), HLOOKUP(GrthRan!$F$1, Sales!$B$1:$K$3,3))</f>
        <v>1.2187055952636902E-2</v>
      </c>
      <c r="G158" s="6">
        <f ca="1">_xlfn.NORM.INV(RAND(), HLOOKUP($G$1,Sales!$B$1:$K$3,2), HLOOKUP(GrthRan!$G$1, Sales!$B$1:$K$3,3))</f>
        <v>3.4558060479369275E-2</v>
      </c>
      <c r="H158" s="6">
        <f ca="1">_xlfn.NORM.INV(RAND(), HLOOKUP($H$1,Sales!$B$1:$K$3,2), HLOOKUP(GrthRan!$H$1, Sales!$B$1:$K$3,3))</f>
        <v>0.17266874959684489</v>
      </c>
      <c r="I158" s="6">
        <f ca="1">_xlfn.NORM.INV(RAND(), HLOOKUP($I$1,Sales!$B$1:$K$3,2), HLOOKUP(GrthRan!$I$1, Sales!$B$1:$K$3,3))</f>
        <v>-6.9739742855743928E-2</v>
      </c>
      <c r="J158" s="6">
        <f ca="1">_xlfn.NORM.INV(RAND(), HLOOKUP($J$1,Sales!$B$1:$K$3,2), HLOOKUP(GrthRan!$J$1, Sales!$B$1:$K$3,3))</f>
        <v>2.1425264167411653E-2</v>
      </c>
      <c r="K158" s="6">
        <f ca="1">_xlfn.NORM.INV(RAND(), HLOOKUP($K$1,Sales!$B$1:$K$3,2), HLOOKUP(GrthRan!$K$1, Sales!$B$1:$K$3,3))</f>
        <v>7.7728534131447827E-2</v>
      </c>
    </row>
    <row r="159" spans="1:11" x14ac:dyDescent="0.2">
      <c r="A159">
        <v>158</v>
      </c>
      <c r="B159" s="6">
        <f ca="1">_xlfn.NORM.INV(RAND(), HLOOKUP($B$1,Sales!$B$1:$K$3,2), HLOOKUP(GrthRan!$B$1, Sales!$B$1:$K$3,3))</f>
        <v>0.25211645638621538</v>
      </c>
      <c r="C159" s="6">
        <f ca="1">_xlfn.NORM.INV(RAND(), HLOOKUP($C$1,Sales!$B$1:$K$3,2), HLOOKUP(GrthRan!$C$1, Sales!$B$1:$K$3,3))</f>
        <v>0.19658999850346753</v>
      </c>
      <c r="D159" s="6">
        <f ca="1">_xlfn.NORM.INV(RAND(), HLOOKUP($D$1,Sales!$B$1:$K$3,2), HLOOKUP(GrthRan!$D$1, Sales!$B$1:$K$3,3))</f>
        <v>0.12201092023988461</v>
      </c>
      <c r="E159" s="6">
        <f ca="1">_xlfn.NORM.INV(RAND(), HLOOKUP($E$1,Sales!$B$1:$K$3,2), HLOOKUP(GrthRan!$E$1, Sales!$B$1:$K$3,3))</f>
        <v>9.0311152460589655E-2</v>
      </c>
      <c r="F159" s="6">
        <f ca="1">_xlfn.NORM.INV(RAND(), HLOOKUP($F$1,Sales!$B$1:$K$3,2), HLOOKUP(GrthRan!$F$1, Sales!$B$1:$K$3,3))</f>
        <v>-4.1212385692413686E-3</v>
      </c>
      <c r="G159" s="6">
        <f ca="1">_xlfn.NORM.INV(RAND(), HLOOKUP($G$1,Sales!$B$1:$K$3,2), HLOOKUP(GrthRan!$G$1, Sales!$B$1:$K$3,3))</f>
        <v>0.13505038210662551</v>
      </c>
      <c r="H159" s="6">
        <f ca="1">_xlfn.NORM.INV(RAND(), HLOOKUP($H$1,Sales!$B$1:$K$3,2), HLOOKUP(GrthRan!$H$1, Sales!$B$1:$K$3,3))</f>
        <v>-6.2011182407027528E-2</v>
      </c>
      <c r="I159" s="6">
        <f ca="1">_xlfn.NORM.INV(RAND(), HLOOKUP($I$1,Sales!$B$1:$K$3,2), HLOOKUP(GrthRan!$I$1, Sales!$B$1:$K$3,3))</f>
        <v>9.1823640476307672E-2</v>
      </c>
      <c r="J159" s="6">
        <f ca="1">_xlfn.NORM.INV(RAND(), HLOOKUP($J$1,Sales!$B$1:$K$3,2), HLOOKUP(GrthRan!$J$1, Sales!$B$1:$K$3,3))</f>
        <v>-4.7774759646586243E-2</v>
      </c>
      <c r="K159" s="6">
        <f ca="1">_xlfn.NORM.INV(RAND(), HLOOKUP($K$1,Sales!$B$1:$K$3,2), HLOOKUP(GrthRan!$K$1, Sales!$B$1:$K$3,3))</f>
        <v>3.4128481598644553E-2</v>
      </c>
    </row>
    <row r="160" spans="1:11" x14ac:dyDescent="0.2">
      <c r="A160">
        <v>159</v>
      </c>
      <c r="B160" s="6">
        <f ca="1">_xlfn.NORM.INV(RAND(), HLOOKUP($B$1,Sales!$B$1:$K$3,2), HLOOKUP(GrthRan!$B$1, Sales!$B$1:$K$3,3))</f>
        <v>0.15244507712429281</v>
      </c>
      <c r="C160" s="6">
        <f ca="1">_xlfn.NORM.INV(RAND(), HLOOKUP($C$1,Sales!$B$1:$K$3,2), HLOOKUP(GrthRan!$C$1, Sales!$B$1:$K$3,3))</f>
        <v>2.1326548466241633E-2</v>
      </c>
      <c r="D160" s="6">
        <f ca="1">_xlfn.NORM.INV(RAND(), HLOOKUP($D$1,Sales!$B$1:$K$3,2), HLOOKUP(GrthRan!$D$1, Sales!$B$1:$K$3,3))</f>
        <v>5.338284269077298E-2</v>
      </c>
      <c r="E160" s="6">
        <f ca="1">_xlfn.NORM.INV(RAND(), HLOOKUP($E$1,Sales!$B$1:$K$3,2), HLOOKUP(GrthRan!$E$1, Sales!$B$1:$K$3,3))</f>
        <v>8.2881525331575667E-2</v>
      </c>
      <c r="F160" s="6">
        <f ca="1">_xlfn.NORM.INV(RAND(), HLOOKUP($F$1,Sales!$B$1:$K$3,2), HLOOKUP(GrthRan!$F$1, Sales!$B$1:$K$3,3))</f>
        <v>0.16328972278659382</v>
      </c>
      <c r="G160" s="6">
        <f ca="1">_xlfn.NORM.INV(RAND(), HLOOKUP($G$1,Sales!$B$1:$K$3,2), HLOOKUP(GrthRan!$G$1, Sales!$B$1:$K$3,3))</f>
        <v>9.4284121683802527E-2</v>
      </c>
      <c r="H160" s="6">
        <f ca="1">_xlfn.NORM.INV(RAND(), HLOOKUP($H$1,Sales!$B$1:$K$3,2), HLOOKUP(GrthRan!$H$1, Sales!$B$1:$K$3,3))</f>
        <v>4.7017849413604276E-2</v>
      </c>
      <c r="I160" s="6">
        <f ca="1">_xlfn.NORM.INV(RAND(), HLOOKUP($I$1,Sales!$B$1:$K$3,2), HLOOKUP(GrthRan!$I$1, Sales!$B$1:$K$3,3))</f>
        <v>-3.1757182702694439E-2</v>
      </c>
      <c r="J160" s="6">
        <f ca="1">_xlfn.NORM.INV(RAND(), HLOOKUP($J$1,Sales!$B$1:$K$3,2), HLOOKUP(GrthRan!$J$1, Sales!$B$1:$K$3,3))</f>
        <v>-1.0345079075944605E-2</v>
      </c>
      <c r="K160" s="6">
        <f ca="1">_xlfn.NORM.INV(RAND(), HLOOKUP($K$1,Sales!$B$1:$K$3,2), HLOOKUP(GrthRan!$K$1, Sales!$B$1:$K$3,3))</f>
        <v>8.2224599838238224E-2</v>
      </c>
    </row>
    <row r="161" spans="1:11" x14ac:dyDescent="0.2">
      <c r="A161">
        <v>160</v>
      </c>
      <c r="B161" s="6">
        <f ca="1">_xlfn.NORM.INV(RAND(), HLOOKUP($B$1,Sales!$B$1:$K$3,2), HLOOKUP(GrthRan!$B$1, Sales!$B$1:$K$3,3))</f>
        <v>-3.1376445031045211E-2</v>
      </c>
      <c r="C161" s="6">
        <f ca="1">_xlfn.NORM.INV(RAND(), HLOOKUP($C$1,Sales!$B$1:$K$3,2), HLOOKUP(GrthRan!$C$1, Sales!$B$1:$K$3,3))</f>
        <v>3.0696306344649298E-2</v>
      </c>
      <c r="D161" s="6">
        <f ca="1">_xlfn.NORM.INV(RAND(), HLOOKUP($D$1,Sales!$B$1:$K$3,2), HLOOKUP(GrthRan!$D$1, Sales!$B$1:$K$3,3))</f>
        <v>8.4967207392028093E-2</v>
      </c>
      <c r="E161" s="6">
        <f ca="1">_xlfn.NORM.INV(RAND(), HLOOKUP($E$1,Sales!$B$1:$K$3,2), HLOOKUP(GrthRan!$E$1, Sales!$B$1:$K$3,3))</f>
        <v>5.292871035034008E-3</v>
      </c>
      <c r="F161" s="6">
        <f ca="1">_xlfn.NORM.INV(RAND(), HLOOKUP($F$1,Sales!$B$1:$K$3,2), HLOOKUP(GrthRan!$F$1, Sales!$B$1:$K$3,3))</f>
        <v>0.14610295974371854</v>
      </c>
      <c r="G161" s="6">
        <f ca="1">_xlfn.NORM.INV(RAND(), HLOOKUP($G$1,Sales!$B$1:$K$3,2), HLOOKUP(GrthRan!$G$1, Sales!$B$1:$K$3,3))</f>
        <v>0.11541328856408088</v>
      </c>
      <c r="H161" s="6">
        <f ca="1">_xlfn.NORM.INV(RAND(), HLOOKUP($H$1,Sales!$B$1:$K$3,2), HLOOKUP(GrthRan!$H$1, Sales!$B$1:$K$3,3))</f>
        <v>0.13455976978679082</v>
      </c>
      <c r="I161" s="6">
        <f ca="1">_xlfn.NORM.INV(RAND(), HLOOKUP($I$1,Sales!$B$1:$K$3,2), HLOOKUP(GrthRan!$I$1, Sales!$B$1:$K$3,3))</f>
        <v>-1.6120212217429535E-2</v>
      </c>
      <c r="J161" s="6">
        <f ca="1">_xlfn.NORM.INV(RAND(), HLOOKUP($J$1,Sales!$B$1:$K$3,2), HLOOKUP(GrthRan!$J$1, Sales!$B$1:$K$3,3))</f>
        <v>0.12209789115699124</v>
      </c>
      <c r="K161" s="6">
        <f ca="1">_xlfn.NORM.INV(RAND(), HLOOKUP($K$1,Sales!$B$1:$K$3,2), HLOOKUP(GrthRan!$K$1, Sales!$B$1:$K$3,3))</f>
        <v>6.35079489653365E-2</v>
      </c>
    </row>
    <row r="162" spans="1:11" x14ac:dyDescent="0.2">
      <c r="A162">
        <v>161</v>
      </c>
      <c r="B162" s="6">
        <f ca="1">_xlfn.NORM.INV(RAND(), HLOOKUP($B$1,Sales!$B$1:$K$3,2), HLOOKUP(GrthRan!$B$1, Sales!$B$1:$K$3,3))</f>
        <v>0.12230543680044084</v>
      </c>
      <c r="C162" s="6">
        <f ca="1">_xlfn.NORM.INV(RAND(), HLOOKUP($C$1,Sales!$B$1:$K$3,2), HLOOKUP(GrthRan!$C$1, Sales!$B$1:$K$3,3))</f>
        <v>8.2690600959148097E-2</v>
      </c>
      <c r="D162" s="6">
        <f ca="1">_xlfn.NORM.INV(RAND(), HLOOKUP($D$1,Sales!$B$1:$K$3,2), HLOOKUP(GrthRan!$D$1, Sales!$B$1:$K$3,3))</f>
        <v>0.13219456722212522</v>
      </c>
      <c r="E162" s="6">
        <f ca="1">_xlfn.NORM.INV(RAND(), HLOOKUP($E$1,Sales!$B$1:$K$3,2), HLOOKUP(GrthRan!$E$1, Sales!$B$1:$K$3,3))</f>
        <v>-0.10592968616954002</v>
      </c>
      <c r="F162" s="6">
        <f ca="1">_xlfn.NORM.INV(RAND(), HLOOKUP($F$1,Sales!$B$1:$K$3,2), HLOOKUP(GrthRan!$F$1, Sales!$B$1:$K$3,3))</f>
        <v>7.5266888742066523E-2</v>
      </c>
      <c r="G162" s="6">
        <f ca="1">_xlfn.NORM.INV(RAND(), HLOOKUP($G$1,Sales!$B$1:$K$3,2), HLOOKUP(GrthRan!$G$1, Sales!$B$1:$K$3,3))</f>
        <v>-3.84844514125985E-2</v>
      </c>
      <c r="H162" s="6">
        <f ca="1">_xlfn.NORM.INV(RAND(), HLOOKUP($H$1,Sales!$B$1:$K$3,2), HLOOKUP(GrthRan!$H$1, Sales!$B$1:$K$3,3))</f>
        <v>-6.3644199156204923E-3</v>
      </c>
      <c r="I162" s="6">
        <f ca="1">_xlfn.NORM.INV(RAND(), HLOOKUP($I$1,Sales!$B$1:$K$3,2), HLOOKUP(GrthRan!$I$1, Sales!$B$1:$K$3,3))</f>
        <v>6.5078692799772186E-2</v>
      </c>
      <c r="J162" s="6">
        <f ca="1">_xlfn.NORM.INV(RAND(), HLOOKUP($J$1,Sales!$B$1:$K$3,2), HLOOKUP(GrthRan!$J$1, Sales!$B$1:$K$3,3))</f>
        <v>-1.6932392130518524E-2</v>
      </c>
      <c r="K162" s="6">
        <f ca="1">_xlfn.NORM.INV(RAND(), HLOOKUP($K$1,Sales!$B$1:$K$3,2), HLOOKUP(GrthRan!$K$1, Sales!$B$1:$K$3,3))</f>
        <v>0.16386789150322822</v>
      </c>
    </row>
    <row r="163" spans="1:11" x14ac:dyDescent="0.2">
      <c r="A163">
        <v>162</v>
      </c>
      <c r="B163" s="6">
        <f ca="1">_xlfn.NORM.INV(RAND(), HLOOKUP($B$1,Sales!$B$1:$K$3,2), HLOOKUP(GrthRan!$B$1, Sales!$B$1:$K$3,3))</f>
        <v>-1.0382193831831102E-3</v>
      </c>
      <c r="C163" s="6">
        <f ca="1">_xlfn.NORM.INV(RAND(), HLOOKUP($C$1,Sales!$B$1:$K$3,2), HLOOKUP(GrthRan!$C$1, Sales!$B$1:$K$3,3))</f>
        <v>9.0189480785419399E-2</v>
      </c>
      <c r="D163" s="6">
        <f ca="1">_xlfn.NORM.INV(RAND(), HLOOKUP($D$1,Sales!$B$1:$K$3,2), HLOOKUP(GrthRan!$D$1, Sales!$B$1:$K$3,3))</f>
        <v>0.12693767757624064</v>
      </c>
      <c r="E163" s="6">
        <f ca="1">_xlfn.NORM.INV(RAND(), HLOOKUP($E$1,Sales!$B$1:$K$3,2), HLOOKUP(GrthRan!$E$1, Sales!$B$1:$K$3,3))</f>
        <v>-4.4094460503893283E-2</v>
      </c>
      <c r="F163" s="6">
        <f ca="1">_xlfn.NORM.INV(RAND(), HLOOKUP($F$1,Sales!$B$1:$K$3,2), HLOOKUP(GrthRan!$F$1, Sales!$B$1:$K$3,3))</f>
        <v>8.6183231238613385E-3</v>
      </c>
      <c r="G163" s="6">
        <f ca="1">_xlfn.NORM.INV(RAND(), HLOOKUP($G$1,Sales!$B$1:$K$3,2), HLOOKUP(GrthRan!$G$1, Sales!$B$1:$K$3,3))</f>
        <v>-5.1617381840513871E-2</v>
      </c>
      <c r="H163" s="6">
        <f ca="1">_xlfn.NORM.INV(RAND(), HLOOKUP($H$1,Sales!$B$1:$K$3,2), HLOOKUP(GrthRan!$H$1, Sales!$B$1:$K$3,3))</f>
        <v>2.8696966660523321E-2</v>
      </c>
      <c r="I163" s="6">
        <f ca="1">_xlfn.NORM.INV(RAND(), HLOOKUP($I$1,Sales!$B$1:$K$3,2), HLOOKUP(GrthRan!$I$1, Sales!$B$1:$K$3,3))</f>
        <v>0.10752337610539217</v>
      </c>
      <c r="J163" s="6">
        <f ca="1">_xlfn.NORM.INV(RAND(), HLOOKUP($J$1,Sales!$B$1:$K$3,2), HLOOKUP(GrthRan!$J$1, Sales!$B$1:$K$3,3))</f>
        <v>0.14046319554724712</v>
      </c>
      <c r="K163" s="6">
        <f ca="1">_xlfn.NORM.INV(RAND(), HLOOKUP($K$1,Sales!$B$1:$K$3,2), HLOOKUP(GrthRan!$K$1, Sales!$B$1:$K$3,3))</f>
        <v>4.9661608004921767E-2</v>
      </c>
    </row>
    <row r="164" spans="1:11" x14ac:dyDescent="0.2">
      <c r="A164">
        <v>163</v>
      </c>
      <c r="B164" s="6">
        <f ca="1">_xlfn.NORM.INV(RAND(), HLOOKUP($B$1,Sales!$B$1:$K$3,2), HLOOKUP(GrthRan!$B$1, Sales!$B$1:$K$3,3))</f>
        <v>3.6255038184478464E-2</v>
      </c>
      <c r="C164" s="6">
        <f ca="1">_xlfn.NORM.INV(RAND(), HLOOKUP($C$1,Sales!$B$1:$K$3,2), HLOOKUP(GrthRan!$C$1, Sales!$B$1:$K$3,3))</f>
        <v>5.1938972887536461E-2</v>
      </c>
      <c r="D164" s="6">
        <f ca="1">_xlfn.NORM.INV(RAND(), HLOOKUP($D$1,Sales!$B$1:$K$3,2), HLOOKUP(GrthRan!$D$1, Sales!$B$1:$K$3,3))</f>
        <v>-2.8262759397959573E-2</v>
      </c>
      <c r="E164" s="6">
        <f ca="1">_xlfn.NORM.INV(RAND(), HLOOKUP($E$1,Sales!$B$1:$K$3,2), HLOOKUP(GrthRan!$E$1, Sales!$B$1:$K$3,3))</f>
        <v>-3.4802587589901825E-2</v>
      </c>
      <c r="F164" s="6">
        <f ca="1">_xlfn.NORM.INV(RAND(), HLOOKUP($F$1,Sales!$B$1:$K$3,2), HLOOKUP(GrthRan!$F$1, Sales!$B$1:$K$3,3))</f>
        <v>-2.4216909583998768E-2</v>
      </c>
      <c r="G164" s="6">
        <f ca="1">_xlfn.NORM.INV(RAND(), HLOOKUP($G$1,Sales!$B$1:$K$3,2), HLOOKUP(GrthRan!$G$1, Sales!$B$1:$K$3,3))</f>
        <v>-0.10130976593975749</v>
      </c>
      <c r="H164" s="6">
        <f ca="1">_xlfn.NORM.INV(RAND(), HLOOKUP($H$1,Sales!$B$1:$K$3,2), HLOOKUP(GrthRan!$H$1, Sales!$B$1:$K$3,3))</f>
        <v>0.10061054022111321</v>
      </c>
      <c r="I164" s="6">
        <f ca="1">_xlfn.NORM.INV(RAND(), HLOOKUP($I$1,Sales!$B$1:$K$3,2), HLOOKUP(GrthRan!$I$1, Sales!$B$1:$K$3,3))</f>
        <v>1.211479785884554E-2</v>
      </c>
      <c r="J164" s="6">
        <f ca="1">_xlfn.NORM.INV(RAND(), HLOOKUP($J$1,Sales!$B$1:$K$3,2), HLOOKUP(GrthRan!$J$1, Sales!$B$1:$K$3,3))</f>
        <v>4.7168778170218501E-2</v>
      </c>
      <c r="K164" s="6">
        <f ca="1">_xlfn.NORM.INV(RAND(), HLOOKUP($K$1,Sales!$B$1:$K$3,2), HLOOKUP(GrthRan!$K$1, Sales!$B$1:$K$3,3))</f>
        <v>7.8180395783565948E-2</v>
      </c>
    </row>
    <row r="165" spans="1:11" x14ac:dyDescent="0.2">
      <c r="A165">
        <v>164</v>
      </c>
      <c r="B165" s="6">
        <f ca="1">_xlfn.NORM.INV(RAND(), HLOOKUP($B$1,Sales!$B$1:$K$3,2), HLOOKUP(GrthRan!$B$1, Sales!$B$1:$K$3,3))</f>
        <v>-1.8828542961799186E-2</v>
      </c>
      <c r="C165" s="6">
        <f ca="1">_xlfn.NORM.INV(RAND(), HLOOKUP($C$1,Sales!$B$1:$K$3,2), HLOOKUP(GrthRan!$C$1, Sales!$B$1:$K$3,3))</f>
        <v>-3.7652930884019872E-2</v>
      </c>
      <c r="D165" s="6">
        <f ca="1">_xlfn.NORM.INV(RAND(), HLOOKUP($D$1,Sales!$B$1:$K$3,2), HLOOKUP(GrthRan!$D$1, Sales!$B$1:$K$3,3))</f>
        <v>8.2585401204372036E-2</v>
      </c>
      <c r="E165" s="6">
        <f ca="1">_xlfn.NORM.INV(RAND(), HLOOKUP($E$1,Sales!$B$1:$K$3,2), HLOOKUP(GrthRan!$E$1, Sales!$B$1:$K$3,3))</f>
        <v>2.2732059723985072E-2</v>
      </c>
      <c r="F165" s="6">
        <f ca="1">_xlfn.NORM.INV(RAND(), HLOOKUP($F$1,Sales!$B$1:$K$3,2), HLOOKUP(GrthRan!$F$1, Sales!$B$1:$K$3,3))</f>
        <v>0.12781283607523372</v>
      </c>
      <c r="G165" s="6">
        <f ca="1">_xlfn.NORM.INV(RAND(), HLOOKUP($G$1,Sales!$B$1:$K$3,2), HLOOKUP(GrthRan!$G$1, Sales!$B$1:$K$3,3))</f>
        <v>9.8264561419360033E-2</v>
      </c>
      <c r="H165" s="6">
        <f ca="1">_xlfn.NORM.INV(RAND(), HLOOKUP($H$1,Sales!$B$1:$K$3,2), HLOOKUP(GrthRan!$H$1, Sales!$B$1:$K$3,3))</f>
        <v>4.918279003841905E-2</v>
      </c>
      <c r="I165" s="6">
        <f ca="1">_xlfn.NORM.INV(RAND(), HLOOKUP($I$1,Sales!$B$1:$K$3,2), HLOOKUP(GrthRan!$I$1, Sales!$B$1:$K$3,3))</f>
        <v>-1.717217609508831E-2</v>
      </c>
      <c r="J165" s="6">
        <f ca="1">_xlfn.NORM.INV(RAND(), HLOOKUP($J$1,Sales!$B$1:$K$3,2), HLOOKUP(GrthRan!$J$1, Sales!$B$1:$K$3,3))</f>
        <v>8.2412093424788085E-3</v>
      </c>
      <c r="K165" s="6">
        <f ca="1">_xlfn.NORM.INV(RAND(), HLOOKUP($K$1,Sales!$B$1:$K$3,2), HLOOKUP(GrthRan!$K$1, Sales!$B$1:$K$3,3))</f>
        <v>-6.4635695735475576E-2</v>
      </c>
    </row>
    <row r="166" spans="1:11" x14ac:dyDescent="0.2">
      <c r="A166">
        <v>165</v>
      </c>
      <c r="B166" s="6">
        <f ca="1">_xlfn.NORM.INV(RAND(), HLOOKUP($B$1,Sales!$B$1:$K$3,2), HLOOKUP(GrthRan!$B$1, Sales!$B$1:$K$3,3))</f>
        <v>-4.8576537853282156E-3</v>
      </c>
      <c r="C166" s="6">
        <f ca="1">_xlfn.NORM.INV(RAND(), HLOOKUP($C$1,Sales!$B$1:$K$3,2), HLOOKUP(GrthRan!$C$1, Sales!$B$1:$K$3,3))</f>
        <v>0.17800391573841146</v>
      </c>
      <c r="D166" s="6">
        <f ca="1">_xlfn.NORM.INV(RAND(), HLOOKUP($D$1,Sales!$B$1:$K$3,2), HLOOKUP(GrthRan!$D$1, Sales!$B$1:$K$3,3))</f>
        <v>6.4716780423109285E-2</v>
      </c>
      <c r="E166" s="6">
        <f ca="1">_xlfn.NORM.INV(RAND(), HLOOKUP($E$1,Sales!$B$1:$K$3,2), HLOOKUP(GrthRan!$E$1, Sales!$B$1:$K$3,3))</f>
        <v>-5.7441195599676594E-2</v>
      </c>
      <c r="F166" s="6">
        <f ca="1">_xlfn.NORM.INV(RAND(), HLOOKUP($F$1,Sales!$B$1:$K$3,2), HLOOKUP(GrthRan!$F$1, Sales!$B$1:$K$3,3))</f>
        <v>2.1360371254731982E-2</v>
      </c>
      <c r="G166" s="6">
        <f ca="1">_xlfn.NORM.INV(RAND(), HLOOKUP($G$1,Sales!$B$1:$K$3,2), HLOOKUP(GrthRan!$G$1, Sales!$B$1:$K$3,3))</f>
        <v>9.1805219190742887E-2</v>
      </c>
      <c r="H166" s="6">
        <f ca="1">_xlfn.NORM.INV(RAND(), HLOOKUP($H$1,Sales!$B$1:$K$3,2), HLOOKUP(GrthRan!$H$1, Sales!$B$1:$K$3,3))</f>
        <v>4.1667976542490784E-3</v>
      </c>
      <c r="I166" s="6">
        <f ca="1">_xlfn.NORM.INV(RAND(), HLOOKUP($I$1,Sales!$B$1:$K$3,2), HLOOKUP(GrthRan!$I$1, Sales!$B$1:$K$3,3))</f>
        <v>-6.1684471052243325E-2</v>
      </c>
      <c r="J166" s="6">
        <f ca="1">_xlfn.NORM.INV(RAND(), HLOOKUP($J$1,Sales!$B$1:$K$3,2), HLOOKUP(GrthRan!$J$1, Sales!$B$1:$K$3,3))</f>
        <v>-4.6760116575845015E-3</v>
      </c>
      <c r="K166" s="6">
        <f ca="1">_xlfn.NORM.INV(RAND(), HLOOKUP($K$1,Sales!$B$1:$K$3,2), HLOOKUP(GrthRan!$K$1, Sales!$B$1:$K$3,3))</f>
        <v>2.5653590090526625E-2</v>
      </c>
    </row>
    <row r="167" spans="1:11" x14ac:dyDescent="0.2">
      <c r="A167">
        <v>166</v>
      </c>
      <c r="B167" s="6">
        <f ca="1">_xlfn.NORM.INV(RAND(), HLOOKUP($B$1,Sales!$B$1:$K$3,2), HLOOKUP(GrthRan!$B$1, Sales!$B$1:$K$3,3))</f>
        <v>6.7425407473251237E-2</v>
      </c>
      <c r="C167" s="6">
        <f ca="1">_xlfn.NORM.INV(RAND(), HLOOKUP($C$1,Sales!$B$1:$K$3,2), HLOOKUP(GrthRan!$C$1, Sales!$B$1:$K$3,3))</f>
        <v>0.11739326516977343</v>
      </c>
      <c r="D167" s="6">
        <f ca="1">_xlfn.NORM.INV(RAND(), HLOOKUP($D$1,Sales!$B$1:$K$3,2), HLOOKUP(GrthRan!$D$1, Sales!$B$1:$K$3,3))</f>
        <v>0.11392755857571302</v>
      </c>
      <c r="E167" s="6">
        <f ca="1">_xlfn.NORM.INV(RAND(), HLOOKUP($E$1,Sales!$B$1:$K$3,2), HLOOKUP(GrthRan!$E$1, Sales!$B$1:$K$3,3))</f>
        <v>1.7951710975225018E-2</v>
      </c>
      <c r="F167" s="6">
        <f ca="1">_xlfn.NORM.INV(RAND(), HLOOKUP($F$1,Sales!$B$1:$K$3,2), HLOOKUP(GrthRan!$F$1, Sales!$B$1:$K$3,3))</f>
        <v>0.15974381736274068</v>
      </c>
      <c r="G167" s="6">
        <f ca="1">_xlfn.NORM.INV(RAND(), HLOOKUP($G$1,Sales!$B$1:$K$3,2), HLOOKUP(GrthRan!$G$1, Sales!$B$1:$K$3,3))</f>
        <v>0.10134720796955407</v>
      </c>
      <c r="H167" s="6">
        <f ca="1">_xlfn.NORM.INV(RAND(), HLOOKUP($H$1,Sales!$B$1:$K$3,2), HLOOKUP(GrthRan!$H$1, Sales!$B$1:$K$3,3))</f>
        <v>-4.6750041007196104E-2</v>
      </c>
      <c r="I167" s="6">
        <f ca="1">_xlfn.NORM.INV(RAND(), HLOOKUP($I$1,Sales!$B$1:$K$3,2), HLOOKUP(GrthRan!$I$1, Sales!$B$1:$K$3,3))</f>
        <v>7.2610726701826611E-2</v>
      </c>
      <c r="J167" s="6">
        <f ca="1">_xlfn.NORM.INV(RAND(), HLOOKUP($J$1,Sales!$B$1:$K$3,2), HLOOKUP(GrthRan!$J$1, Sales!$B$1:$K$3,3))</f>
        <v>-4.2458944551328398E-2</v>
      </c>
      <c r="K167" s="6">
        <f ca="1">_xlfn.NORM.INV(RAND(), HLOOKUP($K$1,Sales!$B$1:$K$3,2), HLOOKUP(GrthRan!$K$1, Sales!$B$1:$K$3,3))</f>
        <v>-1.016259457188343E-2</v>
      </c>
    </row>
    <row r="168" spans="1:11" x14ac:dyDescent="0.2">
      <c r="A168">
        <v>167</v>
      </c>
      <c r="B168" s="6">
        <f ca="1">_xlfn.NORM.INV(RAND(), HLOOKUP($B$1,Sales!$B$1:$K$3,2), HLOOKUP(GrthRan!$B$1, Sales!$B$1:$K$3,3))</f>
        <v>4.2223203695716909E-2</v>
      </c>
      <c r="C168" s="6">
        <f ca="1">_xlfn.NORM.INV(RAND(), HLOOKUP($C$1,Sales!$B$1:$K$3,2), HLOOKUP(GrthRan!$C$1, Sales!$B$1:$K$3,3))</f>
        <v>-4.5886622792478932E-2</v>
      </c>
      <c r="D168" s="6">
        <f ca="1">_xlfn.NORM.INV(RAND(), HLOOKUP($D$1,Sales!$B$1:$K$3,2), HLOOKUP(GrthRan!$D$1, Sales!$B$1:$K$3,3))</f>
        <v>2.3289390367904828E-2</v>
      </c>
      <c r="E168" s="6">
        <f ca="1">_xlfn.NORM.INV(RAND(), HLOOKUP($E$1,Sales!$B$1:$K$3,2), HLOOKUP(GrthRan!$E$1, Sales!$B$1:$K$3,3))</f>
        <v>4.194758036492615E-2</v>
      </c>
      <c r="F168" s="6">
        <f ca="1">_xlfn.NORM.INV(RAND(), HLOOKUP($F$1,Sales!$B$1:$K$3,2), HLOOKUP(GrthRan!$F$1, Sales!$B$1:$K$3,3))</f>
        <v>-0.12127837101154823</v>
      </c>
      <c r="G168" s="6">
        <f ca="1">_xlfn.NORM.INV(RAND(), HLOOKUP($G$1,Sales!$B$1:$K$3,2), HLOOKUP(GrthRan!$G$1, Sales!$B$1:$K$3,3))</f>
        <v>-2.7150830935564252E-2</v>
      </c>
      <c r="H168" s="6">
        <f ca="1">_xlfn.NORM.INV(RAND(), HLOOKUP($H$1,Sales!$B$1:$K$3,2), HLOOKUP(GrthRan!$H$1, Sales!$B$1:$K$3,3))</f>
        <v>2.3345301127322658E-3</v>
      </c>
      <c r="I168" s="6">
        <f ca="1">_xlfn.NORM.INV(RAND(), HLOOKUP($I$1,Sales!$B$1:$K$3,2), HLOOKUP(GrthRan!$I$1, Sales!$B$1:$K$3,3))</f>
        <v>5.2623224201043053E-2</v>
      </c>
      <c r="J168" s="6">
        <f ca="1">_xlfn.NORM.INV(RAND(), HLOOKUP($J$1,Sales!$B$1:$K$3,2), HLOOKUP(GrthRan!$J$1, Sales!$B$1:$K$3,3))</f>
        <v>-4.2709693112933142E-2</v>
      </c>
      <c r="K168" s="6">
        <f ca="1">_xlfn.NORM.INV(RAND(), HLOOKUP($K$1,Sales!$B$1:$K$3,2), HLOOKUP(GrthRan!$K$1, Sales!$B$1:$K$3,3))</f>
        <v>6.4139575498196405E-2</v>
      </c>
    </row>
    <row r="169" spans="1:11" x14ac:dyDescent="0.2">
      <c r="A169">
        <v>168</v>
      </c>
      <c r="B169" s="6">
        <f ca="1">_xlfn.NORM.INV(RAND(), HLOOKUP($B$1,Sales!$B$1:$K$3,2), HLOOKUP(GrthRan!$B$1, Sales!$B$1:$K$3,3))</f>
        <v>-1.4533590890132793E-2</v>
      </c>
      <c r="C169" s="6">
        <f ca="1">_xlfn.NORM.INV(RAND(), HLOOKUP($C$1,Sales!$B$1:$K$3,2), HLOOKUP(GrthRan!$C$1, Sales!$B$1:$K$3,3))</f>
        <v>7.2643693660694272E-2</v>
      </c>
      <c r="D169" s="6">
        <f ca="1">_xlfn.NORM.INV(RAND(), HLOOKUP($D$1,Sales!$B$1:$K$3,2), HLOOKUP(GrthRan!$D$1, Sales!$B$1:$K$3,3))</f>
        <v>-6.5235252270882421E-2</v>
      </c>
      <c r="E169" s="6">
        <f ca="1">_xlfn.NORM.INV(RAND(), HLOOKUP($E$1,Sales!$B$1:$K$3,2), HLOOKUP(GrthRan!$E$1, Sales!$B$1:$K$3,3))</f>
        <v>4.1123160232807335E-2</v>
      </c>
      <c r="F169" s="6">
        <f ca="1">_xlfn.NORM.INV(RAND(), HLOOKUP($F$1,Sales!$B$1:$K$3,2), HLOOKUP(GrthRan!$F$1, Sales!$B$1:$K$3,3))</f>
        <v>0.14946948100043</v>
      </c>
      <c r="G169" s="6">
        <f ca="1">_xlfn.NORM.INV(RAND(), HLOOKUP($G$1,Sales!$B$1:$K$3,2), HLOOKUP(GrthRan!$G$1, Sales!$B$1:$K$3,3))</f>
        <v>0.19010253003980146</v>
      </c>
      <c r="H169" s="6">
        <f ca="1">_xlfn.NORM.INV(RAND(), HLOOKUP($H$1,Sales!$B$1:$K$3,2), HLOOKUP(GrthRan!$H$1, Sales!$B$1:$K$3,3))</f>
        <v>1.5327233323208254E-2</v>
      </c>
      <c r="I169" s="6">
        <f ca="1">_xlfn.NORM.INV(RAND(), HLOOKUP($I$1,Sales!$B$1:$K$3,2), HLOOKUP(GrthRan!$I$1, Sales!$B$1:$K$3,3))</f>
        <v>-9.1544286720291468E-3</v>
      </c>
      <c r="J169" s="6">
        <f ca="1">_xlfn.NORM.INV(RAND(), HLOOKUP($J$1,Sales!$B$1:$K$3,2), HLOOKUP(GrthRan!$J$1, Sales!$B$1:$K$3,3))</f>
        <v>2.6169984392881079E-2</v>
      </c>
      <c r="K169" s="6">
        <f ca="1">_xlfn.NORM.INV(RAND(), HLOOKUP($K$1,Sales!$B$1:$K$3,2), HLOOKUP(GrthRan!$K$1, Sales!$B$1:$K$3,3))</f>
        <v>-6.0765147893393365E-2</v>
      </c>
    </row>
    <row r="170" spans="1:11" x14ac:dyDescent="0.2">
      <c r="A170">
        <v>169</v>
      </c>
      <c r="B170" s="6">
        <f ca="1">_xlfn.NORM.INV(RAND(), HLOOKUP($B$1,Sales!$B$1:$K$3,2), HLOOKUP(GrthRan!$B$1, Sales!$B$1:$K$3,3))</f>
        <v>8.2091972186208589E-2</v>
      </c>
      <c r="C170" s="6">
        <f ca="1">_xlfn.NORM.INV(RAND(), HLOOKUP($C$1,Sales!$B$1:$K$3,2), HLOOKUP(GrthRan!$C$1, Sales!$B$1:$K$3,3))</f>
        <v>-9.1336821323311113E-2</v>
      </c>
      <c r="D170" s="6">
        <f ca="1">_xlfn.NORM.INV(RAND(), HLOOKUP($D$1,Sales!$B$1:$K$3,2), HLOOKUP(GrthRan!$D$1, Sales!$B$1:$K$3,3))</f>
        <v>-9.115910612142461E-2</v>
      </c>
      <c r="E170" s="6">
        <f ca="1">_xlfn.NORM.INV(RAND(), HLOOKUP($E$1,Sales!$B$1:$K$3,2), HLOOKUP(GrthRan!$E$1, Sales!$B$1:$K$3,3))</f>
        <v>5.4284206672876631E-2</v>
      </c>
      <c r="F170" s="6">
        <f ca="1">_xlfn.NORM.INV(RAND(), HLOOKUP($F$1,Sales!$B$1:$K$3,2), HLOOKUP(GrthRan!$F$1, Sales!$B$1:$K$3,3))</f>
        <v>-5.7744772739331061E-2</v>
      </c>
      <c r="G170" s="6">
        <f ca="1">_xlfn.NORM.INV(RAND(), HLOOKUP($G$1,Sales!$B$1:$K$3,2), HLOOKUP(GrthRan!$G$1, Sales!$B$1:$K$3,3))</f>
        <v>9.7282568930919071E-3</v>
      </c>
      <c r="H170" s="6">
        <f ca="1">_xlfn.NORM.INV(RAND(), HLOOKUP($H$1,Sales!$B$1:$K$3,2), HLOOKUP(GrthRan!$H$1, Sales!$B$1:$K$3,3))</f>
        <v>4.3249113823392603E-2</v>
      </c>
      <c r="I170" s="6">
        <f ca="1">_xlfn.NORM.INV(RAND(), HLOOKUP($I$1,Sales!$B$1:$K$3,2), HLOOKUP(GrthRan!$I$1, Sales!$B$1:$K$3,3))</f>
        <v>2.7013159189184531E-2</v>
      </c>
      <c r="J170" s="6">
        <f ca="1">_xlfn.NORM.INV(RAND(), HLOOKUP($J$1,Sales!$B$1:$K$3,2), HLOOKUP(GrthRan!$J$1, Sales!$B$1:$K$3,3))</f>
        <v>2.8348007756589071E-2</v>
      </c>
      <c r="K170" s="6">
        <f ca="1">_xlfn.NORM.INV(RAND(), HLOOKUP($K$1,Sales!$B$1:$K$3,2), HLOOKUP(GrthRan!$K$1, Sales!$B$1:$K$3,3))</f>
        <v>4.9578230801076685E-2</v>
      </c>
    </row>
    <row r="171" spans="1:11" x14ac:dyDescent="0.2">
      <c r="A171">
        <v>170</v>
      </c>
      <c r="B171" s="6">
        <f ca="1">_xlfn.NORM.INV(RAND(), HLOOKUP($B$1,Sales!$B$1:$K$3,2), HLOOKUP(GrthRan!$B$1, Sales!$B$1:$K$3,3))</f>
        <v>-2.1159672594226492E-2</v>
      </c>
      <c r="C171" s="6">
        <f ca="1">_xlfn.NORM.INV(RAND(), HLOOKUP($C$1,Sales!$B$1:$K$3,2), HLOOKUP(GrthRan!$C$1, Sales!$B$1:$K$3,3))</f>
        <v>0.18308664147852499</v>
      </c>
      <c r="D171" s="6">
        <f ca="1">_xlfn.NORM.INV(RAND(), HLOOKUP($D$1,Sales!$B$1:$K$3,2), HLOOKUP(GrthRan!$D$1, Sales!$B$1:$K$3,3))</f>
        <v>0.19069651424778497</v>
      </c>
      <c r="E171" s="6">
        <f ca="1">_xlfn.NORM.INV(RAND(), HLOOKUP($E$1,Sales!$B$1:$K$3,2), HLOOKUP(GrthRan!$E$1, Sales!$B$1:$K$3,3))</f>
        <v>4.2480611983067899E-2</v>
      </c>
      <c r="F171" s="6">
        <f ca="1">_xlfn.NORM.INV(RAND(), HLOOKUP($F$1,Sales!$B$1:$K$3,2), HLOOKUP(GrthRan!$F$1, Sales!$B$1:$K$3,3))</f>
        <v>3.8234096603567552E-2</v>
      </c>
      <c r="G171" s="6">
        <f ca="1">_xlfn.NORM.INV(RAND(), HLOOKUP($G$1,Sales!$B$1:$K$3,2), HLOOKUP(GrthRan!$G$1, Sales!$B$1:$K$3,3))</f>
        <v>9.2587438740263095E-2</v>
      </c>
      <c r="H171" s="6">
        <f ca="1">_xlfn.NORM.INV(RAND(), HLOOKUP($H$1,Sales!$B$1:$K$3,2), HLOOKUP(GrthRan!$H$1, Sales!$B$1:$K$3,3))</f>
        <v>0.12118071754136123</v>
      </c>
      <c r="I171" s="6">
        <f ca="1">_xlfn.NORM.INV(RAND(), HLOOKUP($I$1,Sales!$B$1:$K$3,2), HLOOKUP(GrthRan!$I$1, Sales!$B$1:$K$3,3))</f>
        <v>1.1754121131066917E-2</v>
      </c>
      <c r="J171" s="6">
        <f ca="1">_xlfn.NORM.INV(RAND(), HLOOKUP($J$1,Sales!$B$1:$K$3,2), HLOOKUP(GrthRan!$J$1, Sales!$B$1:$K$3,3))</f>
        <v>2.0382217249963787E-2</v>
      </c>
      <c r="K171" s="6">
        <f ca="1">_xlfn.NORM.INV(RAND(), HLOOKUP($K$1,Sales!$B$1:$K$3,2), HLOOKUP(GrthRan!$K$1, Sales!$B$1:$K$3,3))</f>
        <v>0.10555908203499935</v>
      </c>
    </row>
    <row r="172" spans="1:11" x14ac:dyDescent="0.2">
      <c r="A172">
        <v>171</v>
      </c>
      <c r="B172" s="6">
        <f ca="1">_xlfn.NORM.INV(RAND(), HLOOKUP($B$1,Sales!$B$1:$K$3,2), HLOOKUP(GrthRan!$B$1, Sales!$B$1:$K$3,3))</f>
        <v>-2.1960062213831136E-2</v>
      </c>
      <c r="C172" s="6">
        <f ca="1">_xlfn.NORM.INV(RAND(), HLOOKUP($C$1,Sales!$B$1:$K$3,2), HLOOKUP(GrthRan!$C$1, Sales!$B$1:$K$3,3))</f>
        <v>-0.10578354772281282</v>
      </c>
      <c r="D172" s="6">
        <f ca="1">_xlfn.NORM.INV(RAND(), HLOOKUP($D$1,Sales!$B$1:$K$3,2), HLOOKUP(GrthRan!$D$1, Sales!$B$1:$K$3,3))</f>
        <v>7.2116535488790517E-2</v>
      </c>
      <c r="E172" s="6">
        <f ca="1">_xlfn.NORM.INV(RAND(), HLOOKUP($E$1,Sales!$B$1:$K$3,2), HLOOKUP(GrthRan!$E$1, Sales!$B$1:$K$3,3))</f>
        <v>-6.9521434642487556E-2</v>
      </c>
      <c r="F172" s="6">
        <f ca="1">_xlfn.NORM.INV(RAND(), HLOOKUP($F$1,Sales!$B$1:$K$3,2), HLOOKUP(GrthRan!$F$1, Sales!$B$1:$K$3,3))</f>
        <v>9.0310593074205803E-2</v>
      </c>
      <c r="G172" s="6">
        <f ca="1">_xlfn.NORM.INV(RAND(), HLOOKUP($G$1,Sales!$B$1:$K$3,2), HLOOKUP(GrthRan!$G$1, Sales!$B$1:$K$3,3))</f>
        <v>6.0703817637650287E-2</v>
      </c>
      <c r="H172" s="6">
        <f ca="1">_xlfn.NORM.INV(RAND(), HLOOKUP($H$1,Sales!$B$1:$K$3,2), HLOOKUP(GrthRan!$H$1, Sales!$B$1:$K$3,3))</f>
        <v>0.12850520335882495</v>
      </c>
      <c r="I172" s="6">
        <f ca="1">_xlfn.NORM.INV(RAND(), HLOOKUP($I$1,Sales!$B$1:$K$3,2), HLOOKUP(GrthRan!$I$1, Sales!$B$1:$K$3,3))</f>
        <v>3.4647344996155044E-2</v>
      </c>
      <c r="J172" s="6">
        <f ca="1">_xlfn.NORM.INV(RAND(), HLOOKUP($J$1,Sales!$B$1:$K$3,2), HLOOKUP(GrthRan!$J$1, Sales!$B$1:$K$3,3))</f>
        <v>0.11550419736560626</v>
      </c>
      <c r="K172" s="6">
        <f ca="1">_xlfn.NORM.INV(RAND(), HLOOKUP($K$1,Sales!$B$1:$K$3,2), HLOOKUP(GrthRan!$K$1, Sales!$B$1:$K$3,3))</f>
        <v>9.1433362324540232E-2</v>
      </c>
    </row>
    <row r="173" spans="1:11" x14ac:dyDescent="0.2">
      <c r="A173">
        <v>172</v>
      </c>
      <c r="B173" s="6">
        <f ca="1">_xlfn.NORM.INV(RAND(), HLOOKUP($B$1,Sales!$B$1:$K$3,2), HLOOKUP(GrthRan!$B$1, Sales!$B$1:$K$3,3))</f>
        <v>-4.4833651362206725E-2</v>
      </c>
      <c r="C173" s="6">
        <f ca="1">_xlfn.NORM.INV(RAND(), HLOOKUP($C$1,Sales!$B$1:$K$3,2), HLOOKUP(GrthRan!$C$1, Sales!$B$1:$K$3,3))</f>
        <v>2.2165730234561476E-2</v>
      </c>
      <c r="D173" s="6">
        <f ca="1">_xlfn.NORM.INV(RAND(), HLOOKUP($D$1,Sales!$B$1:$K$3,2), HLOOKUP(GrthRan!$D$1, Sales!$B$1:$K$3,3))</f>
        <v>5.7256459215957595E-2</v>
      </c>
      <c r="E173" s="6">
        <f ca="1">_xlfn.NORM.INV(RAND(), HLOOKUP($E$1,Sales!$B$1:$K$3,2), HLOOKUP(GrthRan!$E$1, Sales!$B$1:$K$3,3))</f>
        <v>3.9619023728894684E-2</v>
      </c>
      <c r="F173" s="6">
        <f ca="1">_xlfn.NORM.INV(RAND(), HLOOKUP($F$1,Sales!$B$1:$K$3,2), HLOOKUP(GrthRan!$F$1, Sales!$B$1:$K$3,3))</f>
        <v>0.13261861417461768</v>
      </c>
      <c r="G173" s="6">
        <f ca="1">_xlfn.NORM.INV(RAND(), HLOOKUP($G$1,Sales!$B$1:$K$3,2), HLOOKUP(GrthRan!$G$1, Sales!$B$1:$K$3,3))</f>
        <v>3.6570919018123621E-3</v>
      </c>
      <c r="H173" s="6">
        <f ca="1">_xlfn.NORM.INV(RAND(), HLOOKUP($H$1,Sales!$B$1:$K$3,2), HLOOKUP(GrthRan!$H$1, Sales!$B$1:$K$3,3))</f>
        <v>9.3025238209108962E-2</v>
      </c>
      <c r="I173" s="6">
        <f ca="1">_xlfn.NORM.INV(RAND(), HLOOKUP($I$1,Sales!$B$1:$K$3,2), HLOOKUP(GrthRan!$I$1, Sales!$B$1:$K$3,3))</f>
        <v>0.11408668661238504</v>
      </c>
      <c r="J173" s="6">
        <f ca="1">_xlfn.NORM.INV(RAND(), HLOOKUP($J$1,Sales!$B$1:$K$3,2), HLOOKUP(GrthRan!$J$1, Sales!$B$1:$K$3,3))</f>
        <v>-2.5990297392004855E-2</v>
      </c>
      <c r="K173" s="6">
        <f ca="1">_xlfn.NORM.INV(RAND(), HLOOKUP($K$1,Sales!$B$1:$K$3,2), HLOOKUP(GrthRan!$K$1, Sales!$B$1:$K$3,3))</f>
        <v>0.12044593934421108</v>
      </c>
    </row>
    <row r="174" spans="1:11" x14ac:dyDescent="0.2">
      <c r="A174">
        <v>173</v>
      </c>
      <c r="B174" s="6">
        <f ca="1">_xlfn.NORM.INV(RAND(), HLOOKUP($B$1,Sales!$B$1:$K$3,2), HLOOKUP(GrthRan!$B$1, Sales!$B$1:$K$3,3))</f>
        <v>-4.5382746692819553E-2</v>
      </c>
      <c r="C174" s="6">
        <f ca="1">_xlfn.NORM.INV(RAND(), HLOOKUP($C$1,Sales!$B$1:$K$3,2), HLOOKUP(GrthRan!$C$1, Sales!$B$1:$K$3,3))</f>
        <v>0.1100007153669231</v>
      </c>
      <c r="D174" s="6">
        <f ca="1">_xlfn.NORM.INV(RAND(), HLOOKUP($D$1,Sales!$B$1:$K$3,2), HLOOKUP(GrthRan!$D$1, Sales!$B$1:$K$3,3))</f>
        <v>-2.0633920557256435E-3</v>
      </c>
      <c r="E174" s="6">
        <f ca="1">_xlfn.NORM.INV(RAND(), HLOOKUP($E$1,Sales!$B$1:$K$3,2), HLOOKUP(GrthRan!$E$1, Sales!$B$1:$K$3,3))</f>
        <v>1.2216341757394205E-2</v>
      </c>
      <c r="F174" s="6">
        <f ca="1">_xlfn.NORM.INV(RAND(), HLOOKUP($F$1,Sales!$B$1:$K$3,2), HLOOKUP(GrthRan!$F$1, Sales!$B$1:$K$3,3))</f>
        <v>5.3265894164502947E-2</v>
      </c>
      <c r="G174" s="6">
        <f ca="1">_xlfn.NORM.INV(RAND(), HLOOKUP($G$1,Sales!$B$1:$K$3,2), HLOOKUP(GrthRan!$G$1, Sales!$B$1:$K$3,3))</f>
        <v>-5.078685068352419E-2</v>
      </c>
      <c r="H174" s="6">
        <f ca="1">_xlfn.NORM.INV(RAND(), HLOOKUP($H$1,Sales!$B$1:$K$3,2), HLOOKUP(GrthRan!$H$1, Sales!$B$1:$K$3,3))</f>
        <v>4.969844911424863E-2</v>
      </c>
      <c r="I174" s="6">
        <f ca="1">_xlfn.NORM.INV(RAND(), HLOOKUP($I$1,Sales!$B$1:$K$3,2), HLOOKUP(GrthRan!$I$1, Sales!$B$1:$K$3,3))</f>
        <v>-2.9935492507748157E-3</v>
      </c>
      <c r="J174" s="6">
        <f ca="1">_xlfn.NORM.INV(RAND(), HLOOKUP($J$1,Sales!$B$1:$K$3,2), HLOOKUP(GrthRan!$J$1, Sales!$B$1:$K$3,3))</f>
        <v>0.18819018075738322</v>
      </c>
      <c r="K174" s="6">
        <f ca="1">_xlfn.NORM.INV(RAND(), HLOOKUP($K$1,Sales!$B$1:$K$3,2), HLOOKUP(GrthRan!$K$1, Sales!$B$1:$K$3,3))</f>
        <v>0.12432550555156568</v>
      </c>
    </row>
    <row r="175" spans="1:11" x14ac:dyDescent="0.2">
      <c r="A175">
        <v>174</v>
      </c>
      <c r="B175" s="6">
        <f ca="1">_xlfn.NORM.INV(RAND(), HLOOKUP($B$1,Sales!$B$1:$K$3,2), HLOOKUP(GrthRan!$B$1, Sales!$B$1:$K$3,3))</f>
        <v>4.7098171090824599E-2</v>
      </c>
      <c r="C175" s="6">
        <f ca="1">_xlfn.NORM.INV(RAND(), HLOOKUP($C$1,Sales!$B$1:$K$3,2), HLOOKUP(GrthRan!$C$1, Sales!$B$1:$K$3,3))</f>
        <v>-1.8233809392809851E-2</v>
      </c>
      <c r="D175" s="6">
        <f ca="1">_xlfn.NORM.INV(RAND(), HLOOKUP($D$1,Sales!$B$1:$K$3,2), HLOOKUP(GrthRan!$D$1, Sales!$B$1:$K$3,3))</f>
        <v>8.7391198334418829E-2</v>
      </c>
      <c r="E175" s="6">
        <f ca="1">_xlfn.NORM.INV(RAND(), HLOOKUP($E$1,Sales!$B$1:$K$3,2), HLOOKUP(GrthRan!$E$1, Sales!$B$1:$K$3,3))</f>
        <v>0.11631041997829314</v>
      </c>
      <c r="F175" s="6">
        <f ca="1">_xlfn.NORM.INV(RAND(), HLOOKUP($F$1,Sales!$B$1:$K$3,2), HLOOKUP(GrthRan!$F$1, Sales!$B$1:$K$3,3))</f>
        <v>5.7914684209234374E-2</v>
      </c>
      <c r="G175" s="6">
        <f ca="1">_xlfn.NORM.INV(RAND(), HLOOKUP($G$1,Sales!$B$1:$K$3,2), HLOOKUP(GrthRan!$G$1, Sales!$B$1:$K$3,3))</f>
        <v>0.12556618141695092</v>
      </c>
      <c r="H175" s="6">
        <f ca="1">_xlfn.NORM.INV(RAND(), HLOOKUP($H$1,Sales!$B$1:$K$3,2), HLOOKUP(GrthRan!$H$1, Sales!$B$1:$K$3,3))</f>
        <v>0.19480133284656204</v>
      </c>
      <c r="I175" s="6">
        <f ca="1">_xlfn.NORM.INV(RAND(), HLOOKUP($I$1,Sales!$B$1:$K$3,2), HLOOKUP(GrthRan!$I$1, Sales!$B$1:$K$3,3))</f>
        <v>1.6261567784918877E-2</v>
      </c>
      <c r="J175" s="6">
        <f ca="1">_xlfn.NORM.INV(RAND(), HLOOKUP($J$1,Sales!$B$1:$K$3,2), HLOOKUP(GrthRan!$J$1, Sales!$B$1:$K$3,3))</f>
        <v>8.9684121808332767E-2</v>
      </c>
      <c r="K175" s="6">
        <f ca="1">_xlfn.NORM.INV(RAND(), HLOOKUP($K$1,Sales!$B$1:$K$3,2), HLOOKUP(GrthRan!$K$1, Sales!$B$1:$K$3,3))</f>
        <v>-1.9509622373966602E-2</v>
      </c>
    </row>
    <row r="176" spans="1:11" x14ac:dyDescent="0.2">
      <c r="A176">
        <v>175</v>
      </c>
      <c r="B176" s="6">
        <f ca="1">_xlfn.NORM.INV(RAND(), HLOOKUP($B$1,Sales!$B$1:$K$3,2), HLOOKUP(GrthRan!$B$1, Sales!$B$1:$K$3,3))</f>
        <v>6.2210496282485456E-2</v>
      </c>
      <c r="C176" s="6">
        <f ca="1">_xlfn.NORM.INV(RAND(), HLOOKUP($C$1,Sales!$B$1:$K$3,2), HLOOKUP(GrthRan!$C$1, Sales!$B$1:$K$3,3))</f>
        <v>-1.113394187584503E-2</v>
      </c>
      <c r="D176" s="6">
        <f ca="1">_xlfn.NORM.INV(RAND(), HLOOKUP($D$1,Sales!$B$1:$K$3,2), HLOOKUP(GrthRan!$D$1, Sales!$B$1:$K$3,3))</f>
        <v>9.4666555173236966E-2</v>
      </c>
      <c r="E176" s="6">
        <f ca="1">_xlfn.NORM.INV(RAND(), HLOOKUP($E$1,Sales!$B$1:$K$3,2), HLOOKUP(GrthRan!$E$1, Sales!$B$1:$K$3,3))</f>
        <v>8.224125228778853E-2</v>
      </c>
      <c r="F176" s="6">
        <f ca="1">_xlfn.NORM.INV(RAND(), HLOOKUP($F$1,Sales!$B$1:$K$3,2), HLOOKUP(GrthRan!$F$1, Sales!$B$1:$K$3,3))</f>
        <v>6.088296458610383E-2</v>
      </c>
      <c r="G176" s="6">
        <f ca="1">_xlfn.NORM.INV(RAND(), HLOOKUP($G$1,Sales!$B$1:$K$3,2), HLOOKUP(GrthRan!$G$1, Sales!$B$1:$K$3,3))</f>
        <v>0.17445543459459772</v>
      </c>
      <c r="H176" s="6">
        <f ca="1">_xlfn.NORM.INV(RAND(), HLOOKUP($H$1,Sales!$B$1:$K$3,2), HLOOKUP(GrthRan!$H$1, Sales!$B$1:$K$3,3))</f>
        <v>-3.2203742873797341E-2</v>
      </c>
      <c r="I176" s="6">
        <f ca="1">_xlfn.NORM.INV(RAND(), HLOOKUP($I$1,Sales!$B$1:$K$3,2), HLOOKUP(GrthRan!$I$1, Sales!$B$1:$K$3,3))</f>
        <v>1.3692236273146301E-2</v>
      </c>
      <c r="J176" s="6">
        <f ca="1">_xlfn.NORM.INV(RAND(), HLOOKUP($J$1,Sales!$B$1:$K$3,2), HLOOKUP(GrthRan!$J$1, Sales!$B$1:$K$3,3))</f>
        <v>-2.7634234043442577E-2</v>
      </c>
      <c r="K176" s="6">
        <f ca="1">_xlfn.NORM.INV(RAND(), HLOOKUP($K$1,Sales!$B$1:$K$3,2), HLOOKUP(GrthRan!$K$1, Sales!$B$1:$K$3,3))</f>
        <v>1.4279046861518582E-3</v>
      </c>
    </row>
    <row r="177" spans="1:11" x14ac:dyDescent="0.2">
      <c r="A177">
        <v>176</v>
      </c>
      <c r="B177" s="6">
        <f ca="1">_xlfn.NORM.INV(RAND(), HLOOKUP($B$1,Sales!$B$1:$K$3,2), HLOOKUP(GrthRan!$B$1, Sales!$B$1:$K$3,3))</f>
        <v>-0.10689675441196711</v>
      </c>
      <c r="C177" s="6">
        <f ca="1">_xlfn.NORM.INV(RAND(), HLOOKUP($C$1,Sales!$B$1:$K$3,2), HLOOKUP(GrthRan!$C$1, Sales!$B$1:$K$3,3))</f>
        <v>0.13733199780523417</v>
      </c>
      <c r="D177" s="6">
        <f ca="1">_xlfn.NORM.INV(RAND(), HLOOKUP($D$1,Sales!$B$1:$K$3,2), HLOOKUP(GrthRan!$D$1, Sales!$B$1:$K$3,3))</f>
        <v>-9.1968279702169781E-2</v>
      </c>
      <c r="E177" s="6">
        <f ca="1">_xlfn.NORM.INV(RAND(), HLOOKUP($E$1,Sales!$B$1:$K$3,2), HLOOKUP(GrthRan!$E$1, Sales!$B$1:$K$3,3))</f>
        <v>0.16709104248114859</v>
      </c>
      <c r="F177" s="6">
        <f ca="1">_xlfn.NORM.INV(RAND(), HLOOKUP($F$1,Sales!$B$1:$K$3,2), HLOOKUP(GrthRan!$F$1, Sales!$B$1:$K$3,3))</f>
        <v>-0.10080106771726693</v>
      </c>
      <c r="G177" s="6">
        <f ca="1">_xlfn.NORM.INV(RAND(), HLOOKUP($G$1,Sales!$B$1:$K$3,2), HLOOKUP(GrthRan!$G$1, Sales!$B$1:$K$3,3))</f>
        <v>0.2023270477448674</v>
      </c>
      <c r="H177" s="6">
        <f ca="1">_xlfn.NORM.INV(RAND(), HLOOKUP($H$1,Sales!$B$1:$K$3,2), HLOOKUP(GrthRan!$H$1, Sales!$B$1:$K$3,3))</f>
        <v>-8.0551085107884085E-2</v>
      </c>
      <c r="I177" s="6">
        <f ca="1">_xlfn.NORM.INV(RAND(), HLOOKUP($I$1,Sales!$B$1:$K$3,2), HLOOKUP(GrthRan!$I$1, Sales!$B$1:$K$3,3))</f>
        <v>0.1207992578692688</v>
      </c>
      <c r="J177" s="6">
        <f ca="1">_xlfn.NORM.INV(RAND(), HLOOKUP($J$1,Sales!$B$1:$K$3,2), HLOOKUP(GrthRan!$J$1, Sales!$B$1:$K$3,3))</f>
        <v>0.14310046850730501</v>
      </c>
      <c r="K177" s="6">
        <f ca="1">_xlfn.NORM.INV(RAND(), HLOOKUP($K$1,Sales!$B$1:$K$3,2), HLOOKUP(GrthRan!$K$1, Sales!$B$1:$K$3,3))</f>
        <v>-2.5547871237423515E-2</v>
      </c>
    </row>
    <row r="178" spans="1:11" x14ac:dyDescent="0.2">
      <c r="A178">
        <v>177</v>
      </c>
      <c r="B178" s="6">
        <f ca="1">_xlfn.NORM.INV(RAND(), HLOOKUP($B$1,Sales!$B$1:$K$3,2), HLOOKUP(GrthRan!$B$1, Sales!$B$1:$K$3,3))</f>
        <v>9.0141573062271357E-2</v>
      </c>
      <c r="C178" s="6">
        <f ca="1">_xlfn.NORM.INV(RAND(), HLOOKUP($C$1,Sales!$B$1:$K$3,2), HLOOKUP(GrthRan!$C$1, Sales!$B$1:$K$3,3))</f>
        <v>0.17647042677493063</v>
      </c>
      <c r="D178" s="6">
        <f ca="1">_xlfn.NORM.INV(RAND(), HLOOKUP($D$1,Sales!$B$1:$K$3,2), HLOOKUP(GrthRan!$D$1, Sales!$B$1:$K$3,3))</f>
        <v>-7.4094725374965253E-2</v>
      </c>
      <c r="E178" s="6">
        <f ca="1">_xlfn.NORM.INV(RAND(), HLOOKUP($E$1,Sales!$B$1:$K$3,2), HLOOKUP(GrthRan!$E$1, Sales!$B$1:$K$3,3))</f>
        <v>-5.3259702319295742E-2</v>
      </c>
      <c r="F178" s="6">
        <f ca="1">_xlfn.NORM.INV(RAND(), HLOOKUP($F$1,Sales!$B$1:$K$3,2), HLOOKUP(GrthRan!$F$1, Sales!$B$1:$K$3,3))</f>
        <v>6.1120983276532634E-2</v>
      </c>
      <c r="G178" s="6">
        <f ca="1">_xlfn.NORM.INV(RAND(), HLOOKUP($G$1,Sales!$B$1:$K$3,2), HLOOKUP(GrthRan!$G$1, Sales!$B$1:$K$3,3))</f>
        <v>0.11469399131612799</v>
      </c>
      <c r="H178" s="6">
        <f ca="1">_xlfn.NORM.INV(RAND(), HLOOKUP($H$1,Sales!$B$1:$K$3,2), HLOOKUP(GrthRan!$H$1, Sales!$B$1:$K$3,3))</f>
        <v>0.13619083002732252</v>
      </c>
      <c r="I178" s="6">
        <f ca="1">_xlfn.NORM.INV(RAND(), HLOOKUP($I$1,Sales!$B$1:$K$3,2), HLOOKUP(GrthRan!$I$1, Sales!$B$1:$K$3,3))</f>
        <v>-1.4889135297533558E-2</v>
      </c>
      <c r="J178" s="6">
        <f ca="1">_xlfn.NORM.INV(RAND(), HLOOKUP($J$1,Sales!$B$1:$K$3,2), HLOOKUP(GrthRan!$J$1, Sales!$B$1:$K$3,3))</f>
        <v>2.7469558431112807E-2</v>
      </c>
      <c r="K178" s="6">
        <f ca="1">_xlfn.NORM.INV(RAND(), HLOOKUP($K$1,Sales!$B$1:$K$3,2), HLOOKUP(GrthRan!$K$1, Sales!$B$1:$K$3,3))</f>
        <v>7.9667063516364336E-2</v>
      </c>
    </row>
    <row r="179" spans="1:11" x14ac:dyDescent="0.2">
      <c r="A179">
        <v>178</v>
      </c>
      <c r="B179" s="6">
        <f ca="1">_xlfn.NORM.INV(RAND(), HLOOKUP($B$1,Sales!$B$1:$K$3,2), HLOOKUP(GrthRan!$B$1, Sales!$B$1:$K$3,3))</f>
        <v>-6.6706058720656866E-3</v>
      </c>
      <c r="C179" s="6">
        <f ca="1">_xlfn.NORM.INV(RAND(), HLOOKUP($C$1,Sales!$B$1:$K$3,2), HLOOKUP(GrthRan!$C$1, Sales!$B$1:$K$3,3))</f>
        <v>0.2608676427133706</v>
      </c>
      <c r="D179" s="6">
        <f ca="1">_xlfn.NORM.INV(RAND(), HLOOKUP($D$1,Sales!$B$1:$K$3,2), HLOOKUP(GrthRan!$D$1, Sales!$B$1:$K$3,3))</f>
        <v>4.2029656176574753E-2</v>
      </c>
      <c r="E179" s="6">
        <f ca="1">_xlfn.NORM.INV(RAND(), HLOOKUP($E$1,Sales!$B$1:$K$3,2), HLOOKUP(GrthRan!$E$1, Sales!$B$1:$K$3,3))</f>
        <v>9.0533704454055508E-2</v>
      </c>
      <c r="F179" s="6">
        <f ca="1">_xlfn.NORM.INV(RAND(), HLOOKUP($F$1,Sales!$B$1:$K$3,2), HLOOKUP(GrthRan!$F$1, Sales!$B$1:$K$3,3))</f>
        <v>8.0480652121398336E-2</v>
      </c>
      <c r="G179" s="6">
        <f ca="1">_xlfn.NORM.INV(RAND(), HLOOKUP($G$1,Sales!$B$1:$K$3,2), HLOOKUP(GrthRan!$G$1, Sales!$B$1:$K$3,3))</f>
        <v>-7.983956504665532E-2</v>
      </c>
      <c r="H179" s="6">
        <f ca="1">_xlfn.NORM.INV(RAND(), HLOOKUP($H$1,Sales!$B$1:$K$3,2), HLOOKUP(GrthRan!$H$1, Sales!$B$1:$K$3,3))</f>
        <v>6.8164742572920878E-2</v>
      </c>
      <c r="I179" s="6">
        <f ca="1">_xlfn.NORM.INV(RAND(), HLOOKUP($I$1,Sales!$B$1:$K$3,2), HLOOKUP(GrthRan!$I$1, Sales!$B$1:$K$3,3))</f>
        <v>2.0155173598834984E-2</v>
      </c>
      <c r="J179" s="6">
        <f ca="1">_xlfn.NORM.INV(RAND(), HLOOKUP($J$1,Sales!$B$1:$K$3,2), HLOOKUP(GrthRan!$J$1, Sales!$B$1:$K$3,3))</f>
        <v>8.1298764955380437E-2</v>
      </c>
      <c r="K179" s="6">
        <f ca="1">_xlfn.NORM.INV(RAND(), HLOOKUP($K$1,Sales!$B$1:$K$3,2), HLOOKUP(GrthRan!$K$1, Sales!$B$1:$K$3,3))</f>
        <v>-0.18349004563962887</v>
      </c>
    </row>
    <row r="180" spans="1:11" x14ac:dyDescent="0.2">
      <c r="A180">
        <v>179</v>
      </c>
      <c r="B180" s="6">
        <f ca="1">_xlfn.NORM.INV(RAND(), HLOOKUP($B$1,Sales!$B$1:$K$3,2), HLOOKUP(GrthRan!$B$1, Sales!$B$1:$K$3,3))</f>
        <v>0.1386862370547689</v>
      </c>
      <c r="C180" s="6">
        <f ca="1">_xlfn.NORM.INV(RAND(), HLOOKUP($C$1,Sales!$B$1:$K$3,2), HLOOKUP(GrthRan!$C$1, Sales!$B$1:$K$3,3))</f>
        <v>0.16782005345523318</v>
      </c>
      <c r="D180" s="6">
        <f ca="1">_xlfn.NORM.INV(RAND(), HLOOKUP($D$1,Sales!$B$1:$K$3,2), HLOOKUP(GrthRan!$D$1, Sales!$B$1:$K$3,3))</f>
        <v>-0.10629355755278361</v>
      </c>
      <c r="E180" s="6">
        <f ca="1">_xlfn.NORM.INV(RAND(), HLOOKUP($E$1,Sales!$B$1:$K$3,2), HLOOKUP(GrthRan!$E$1, Sales!$B$1:$K$3,3))</f>
        <v>-7.6237755789484302E-3</v>
      </c>
      <c r="F180" s="6">
        <f ca="1">_xlfn.NORM.INV(RAND(), HLOOKUP($F$1,Sales!$B$1:$K$3,2), HLOOKUP(GrthRan!$F$1, Sales!$B$1:$K$3,3))</f>
        <v>-9.9246634979946902E-2</v>
      </c>
      <c r="G180" s="6">
        <f ca="1">_xlfn.NORM.INV(RAND(), HLOOKUP($G$1,Sales!$B$1:$K$3,2), HLOOKUP(GrthRan!$G$1, Sales!$B$1:$K$3,3))</f>
        <v>7.5680936722996334E-2</v>
      </c>
      <c r="H180" s="6">
        <f ca="1">_xlfn.NORM.INV(RAND(), HLOOKUP($H$1,Sales!$B$1:$K$3,2), HLOOKUP(GrthRan!$H$1, Sales!$B$1:$K$3,3))</f>
        <v>0.12514679353546901</v>
      </c>
      <c r="I180" s="6">
        <f ca="1">_xlfn.NORM.INV(RAND(), HLOOKUP($I$1,Sales!$B$1:$K$3,2), HLOOKUP(GrthRan!$I$1, Sales!$B$1:$K$3,3))</f>
        <v>5.6403135468941656E-2</v>
      </c>
      <c r="J180" s="6">
        <f ca="1">_xlfn.NORM.INV(RAND(), HLOOKUP($J$1,Sales!$B$1:$K$3,2), HLOOKUP(GrthRan!$J$1, Sales!$B$1:$K$3,3))</f>
        <v>3.9643056613069959E-2</v>
      </c>
      <c r="K180" s="6">
        <f ca="1">_xlfn.NORM.INV(RAND(), HLOOKUP($K$1,Sales!$B$1:$K$3,2), HLOOKUP(GrthRan!$K$1, Sales!$B$1:$K$3,3))</f>
        <v>6.8066018573163911E-2</v>
      </c>
    </row>
    <row r="181" spans="1:11" x14ac:dyDescent="0.2">
      <c r="A181">
        <v>180</v>
      </c>
      <c r="B181" s="6">
        <f ca="1">_xlfn.NORM.INV(RAND(), HLOOKUP($B$1,Sales!$B$1:$K$3,2), HLOOKUP(GrthRan!$B$1, Sales!$B$1:$K$3,3))</f>
        <v>8.5821542394644346E-2</v>
      </c>
      <c r="C181" s="6">
        <f ca="1">_xlfn.NORM.INV(RAND(), HLOOKUP($C$1,Sales!$B$1:$K$3,2), HLOOKUP(GrthRan!$C$1, Sales!$B$1:$K$3,3))</f>
        <v>-5.4263866722801965E-2</v>
      </c>
      <c r="D181" s="6">
        <f ca="1">_xlfn.NORM.INV(RAND(), HLOOKUP($D$1,Sales!$B$1:$K$3,2), HLOOKUP(GrthRan!$D$1, Sales!$B$1:$K$3,3))</f>
        <v>-8.3500796615471953E-3</v>
      </c>
      <c r="E181" s="6">
        <f ca="1">_xlfn.NORM.INV(RAND(), HLOOKUP($E$1,Sales!$B$1:$K$3,2), HLOOKUP(GrthRan!$E$1, Sales!$B$1:$K$3,3))</f>
        <v>2.5920505694896054E-2</v>
      </c>
      <c r="F181" s="6">
        <f ca="1">_xlfn.NORM.INV(RAND(), HLOOKUP($F$1,Sales!$B$1:$K$3,2), HLOOKUP(GrthRan!$F$1, Sales!$B$1:$K$3,3))</f>
        <v>-9.7610934597767568E-3</v>
      </c>
      <c r="G181" s="6">
        <f ca="1">_xlfn.NORM.INV(RAND(), HLOOKUP($G$1,Sales!$B$1:$K$3,2), HLOOKUP(GrthRan!$G$1, Sales!$B$1:$K$3,3))</f>
        <v>0.10832839386695961</v>
      </c>
      <c r="H181" s="6">
        <f ca="1">_xlfn.NORM.INV(RAND(), HLOOKUP($H$1,Sales!$B$1:$K$3,2), HLOOKUP(GrthRan!$H$1, Sales!$B$1:$K$3,3))</f>
        <v>-3.5606353071960389E-4</v>
      </c>
      <c r="I181" s="6">
        <f ca="1">_xlfn.NORM.INV(RAND(), HLOOKUP($I$1,Sales!$B$1:$K$3,2), HLOOKUP(GrthRan!$I$1, Sales!$B$1:$K$3,3))</f>
        <v>3.2867370269488057E-2</v>
      </c>
      <c r="J181" s="6">
        <f ca="1">_xlfn.NORM.INV(RAND(), HLOOKUP($J$1,Sales!$B$1:$K$3,2), HLOOKUP(GrthRan!$J$1, Sales!$B$1:$K$3,3))</f>
        <v>0.13080289479569218</v>
      </c>
      <c r="K181" s="6">
        <f ca="1">_xlfn.NORM.INV(RAND(), HLOOKUP($K$1,Sales!$B$1:$K$3,2), HLOOKUP(GrthRan!$K$1, Sales!$B$1:$K$3,3))</f>
        <v>-4.6328780083592369E-2</v>
      </c>
    </row>
    <row r="182" spans="1:11" x14ac:dyDescent="0.2">
      <c r="A182">
        <v>181</v>
      </c>
      <c r="B182" s="6">
        <f ca="1">_xlfn.NORM.INV(RAND(), HLOOKUP($B$1,Sales!$B$1:$K$3,2), HLOOKUP(GrthRan!$B$1, Sales!$B$1:$K$3,3))</f>
        <v>-0.13999184124353772</v>
      </c>
      <c r="C182" s="6">
        <f ca="1">_xlfn.NORM.INV(RAND(), HLOOKUP($C$1,Sales!$B$1:$K$3,2), HLOOKUP(GrthRan!$C$1, Sales!$B$1:$K$3,3))</f>
        <v>6.5942511377892005E-2</v>
      </c>
      <c r="D182" s="6">
        <f ca="1">_xlfn.NORM.INV(RAND(), HLOOKUP($D$1,Sales!$B$1:$K$3,2), HLOOKUP(GrthRan!$D$1, Sales!$B$1:$K$3,3))</f>
        <v>-7.7042556894464015E-2</v>
      </c>
      <c r="E182" s="6">
        <f ca="1">_xlfn.NORM.INV(RAND(), HLOOKUP($E$1,Sales!$B$1:$K$3,2), HLOOKUP(GrthRan!$E$1, Sales!$B$1:$K$3,3))</f>
        <v>-8.8592982159962086E-2</v>
      </c>
      <c r="F182" s="6">
        <f ca="1">_xlfn.NORM.INV(RAND(), HLOOKUP($F$1,Sales!$B$1:$K$3,2), HLOOKUP(GrthRan!$F$1, Sales!$B$1:$K$3,3))</f>
        <v>-1.0781623423512909E-2</v>
      </c>
      <c r="G182" s="6">
        <f ca="1">_xlfn.NORM.INV(RAND(), HLOOKUP($G$1,Sales!$B$1:$K$3,2), HLOOKUP(GrthRan!$G$1, Sales!$B$1:$K$3,3))</f>
        <v>-6.8741790426417912E-2</v>
      </c>
      <c r="H182" s="6">
        <f ca="1">_xlfn.NORM.INV(RAND(), HLOOKUP($H$1,Sales!$B$1:$K$3,2), HLOOKUP(GrthRan!$H$1, Sales!$B$1:$K$3,3))</f>
        <v>3.5434012778538686E-2</v>
      </c>
      <c r="I182" s="6">
        <f ca="1">_xlfn.NORM.INV(RAND(), HLOOKUP($I$1,Sales!$B$1:$K$3,2), HLOOKUP(GrthRan!$I$1, Sales!$B$1:$K$3,3))</f>
        <v>9.0311085116818707E-2</v>
      </c>
      <c r="J182" s="6">
        <f ca="1">_xlfn.NORM.INV(RAND(), HLOOKUP($J$1,Sales!$B$1:$K$3,2), HLOOKUP(GrthRan!$J$1, Sales!$B$1:$K$3,3))</f>
        <v>-1.1474374596405268E-2</v>
      </c>
      <c r="K182" s="6">
        <f ca="1">_xlfn.NORM.INV(RAND(), HLOOKUP($K$1,Sales!$B$1:$K$3,2), HLOOKUP(GrthRan!$K$1, Sales!$B$1:$K$3,3))</f>
        <v>5.5793794912381386E-2</v>
      </c>
    </row>
    <row r="183" spans="1:11" x14ac:dyDescent="0.2">
      <c r="A183">
        <v>182</v>
      </c>
      <c r="B183" s="6">
        <f ca="1">_xlfn.NORM.INV(RAND(), HLOOKUP($B$1,Sales!$B$1:$K$3,2), HLOOKUP(GrthRan!$B$1, Sales!$B$1:$K$3,3))</f>
        <v>0.10714195017895606</v>
      </c>
      <c r="C183" s="6">
        <f ca="1">_xlfn.NORM.INV(RAND(), HLOOKUP($C$1,Sales!$B$1:$K$3,2), HLOOKUP(GrthRan!$C$1, Sales!$B$1:$K$3,3))</f>
        <v>-6.3610624591809509E-2</v>
      </c>
      <c r="D183" s="6">
        <f ca="1">_xlfn.NORM.INV(RAND(), HLOOKUP($D$1,Sales!$B$1:$K$3,2), HLOOKUP(GrthRan!$D$1, Sales!$B$1:$K$3,3))</f>
        <v>0.15342231613058974</v>
      </c>
      <c r="E183" s="6">
        <f ca="1">_xlfn.NORM.INV(RAND(), HLOOKUP($E$1,Sales!$B$1:$K$3,2), HLOOKUP(GrthRan!$E$1, Sales!$B$1:$K$3,3))</f>
        <v>-2.3301281501932336E-2</v>
      </c>
      <c r="F183" s="6">
        <f ca="1">_xlfn.NORM.INV(RAND(), HLOOKUP($F$1,Sales!$B$1:$K$3,2), HLOOKUP(GrthRan!$F$1, Sales!$B$1:$K$3,3))</f>
        <v>-2.1917944274980894E-4</v>
      </c>
      <c r="G183" s="6">
        <f ca="1">_xlfn.NORM.INV(RAND(), HLOOKUP($G$1,Sales!$B$1:$K$3,2), HLOOKUP(GrthRan!$G$1, Sales!$B$1:$K$3,3))</f>
        <v>0.19324031793056265</v>
      </c>
      <c r="H183" s="6">
        <f ca="1">_xlfn.NORM.INV(RAND(), HLOOKUP($H$1,Sales!$B$1:$K$3,2), HLOOKUP(GrthRan!$H$1, Sales!$B$1:$K$3,3))</f>
        <v>0.10809585682405184</v>
      </c>
      <c r="I183" s="6">
        <f ca="1">_xlfn.NORM.INV(RAND(), HLOOKUP($I$1,Sales!$B$1:$K$3,2), HLOOKUP(GrthRan!$I$1, Sales!$B$1:$K$3,3))</f>
        <v>1.0504043761871161E-2</v>
      </c>
      <c r="J183" s="6">
        <f ca="1">_xlfn.NORM.INV(RAND(), HLOOKUP($J$1,Sales!$B$1:$K$3,2), HLOOKUP(GrthRan!$J$1, Sales!$B$1:$K$3,3))</f>
        <v>0.13859758880089529</v>
      </c>
      <c r="K183" s="6">
        <f ca="1">_xlfn.NORM.INV(RAND(), HLOOKUP($K$1,Sales!$B$1:$K$3,2), HLOOKUP(GrthRan!$K$1, Sales!$B$1:$K$3,3))</f>
        <v>6.4633221160174503E-2</v>
      </c>
    </row>
    <row r="184" spans="1:11" x14ac:dyDescent="0.2">
      <c r="A184">
        <v>183</v>
      </c>
      <c r="B184" s="6">
        <f ca="1">_xlfn.NORM.INV(RAND(), HLOOKUP($B$1,Sales!$B$1:$K$3,2), HLOOKUP(GrthRan!$B$1, Sales!$B$1:$K$3,3))</f>
        <v>0.19864896539424401</v>
      </c>
      <c r="C184" s="6">
        <f ca="1">_xlfn.NORM.INV(RAND(), HLOOKUP($C$1,Sales!$B$1:$K$3,2), HLOOKUP(GrthRan!$C$1, Sales!$B$1:$K$3,3))</f>
        <v>1.0888813522284865E-2</v>
      </c>
      <c r="D184" s="6">
        <f ca="1">_xlfn.NORM.INV(RAND(), HLOOKUP($D$1,Sales!$B$1:$K$3,2), HLOOKUP(GrthRan!$D$1, Sales!$B$1:$K$3,3))</f>
        <v>-8.6950438955949727E-2</v>
      </c>
      <c r="E184" s="6">
        <f ca="1">_xlfn.NORM.INV(RAND(), HLOOKUP($E$1,Sales!$B$1:$K$3,2), HLOOKUP(GrthRan!$E$1, Sales!$B$1:$K$3,3))</f>
        <v>0.1555434703709645</v>
      </c>
      <c r="F184" s="6">
        <f ca="1">_xlfn.NORM.INV(RAND(), HLOOKUP($F$1,Sales!$B$1:$K$3,2), HLOOKUP(GrthRan!$F$1, Sales!$B$1:$K$3,3))</f>
        <v>-6.8095002840768609E-2</v>
      </c>
      <c r="G184" s="6">
        <f ca="1">_xlfn.NORM.INV(RAND(), HLOOKUP($G$1,Sales!$B$1:$K$3,2), HLOOKUP(GrthRan!$G$1, Sales!$B$1:$K$3,3))</f>
        <v>3.1980704868631207E-2</v>
      </c>
      <c r="H184" s="6">
        <f ca="1">_xlfn.NORM.INV(RAND(), HLOOKUP($H$1,Sales!$B$1:$K$3,2), HLOOKUP(GrthRan!$H$1, Sales!$B$1:$K$3,3))</f>
        <v>3.0685933219113032E-2</v>
      </c>
      <c r="I184" s="6">
        <f ca="1">_xlfn.NORM.INV(RAND(), HLOOKUP($I$1,Sales!$B$1:$K$3,2), HLOOKUP(GrthRan!$I$1, Sales!$B$1:$K$3,3))</f>
        <v>-0.10716583810239455</v>
      </c>
      <c r="J184" s="6">
        <f ca="1">_xlfn.NORM.INV(RAND(), HLOOKUP($J$1,Sales!$B$1:$K$3,2), HLOOKUP(GrthRan!$J$1, Sales!$B$1:$K$3,3))</f>
        <v>-3.5424369807234207E-2</v>
      </c>
      <c r="K184" s="6">
        <f ca="1">_xlfn.NORM.INV(RAND(), HLOOKUP($K$1,Sales!$B$1:$K$3,2), HLOOKUP(GrthRan!$K$1, Sales!$B$1:$K$3,3))</f>
        <v>6.6347522396968707E-3</v>
      </c>
    </row>
    <row r="185" spans="1:11" x14ac:dyDescent="0.2">
      <c r="A185">
        <v>184</v>
      </c>
      <c r="B185" s="6">
        <f ca="1">_xlfn.NORM.INV(RAND(), HLOOKUP($B$1,Sales!$B$1:$K$3,2), HLOOKUP(GrthRan!$B$1, Sales!$B$1:$K$3,3))</f>
        <v>2.9837217251891326E-2</v>
      </c>
      <c r="C185" s="6">
        <f ca="1">_xlfn.NORM.INV(RAND(), HLOOKUP($C$1,Sales!$B$1:$K$3,2), HLOOKUP(GrthRan!$C$1, Sales!$B$1:$K$3,3))</f>
        <v>7.132413530613578E-2</v>
      </c>
      <c r="D185" s="6">
        <f ca="1">_xlfn.NORM.INV(RAND(), HLOOKUP($D$1,Sales!$B$1:$K$3,2), HLOOKUP(GrthRan!$D$1, Sales!$B$1:$K$3,3))</f>
        <v>-8.6034775711713612E-2</v>
      </c>
      <c r="E185" s="6">
        <f ca="1">_xlfn.NORM.INV(RAND(), HLOOKUP($E$1,Sales!$B$1:$K$3,2), HLOOKUP(GrthRan!$E$1, Sales!$B$1:$K$3,3))</f>
        <v>-1.1669806618245772E-2</v>
      </c>
      <c r="F185" s="6">
        <f ca="1">_xlfn.NORM.INV(RAND(), HLOOKUP($F$1,Sales!$B$1:$K$3,2), HLOOKUP(GrthRan!$F$1, Sales!$B$1:$K$3,3))</f>
        <v>7.5045632740813814E-3</v>
      </c>
      <c r="G185" s="6">
        <f ca="1">_xlfn.NORM.INV(RAND(), HLOOKUP($G$1,Sales!$B$1:$K$3,2), HLOOKUP(GrthRan!$G$1, Sales!$B$1:$K$3,3))</f>
        <v>-6.1435442788441569E-3</v>
      </c>
      <c r="H185" s="6">
        <f ca="1">_xlfn.NORM.INV(RAND(), HLOOKUP($H$1,Sales!$B$1:$K$3,2), HLOOKUP(GrthRan!$H$1, Sales!$B$1:$K$3,3))</f>
        <v>1.9787592222838955E-2</v>
      </c>
      <c r="I185" s="6">
        <f ca="1">_xlfn.NORM.INV(RAND(), HLOOKUP($I$1,Sales!$B$1:$K$3,2), HLOOKUP(GrthRan!$I$1, Sales!$B$1:$K$3,3))</f>
        <v>7.3298285226039164E-2</v>
      </c>
      <c r="J185" s="6">
        <f ca="1">_xlfn.NORM.INV(RAND(), HLOOKUP($J$1,Sales!$B$1:$K$3,2), HLOOKUP(GrthRan!$J$1, Sales!$B$1:$K$3,3))</f>
        <v>2.5711489720154738E-2</v>
      </c>
      <c r="K185" s="6">
        <f ca="1">_xlfn.NORM.INV(RAND(), HLOOKUP($K$1,Sales!$B$1:$K$3,2), HLOOKUP(GrthRan!$K$1, Sales!$B$1:$K$3,3))</f>
        <v>-3.4804160086401581E-2</v>
      </c>
    </row>
    <row r="186" spans="1:11" x14ac:dyDescent="0.2">
      <c r="A186">
        <v>185</v>
      </c>
      <c r="B186" s="6">
        <f ca="1">_xlfn.NORM.INV(RAND(), HLOOKUP($B$1,Sales!$B$1:$K$3,2), HLOOKUP(GrthRan!$B$1, Sales!$B$1:$K$3,3))</f>
        <v>7.775321348185002E-2</v>
      </c>
      <c r="C186" s="6">
        <f ca="1">_xlfn.NORM.INV(RAND(), HLOOKUP($C$1,Sales!$B$1:$K$3,2), HLOOKUP(GrthRan!$C$1, Sales!$B$1:$K$3,3))</f>
        <v>3.5014642572013352E-2</v>
      </c>
      <c r="D186" s="6">
        <f ca="1">_xlfn.NORM.INV(RAND(), HLOOKUP($D$1,Sales!$B$1:$K$3,2), HLOOKUP(GrthRan!$D$1, Sales!$B$1:$K$3,3))</f>
        <v>5.4652902063799941E-3</v>
      </c>
      <c r="E186" s="6">
        <f ca="1">_xlfn.NORM.INV(RAND(), HLOOKUP($E$1,Sales!$B$1:$K$3,2), HLOOKUP(GrthRan!$E$1, Sales!$B$1:$K$3,3))</f>
        <v>-4.6253382371444919E-2</v>
      </c>
      <c r="F186" s="6">
        <f ca="1">_xlfn.NORM.INV(RAND(), HLOOKUP($F$1,Sales!$B$1:$K$3,2), HLOOKUP(GrthRan!$F$1, Sales!$B$1:$K$3,3))</f>
        <v>5.8065814636129663E-2</v>
      </c>
      <c r="G186" s="6">
        <f ca="1">_xlfn.NORM.INV(RAND(), HLOOKUP($G$1,Sales!$B$1:$K$3,2), HLOOKUP(GrthRan!$G$1, Sales!$B$1:$K$3,3))</f>
        <v>-2.3183842669383579E-2</v>
      </c>
      <c r="H186" s="6">
        <f ca="1">_xlfn.NORM.INV(RAND(), HLOOKUP($H$1,Sales!$B$1:$K$3,2), HLOOKUP(GrthRan!$H$1, Sales!$B$1:$K$3,3))</f>
        <v>3.480052161874328E-2</v>
      </c>
      <c r="I186" s="6">
        <f ca="1">_xlfn.NORM.INV(RAND(), HLOOKUP($I$1,Sales!$B$1:$K$3,2), HLOOKUP(GrthRan!$I$1, Sales!$B$1:$K$3,3))</f>
        <v>0.15266382950903215</v>
      </c>
      <c r="J186" s="6">
        <f ca="1">_xlfn.NORM.INV(RAND(), HLOOKUP($J$1,Sales!$B$1:$K$3,2), HLOOKUP(GrthRan!$J$1, Sales!$B$1:$K$3,3))</f>
        <v>-4.402396763024799E-2</v>
      </c>
      <c r="K186" s="6">
        <f ca="1">_xlfn.NORM.INV(RAND(), HLOOKUP($K$1,Sales!$B$1:$K$3,2), HLOOKUP(GrthRan!$K$1, Sales!$B$1:$K$3,3))</f>
        <v>-5.7316799785666339E-2</v>
      </c>
    </row>
    <row r="187" spans="1:11" x14ac:dyDescent="0.2">
      <c r="A187">
        <v>186</v>
      </c>
      <c r="B187" s="6">
        <f ca="1">_xlfn.NORM.INV(RAND(), HLOOKUP($B$1,Sales!$B$1:$K$3,2), HLOOKUP(GrthRan!$B$1, Sales!$B$1:$K$3,3))</f>
        <v>8.3186427998318532E-2</v>
      </c>
      <c r="C187" s="6">
        <f ca="1">_xlfn.NORM.INV(RAND(), HLOOKUP($C$1,Sales!$B$1:$K$3,2), HLOOKUP(GrthRan!$C$1, Sales!$B$1:$K$3,3))</f>
        <v>8.1608238652781467E-2</v>
      </c>
      <c r="D187" s="6">
        <f ca="1">_xlfn.NORM.INV(RAND(), HLOOKUP($D$1,Sales!$B$1:$K$3,2), HLOOKUP(GrthRan!$D$1, Sales!$B$1:$K$3,3))</f>
        <v>0.14355346152918905</v>
      </c>
      <c r="E187" s="6">
        <f ca="1">_xlfn.NORM.INV(RAND(), HLOOKUP($E$1,Sales!$B$1:$K$3,2), HLOOKUP(GrthRan!$E$1, Sales!$B$1:$K$3,3))</f>
        <v>4.9464527623944508E-2</v>
      </c>
      <c r="F187" s="6">
        <f ca="1">_xlfn.NORM.INV(RAND(), HLOOKUP($F$1,Sales!$B$1:$K$3,2), HLOOKUP(GrthRan!$F$1, Sales!$B$1:$K$3,3))</f>
        <v>0.11157595354219221</v>
      </c>
      <c r="G187" s="6">
        <f ca="1">_xlfn.NORM.INV(RAND(), HLOOKUP($G$1,Sales!$B$1:$K$3,2), HLOOKUP(GrthRan!$G$1, Sales!$B$1:$K$3,3))</f>
        <v>-5.5346972362313326E-2</v>
      </c>
      <c r="H187" s="6">
        <f ca="1">_xlfn.NORM.INV(RAND(), HLOOKUP($H$1,Sales!$B$1:$K$3,2), HLOOKUP(GrthRan!$H$1, Sales!$B$1:$K$3,3))</f>
        <v>-7.4487325701444979E-2</v>
      </c>
      <c r="I187" s="6">
        <f ca="1">_xlfn.NORM.INV(RAND(), HLOOKUP($I$1,Sales!$B$1:$K$3,2), HLOOKUP(GrthRan!$I$1, Sales!$B$1:$K$3,3))</f>
        <v>-6.9752358396048486E-2</v>
      </c>
      <c r="J187" s="6">
        <f ca="1">_xlfn.NORM.INV(RAND(), HLOOKUP($J$1,Sales!$B$1:$K$3,2), HLOOKUP(GrthRan!$J$1, Sales!$B$1:$K$3,3))</f>
        <v>4.37329711872122E-2</v>
      </c>
      <c r="K187" s="6">
        <f ca="1">_xlfn.NORM.INV(RAND(), HLOOKUP($K$1,Sales!$B$1:$K$3,2), HLOOKUP(GrthRan!$K$1, Sales!$B$1:$K$3,3))</f>
        <v>5.9874754958033315E-3</v>
      </c>
    </row>
    <row r="188" spans="1:11" x14ac:dyDescent="0.2">
      <c r="A188">
        <v>187</v>
      </c>
      <c r="B188" s="6">
        <f ca="1">_xlfn.NORM.INV(RAND(), HLOOKUP($B$1,Sales!$B$1:$K$3,2), HLOOKUP(GrthRan!$B$1, Sales!$B$1:$K$3,3))</f>
        <v>-7.1482782390511729E-2</v>
      </c>
      <c r="C188" s="6">
        <f ca="1">_xlfn.NORM.INV(RAND(), HLOOKUP($C$1,Sales!$B$1:$K$3,2), HLOOKUP(GrthRan!$C$1, Sales!$B$1:$K$3,3))</f>
        <v>-3.632205144594583E-2</v>
      </c>
      <c r="D188" s="6">
        <f ca="1">_xlfn.NORM.INV(RAND(), HLOOKUP($D$1,Sales!$B$1:$K$3,2), HLOOKUP(GrthRan!$D$1, Sales!$B$1:$K$3,3))</f>
        <v>1.1736636627268399E-2</v>
      </c>
      <c r="E188" s="6">
        <f ca="1">_xlfn.NORM.INV(RAND(), HLOOKUP($E$1,Sales!$B$1:$K$3,2), HLOOKUP(GrthRan!$E$1, Sales!$B$1:$K$3,3))</f>
        <v>0.1284810267606504</v>
      </c>
      <c r="F188" s="6">
        <f ca="1">_xlfn.NORM.INV(RAND(), HLOOKUP($F$1,Sales!$B$1:$K$3,2), HLOOKUP(GrthRan!$F$1, Sales!$B$1:$K$3,3))</f>
        <v>0.1834382724128098</v>
      </c>
      <c r="G188" s="6">
        <f ca="1">_xlfn.NORM.INV(RAND(), HLOOKUP($G$1,Sales!$B$1:$K$3,2), HLOOKUP(GrthRan!$G$1, Sales!$B$1:$K$3,3))</f>
        <v>0.1308899035818083</v>
      </c>
      <c r="H188" s="6">
        <f ca="1">_xlfn.NORM.INV(RAND(), HLOOKUP($H$1,Sales!$B$1:$K$3,2), HLOOKUP(GrthRan!$H$1, Sales!$B$1:$K$3,3))</f>
        <v>2.4228063961375862E-2</v>
      </c>
      <c r="I188" s="6">
        <f ca="1">_xlfn.NORM.INV(RAND(), HLOOKUP($I$1,Sales!$B$1:$K$3,2), HLOOKUP(GrthRan!$I$1, Sales!$B$1:$K$3,3))</f>
        <v>4.4520437967422E-2</v>
      </c>
      <c r="J188" s="6">
        <f ca="1">_xlfn.NORM.INV(RAND(), HLOOKUP($J$1,Sales!$B$1:$K$3,2), HLOOKUP(GrthRan!$J$1, Sales!$B$1:$K$3,3))</f>
        <v>3.7208626572786729E-2</v>
      </c>
      <c r="K188" s="6">
        <f ca="1">_xlfn.NORM.INV(RAND(), HLOOKUP($K$1,Sales!$B$1:$K$3,2), HLOOKUP(GrthRan!$K$1, Sales!$B$1:$K$3,3))</f>
        <v>-2.0636129606639731E-2</v>
      </c>
    </row>
    <row r="189" spans="1:11" x14ac:dyDescent="0.2">
      <c r="A189">
        <v>188</v>
      </c>
      <c r="B189" s="6">
        <f ca="1">_xlfn.NORM.INV(RAND(), HLOOKUP($B$1,Sales!$B$1:$K$3,2), HLOOKUP(GrthRan!$B$1, Sales!$B$1:$K$3,3))</f>
        <v>8.118424827939838E-2</v>
      </c>
      <c r="C189" s="6">
        <f ca="1">_xlfn.NORM.INV(RAND(), HLOOKUP($C$1,Sales!$B$1:$K$3,2), HLOOKUP(GrthRan!$C$1, Sales!$B$1:$K$3,3))</f>
        <v>-8.1272898938360566E-2</v>
      </c>
      <c r="D189" s="6">
        <f ca="1">_xlfn.NORM.INV(RAND(), HLOOKUP($D$1,Sales!$B$1:$K$3,2), HLOOKUP(GrthRan!$D$1, Sales!$B$1:$K$3,3))</f>
        <v>2.8841193142223033E-2</v>
      </c>
      <c r="E189" s="6">
        <f ca="1">_xlfn.NORM.INV(RAND(), HLOOKUP($E$1,Sales!$B$1:$K$3,2), HLOOKUP(GrthRan!$E$1, Sales!$B$1:$K$3,3))</f>
        <v>-3.6509382739272324E-2</v>
      </c>
      <c r="F189" s="6">
        <f ca="1">_xlfn.NORM.INV(RAND(), HLOOKUP($F$1,Sales!$B$1:$K$3,2), HLOOKUP(GrthRan!$F$1, Sales!$B$1:$K$3,3))</f>
        <v>3.1909389902459138E-2</v>
      </c>
      <c r="G189" s="6">
        <f ca="1">_xlfn.NORM.INV(RAND(), HLOOKUP($G$1,Sales!$B$1:$K$3,2), HLOOKUP(GrthRan!$G$1, Sales!$B$1:$K$3,3))</f>
        <v>-2.5356352484414112E-2</v>
      </c>
      <c r="H189" s="6">
        <f ca="1">_xlfn.NORM.INV(RAND(), HLOOKUP($H$1,Sales!$B$1:$K$3,2), HLOOKUP(GrthRan!$H$1, Sales!$B$1:$K$3,3))</f>
        <v>3.4261660501020343E-2</v>
      </c>
      <c r="I189" s="6">
        <f ca="1">_xlfn.NORM.INV(RAND(), HLOOKUP($I$1,Sales!$B$1:$K$3,2), HLOOKUP(GrthRan!$I$1, Sales!$B$1:$K$3,3))</f>
        <v>5.6482237028390565E-2</v>
      </c>
      <c r="J189" s="6">
        <f ca="1">_xlfn.NORM.INV(RAND(), HLOOKUP($J$1,Sales!$B$1:$K$3,2), HLOOKUP(GrthRan!$J$1, Sales!$B$1:$K$3,3))</f>
        <v>8.0408688089936134E-2</v>
      </c>
      <c r="K189" s="6">
        <f ca="1">_xlfn.NORM.INV(RAND(), HLOOKUP($K$1,Sales!$B$1:$K$3,2), HLOOKUP(GrthRan!$K$1, Sales!$B$1:$K$3,3))</f>
        <v>-3.6200093065361705E-2</v>
      </c>
    </row>
    <row r="190" spans="1:11" x14ac:dyDescent="0.2">
      <c r="A190">
        <v>189</v>
      </c>
      <c r="B190" s="6">
        <f ca="1">_xlfn.NORM.INV(RAND(), HLOOKUP($B$1,Sales!$B$1:$K$3,2), HLOOKUP(GrthRan!$B$1, Sales!$B$1:$K$3,3))</f>
        <v>2.3037993030987816E-2</v>
      </c>
      <c r="C190" s="6">
        <f ca="1">_xlfn.NORM.INV(RAND(), HLOOKUP($C$1,Sales!$B$1:$K$3,2), HLOOKUP(GrthRan!$C$1, Sales!$B$1:$K$3,3))</f>
        <v>-5.5449098807264494E-2</v>
      </c>
      <c r="D190" s="6">
        <f ca="1">_xlfn.NORM.INV(RAND(), HLOOKUP($D$1,Sales!$B$1:$K$3,2), HLOOKUP(GrthRan!$D$1, Sales!$B$1:$K$3,3))</f>
        <v>4.0573745962080104E-2</v>
      </c>
      <c r="E190" s="6">
        <f ca="1">_xlfn.NORM.INV(RAND(), HLOOKUP($E$1,Sales!$B$1:$K$3,2), HLOOKUP(GrthRan!$E$1, Sales!$B$1:$K$3,3))</f>
        <v>0.18550994409051344</v>
      </c>
      <c r="F190" s="6">
        <f ca="1">_xlfn.NORM.INV(RAND(), HLOOKUP($F$1,Sales!$B$1:$K$3,2), HLOOKUP(GrthRan!$F$1, Sales!$B$1:$K$3,3))</f>
        <v>2.6008365140346826E-2</v>
      </c>
      <c r="G190" s="6">
        <f ca="1">_xlfn.NORM.INV(RAND(), HLOOKUP($G$1,Sales!$B$1:$K$3,2), HLOOKUP(GrthRan!$G$1, Sales!$B$1:$K$3,3))</f>
        <v>0.2748397162446013</v>
      </c>
      <c r="H190" s="6">
        <f ca="1">_xlfn.NORM.INV(RAND(), HLOOKUP($H$1,Sales!$B$1:$K$3,2), HLOOKUP(GrthRan!$H$1, Sales!$B$1:$K$3,3))</f>
        <v>2.3130559302534645E-2</v>
      </c>
      <c r="I190" s="6">
        <f ca="1">_xlfn.NORM.INV(RAND(), HLOOKUP($I$1,Sales!$B$1:$K$3,2), HLOOKUP(GrthRan!$I$1, Sales!$B$1:$K$3,3))</f>
        <v>-3.7233739287234377E-2</v>
      </c>
      <c r="J190" s="6">
        <f ca="1">_xlfn.NORM.INV(RAND(), HLOOKUP($J$1,Sales!$B$1:$K$3,2), HLOOKUP(GrthRan!$J$1, Sales!$B$1:$K$3,3))</f>
        <v>-2.7167826160404709E-2</v>
      </c>
      <c r="K190" s="6">
        <f ca="1">_xlfn.NORM.INV(RAND(), HLOOKUP($K$1,Sales!$B$1:$K$3,2), HLOOKUP(GrthRan!$K$1, Sales!$B$1:$K$3,3))</f>
        <v>6.7187807455460949E-2</v>
      </c>
    </row>
    <row r="191" spans="1:11" x14ac:dyDescent="0.2">
      <c r="A191">
        <v>190</v>
      </c>
      <c r="B191" s="6">
        <f ca="1">_xlfn.NORM.INV(RAND(), HLOOKUP($B$1,Sales!$B$1:$K$3,2), HLOOKUP(GrthRan!$B$1, Sales!$B$1:$K$3,3))</f>
        <v>-6.3595087845077058E-2</v>
      </c>
      <c r="C191" s="6">
        <f ca="1">_xlfn.NORM.INV(RAND(), HLOOKUP($C$1,Sales!$B$1:$K$3,2), HLOOKUP(GrthRan!$C$1, Sales!$B$1:$K$3,3))</f>
        <v>2.8462522544653129E-2</v>
      </c>
      <c r="D191" s="6">
        <f ca="1">_xlfn.NORM.INV(RAND(), HLOOKUP($D$1,Sales!$B$1:$K$3,2), HLOOKUP(GrthRan!$D$1, Sales!$B$1:$K$3,3))</f>
        <v>-8.5159985193591858E-2</v>
      </c>
      <c r="E191" s="6">
        <f ca="1">_xlfn.NORM.INV(RAND(), HLOOKUP($E$1,Sales!$B$1:$K$3,2), HLOOKUP(GrthRan!$E$1, Sales!$B$1:$K$3,3))</f>
        <v>5.8810467411987248E-2</v>
      </c>
      <c r="F191" s="6">
        <f ca="1">_xlfn.NORM.INV(RAND(), HLOOKUP($F$1,Sales!$B$1:$K$3,2), HLOOKUP(GrthRan!$F$1, Sales!$B$1:$K$3,3))</f>
        <v>-0.11318743889680513</v>
      </c>
      <c r="G191" s="6">
        <f ca="1">_xlfn.NORM.INV(RAND(), HLOOKUP($G$1,Sales!$B$1:$K$3,2), HLOOKUP(GrthRan!$G$1, Sales!$B$1:$K$3,3))</f>
        <v>-0.10847736452055476</v>
      </c>
      <c r="H191" s="6">
        <f ca="1">_xlfn.NORM.INV(RAND(), HLOOKUP($H$1,Sales!$B$1:$K$3,2), HLOOKUP(GrthRan!$H$1, Sales!$B$1:$K$3,3))</f>
        <v>-8.9600636334775774E-2</v>
      </c>
      <c r="I191" s="6">
        <f ca="1">_xlfn.NORM.INV(RAND(), HLOOKUP($I$1,Sales!$B$1:$K$3,2), HLOOKUP(GrthRan!$I$1, Sales!$B$1:$K$3,3))</f>
        <v>-3.7130265388965494E-2</v>
      </c>
      <c r="J191" s="6">
        <f ca="1">_xlfn.NORM.INV(RAND(), HLOOKUP($J$1,Sales!$B$1:$K$3,2), HLOOKUP(GrthRan!$J$1, Sales!$B$1:$K$3,3))</f>
        <v>3.3176391056165551E-2</v>
      </c>
      <c r="K191" s="6">
        <f ca="1">_xlfn.NORM.INV(RAND(), HLOOKUP($K$1,Sales!$B$1:$K$3,2), HLOOKUP(GrthRan!$K$1, Sales!$B$1:$K$3,3))</f>
        <v>-7.7743001632628664E-2</v>
      </c>
    </row>
    <row r="192" spans="1:11" x14ac:dyDescent="0.2">
      <c r="A192">
        <v>191</v>
      </c>
      <c r="B192" s="6">
        <f ca="1">_xlfn.NORM.INV(RAND(), HLOOKUP($B$1,Sales!$B$1:$K$3,2), HLOOKUP(GrthRan!$B$1, Sales!$B$1:$K$3,3))</f>
        <v>-6.1553256796859385E-2</v>
      </c>
      <c r="C192" s="6">
        <f ca="1">_xlfn.NORM.INV(RAND(), HLOOKUP($C$1,Sales!$B$1:$K$3,2), HLOOKUP(GrthRan!$C$1, Sales!$B$1:$K$3,3))</f>
        <v>6.4986344816453601E-2</v>
      </c>
      <c r="D192" s="6">
        <f ca="1">_xlfn.NORM.INV(RAND(), HLOOKUP($D$1,Sales!$B$1:$K$3,2), HLOOKUP(GrthRan!$D$1, Sales!$B$1:$K$3,3))</f>
        <v>5.0554077014571784E-2</v>
      </c>
      <c r="E192" s="6">
        <f ca="1">_xlfn.NORM.INV(RAND(), HLOOKUP($E$1,Sales!$B$1:$K$3,2), HLOOKUP(GrthRan!$E$1, Sales!$B$1:$K$3,3))</f>
        <v>7.3091146454773631E-2</v>
      </c>
      <c r="F192" s="6">
        <f ca="1">_xlfn.NORM.INV(RAND(), HLOOKUP($F$1,Sales!$B$1:$K$3,2), HLOOKUP(GrthRan!$F$1, Sales!$B$1:$K$3,3))</f>
        <v>-4.1835397802037967E-2</v>
      </c>
      <c r="G192" s="6">
        <f ca="1">_xlfn.NORM.INV(RAND(), HLOOKUP($G$1,Sales!$B$1:$K$3,2), HLOOKUP(GrthRan!$G$1, Sales!$B$1:$K$3,3))</f>
        <v>7.6460939389455349E-2</v>
      </c>
      <c r="H192" s="6">
        <f ca="1">_xlfn.NORM.INV(RAND(), HLOOKUP($H$1,Sales!$B$1:$K$3,2), HLOOKUP(GrthRan!$H$1, Sales!$B$1:$K$3,3))</f>
        <v>3.4546987995000597E-2</v>
      </c>
      <c r="I192" s="6">
        <f ca="1">_xlfn.NORM.INV(RAND(), HLOOKUP($I$1,Sales!$B$1:$K$3,2), HLOOKUP(GrthRan!$I$1, Sales!$B$1:$K$3,3))</f>
        <v>7.3552058262667766E-2</v>
      </c>
      <c r="J192" s="6">
        <f ca="1">_xlfn.NORM.INV(RAND(), HLOOKUP($J$1,Sales!$B$1:$K$3,2), HLOOKUP(GrthRan!$J$1, Sales!$B$1:$K$3,3))</f>
        <v>0.17448042539369427</v>
      </c>
      <c r="K192" s="6">
        <f ca="1">_xlfn.NORM.INV(RAND(), HLOOKUP($K$1,Sales!$B$1:$K$3,2), HLOOKUP(GrthRan!$K$1, Sales!$B$1:$K$3,3))</f>
        <v>4.4047997268485038E-2</v>
      </c>
    </row>
    <row r="193" spans="1:11" x14ac:dyDescent="0.2">
      <c r="A193">
        <v>192</v>
      </c>
      <c r="B193" s="6">
        <f ca="1">_xlfn.NORM.INV(RAND(), HLOOKUP($B$1,Sales!$B$1:$K$3,2), HLOOKUP(GrthRan!$B$1, Sales!$B$1:$K$3,3))</f>
        <v>5.9184505552202435E-2</v>
      </c>
      <c r="C193" s="6">
        <f ca="1">_xlfn.NORM.INV(RAND(), HLOOKUP($C$1,Sales!$B$1:$K$3,2), HLOOKUP(GrthRan!$C$1, Sales!$B$1:$K$3,3))</f>
        <v>0.14234267287562033</v>
      </c>
      <c r="D193" s="6">
        <f ca="1">_xlfn.NORM.INV(RAND(), HLOOKUP($D$1,Sales!$B$1:$K$3,2), HLOOKUP(GrthRan!$D$1, Sales!$B$1:$K$3,3))</f>
        <v>7.4866282574102327E-2</v>
      </c>
      <c r="E193" s="6">
        <f ca="1">_xlfn.NORM.INV(RAND(), HLOOKUP($E$1,Sales!$B$1:$K$3,2), HLOOKUP(GrthRan!$E$1, Sales!$B$1:$K$3,3))</f>
        <v>7.9043993691082559E-2</v>
      </c>
      <c r="F193" s="6">
        <f ca="1">_xlfn.NORM.INV(RAND(), HLOOKUP($F$1,Sales!$B$1:$K$3,2), HLOOKUP(GrthRan!$F$1, Sales!$B$1:$K$3,3))</f>
        <v>7.8184169449172947E-2</v>
      </c>
      <c r="G193" s="6">
        <f ca="1">_xlfn.NORM.INV(RAND(), HLOOKUP($G$1,Sales!$B$1:$K$3,2), HLOOKUP(GrthRan!$G$1, Sales!$B$1:$K$3,3))</f>
        <v>6.7086128045387355E-2</v>
      </c>
      <c r="H193" s="6">
        <f ca="1">_xlfn.NORM.INV(RAND(), HLOOKUP($H$1,Sales!$B$1:$K$3,2), HLOOKUP(GrthRan!$H$1, Sales!$B$1:$K$3,3))</f>
        <v>-7.2630990897498443E-2</v>
      </c>
      <c r="I193" s="6">
        <f ca="1">_xlfn.NORM.INV(RAND(), HLOOKUP($I$1,Sales!$B$1:$K$3,2), HLOOKUP(GrthRan!$I$1, Sales!$B$1:$K$3,3))</f>
        <v>8.2772293158330651E-2</v>
      </c>
      <c r="J193" s="6">
        <f ca="1">_xlfn.NORM.INV(RAND(), HLOOKUP($J$1,Sales!$B$1:$K$3,2), HLOOKUP(GrthRan!$J$1, Sales!$B$1:$K$3,3))</f>
        <v>9.7855557055256517E-2</v>
      </c>
      <c r="K193" s="6">
        <f ca="1">_xlfn.NORM.INV(RAND(), HLOOKUP($K$1,Sales!$B$1:$K$3,2), HLOOKUP(GrthRan!$K$1, Sales!$B$1:$K$3,3))</f>
        <v>-4.5786447722114348E-2</v>
      </c>
    </row>
    <row r="194" spans="1:11" x14ac:dyDescent="0.2">
      <c r="A194">
        <v>193</v>
      </c>
      <c r="B194" s="6">
        <f ca="1">_xlfn.NORM.INV(RAND(), HLOOKUP($B$1,Sales!$B$1:$K$3,2), HLOOKUP(GrthRan!$B$1, Sales!$B$1:$K$3,3))</f>
        <v>9.7553658768522622E-2</v>
      </c>
      <c r="C194" s="6">
        <f ca="1">_xlfn.NORM.INV(RAND(), HLOOKUP($C$1,Sales!$B$1:$K$3,2), HLOOKUP(GrthRan!$C$1, Sales!$B$1:$K$3,3))</f>
        <v>0.13892377206811352</v>
      </c>
      <c r="D194" s="6">
        <f ca="1">_xlfn.NORM.INV(RAND(), HLOOKUP($D$1,Sales!$B$1:$K$3,2), HLOOKUP(GrthRan!$D$1, Sales!$B$1:$K$3,3))</f>
        <v>2.3827960206012511E-2</v>
      </c>
      <c r="E194" s="6">
        <f ca="1">_xlfn.NORM.INV(RAND(), HLOOKUP($E$1,Sales!$B$1:$K$3,2), HLOOKUP(GrthRan!$E$1, Sales!$B$1:$K$3,3))</f>
        <v>1.5777991984372366E-2</v>
      </c>
      <c r="F194" s="6">
        <f ca="1">_xlfn.NORM.INV(RAND(), HLOOKUP($F$1,Sales!$B$1:$K$3,2), HLOOKUP(GrthRan!$F$1, Sales!$B$1:$K$3,3))</f>
        <v>0.13408837473262405</v>
      </c>
      <c r="G194" s="6">
        <f ca="1">_xlfn.NORM.INV(RAND(), HLOOKUP($G$1,Sales!$B$1:$K$3,2), HLOOKUP(GrthRan!$G$1, Sales!$B$1:$K$3,3))</f>
        <v>-4.4030882386864686E-2</v>
      </c>
      <c r="H194" s="6">
        <f ca="1">_xlfn.NORM.INV(RAND(), HLOOKUP($H$1,Sales!$B$1:$K$3,2), HLOOKUP(GrthRan!$H$1, Sales!$B$1:$K$3,3))</f>
        <v>0.11012537465938504</v>
      </c>
      <c r="I194" s="6">
        <f ca="1">_xlfn.NORM.INV(RAND(), HLOOKUP($I$1,Sales!$B$1:$K$3,2), HLOOKUP(GrthRan!$I$1, Sales!$B$1:$K$3,3))</f>
        <v>4.3408192855330888E-2</v>
      </c>
      <c r="J194" s="6">
        <f ca="1">_xlfn.NORM.INV(RAND(), HLOOKUP($J$1,Sales!$B$1:$K$3,2), HLOOKUP(GrthRan!$J$1, Sales!$B$1:$K$3,3))</f>
        <v>0.14935423933720199</v>
      </c>
      <c r="K194" s="6">
        <f ca="1">_xlfn.NORM.INV(RAND(), HLOOKUP($K$1,Sales!$B$1:$K$3,2), HLOOKUP(GrthRan!$K$1, Sales!$B$1:$K$3,3))</f>
        <v>5.6799573055927657E-3</v>
      </c>
    </row>
    <row r="195" spans="1:11" x14ac:dyDescent="0.2">
      <c r="A195">
        <v>194</v>
      </c>
      <c r="B195" s="6">
        <f ca="1">_xlfn.NORM.INV(RAND(), HLOOKUP($B$1,Sales!$B$1:$K$3,2), HLOOKUP(GrthRan!$B$1, Sales!$B$1:$K$3,3))</f>
        <v>0.12167779261545193</v>
      </c>
      <c r="C195" s="6">
        <f ca="1">_xlfn.NORM.INV(RAND(), HLOOKUP($C$1,Sales!$B$1:$K$3,2), HLOOKUP(GrthRan!$C$1, Sales!$B$1:$K$3,3))</f>
        <v>8.538452197516555E-2</v>
      </c>
      <c r="D195" s="6">
        <f ca="1">_xlfn.NORM.INV(RAND(), HLOOKUP($D$1,Sales!$B$1:$K$3,2), HLOOKUP(GrthRan!$D$1, Sales!$B$1:$K$3,3))</f>
        <v>2.1686431979058354E-3</v>
      </c>
      <c r="E195" s="6">
        <f ca="1">_xlfn.NORM.INV(RAND(), HLOOKUP($E$1,Sales!$B$1:$K$3,2), HLOOKUP(GrthRan!$E$1, Sales!$B$1:$K$3,3))</f>
        <v>4.6466449099719365E-2</v>
      </c>
      <c r="F195" s="6">
        <f ca="1">_xlfn.NORM.INV(RAND(), HLOOKUP($F$1,Sales!$B$1:$K$3,2), HLOOKUP(GrthRan!$F$1, Sales!$B$1:$K$3,3))</f>
        <v>-9.0741594570294265E-3</v>
      </c>
      <c r="G195" s="6">
        <f ca="1">_xlfn.NORM.INV(RAND(), HLOOKUP($G$1,Sales!$B$1:$K$3,2), HLOOKUP(GrthRan!$G$1, Sales!$B$1:$K$3,3))</f>
        <v>0.1319855639619984</v>
      </c>
      <c r="H195" s="6">
        <f ca="1">_xlfn.NORM.INV(RAND(), HLOOKUP($H$1,Sales!$B$1:$K$3,2), HLOOKUP(GrthRan!$H$1, Sales!$B$1:$K$3,3))</f>
        <v>5.5836698658630834E-2</v>
      </c>
      <c r="I195" s="6">
        <f ca="1">_xlfn.NORM.INV(RAND(), HLOOKUP($I$1,Sales!$B$1:$K$3,2), HLOOKUP(GrthRan!$I$1, Sales!$B$1:$K$3,3))</f>
        <v>-0.10021335662278796</v>
      </c>
      <c r="J195" s="6">
        <f ca="1">_xlfn.NORM.INV(RAND(), HLOOKUP($J$1,Sales!$B$1:$K$3,2), HLOOKUP(GrthRan!$J$1, Sales!$B$1:$K$3,3))</f>
        <v>-2.2811787153593749E-2</v>
      </c>
      <c r="K195" s="6">
        <f ca="1">_xlfn.NORM.INV(RAND(), HLOOKUP($K$1,Sales!$B$1:$K$3,2), HLOOKUP(GrthRan!$K$1, Sales!$B$1:$K$3,3))</f>
        <v>0.1092851826517493</v>
      </c>
    </row>
    <row r="196" spans="1:11" x14ac:dyDescent="0.2">
      <c r="A196">
        <v>195</v>
      </c>
      <c r="B196" s="6">
        <f ca="1">_xlfn.NORM.INV(RAND(), HLOOKUP($B$1,Sales!$B$1:$K$3,2), HLOOKUP(GrthRan!$B$1, Sales!$B$1:$K$3,3))</f>
        <v>-3.5784645211646204E-2</v>
      </c>
      <c r="C196" s="6">
        <f ca="1">_xlfn.NORM.INV(RAND(), HLOOKUP($C$1,Sales!$B$1:$K$3,2), HLOOKUP(GrthRan!$C$1, Sales!$B$1:$K$3,3))</f>
        <v>-5.4728584672476627E-2</v>
      </c>
      <c r="D196" s="6">
        <f ca="1">_xlfn.NORM.INV(RAND(), HLOOKUP($D$1,Sales!$B$1:$K$3,2), HLOOKUP(GrthRan!$D$1, Sales!$B$1:$K$3,3))</f>
        <v>-1.2488719675098514E-2</v>
      </c>
      <c r="E196" s="6">
        <f ca="1">_xlfn.NORM.INV(RAND(), HLOOKUP($E$1,Sales!$B$1:$K$3,2), HLOOKUP(GrthRan!$E$1, Sales!$B$1:$K$3,3))</f>
        <v>3.5725425931710797E-3</v>
      </c>
      <c r="F196" s="6">
        <f ca="1">_xlfn.NORM.INV(RAND(), HLOOKUP($F$1,Sales!$B$1:$K$3,2), HLOOKUP(GrthRan!$F$1, Sales!$B$1:$K$3,3))</f>
        <v>9.2329634451940812E-2</v>
      </c>
      <c r="G196" s="6">
        <f ca="1">_xlfn.NORM.INV(RAND(), HLOOKUP($G$1,Sales!$B$1:$K$3,2), HLOOKUP(GrthRan!$G$1, Sales!$B$1:$K$3,3))</f>
        <v>3.1304751310516632E-3</v>
      </c>
      <c r="H196" s="6">
        <f ca="1">_xlfn.NORM.INV(RAND(), HLOOKUP($H$1,Sales!$B$1:$K$3,2), HLOOKUP(GrthRan!$H$1, Sales!$B$1:$K$3,3))</f>
        <v>3.0312809768840907E-2</v>
      </c>
      <c r="I196" s="6">
        <f ca="1">_xlfn.NORM.INV(RAND(), HLOOKUP($I$1,Sales!$B$1:$K$3,2), HLOOKUP(GrthRan!$I$1, Sales!$B$1:$K$3,3))</f>
        <v>1.6947898434023362E-2</v>
      </c>
      <c r="J196" s="6">
        <f ca="1">_xlfn.NORM.INV(RAND(), HLOOKUP($J$1,Sales!$B$1:$K$3,2), HLOOKUP(GrthRan!$J$1, Sales!$B$1:$K$3,3))</f>
        <v>-7.0944814116962268E-2</v>
      </c>
      <c r="K196" s="6">
        <f ca="1">_xlfn.NORM.INV(RAND(), HLOOKUP($K$1,Sales!$B$1:$K$3,2), HLOOKUP(GrthRan!$K$1, Sales!$B$1:$K$3,3))</f>
        <v>8.5455939780786042E-2</v>
      </c>
    </row>
    <row r="197" spans="1:11" x14ac:dyDescent="0.2">
      <c r="A197">
        <v>196</v>
      </c>
      <c r="B197" s="6">
        <f ca="1">_xlfn.NORM.INV(RAND(), HLOOKUP($B$1,Sales!$B$1:$K$3,2), HLOOKUP(GrthRan!$B$1, Sales!$B$1:$K$3,3))</f>
        <v>4.0339986238006609E-2</v>
      </c>
      <c r="C197" s="6">
        <f ca="1">_xlfn.NORM.INV(RAND(), HLOOKUP($C$1,Sales!$B$1:$K$3,2), HLOOKUP(GrthRan!$C$1, Sales!$B$1:$K$3,3))</f>
        <v>-1.0622582334602379E-2</v>
      </c>
      <c r="D197" s="6">
        <f ca="1">_xlfn.NORM.INV(RAND(), HLOOKUP($D$1,Sales!$B$1:$K$3,2), HLOOKUP(GrthRan!$D$1, Sales!$B$1:$K$3,3))</f>
        <v>-5.2090572906332289E-3</v>
      </c>
      <c r="E197" s="6">
        <f ca="1">_xlfn.NORM.INV(RAND(), HLOOKUP($E$1,Sales!$B$1:$K$3,2), HLOOKUP(GrthRan!$E$1, Sales!$B$1:$K$3,3))</f>
        <v>1.8071943823137895E-2</v>
      </c>
      <c r="F197" s="6">
        <f ca="1">_xlfn.NORM.INV(RAND(), HLOOKUP($F$1,Sales!$B$1:$K$3,2), HLOOKUP(GrthRan!$F$1, Sales!$B$1:$K$3,3))</f>
        <v>-7.1089999949677074E-2</v>
      </c>
      <c r="G197" s="6">
        <f ca="1">_xlfn.NORM.INV(RAND(), HLOOKUP($G$1,Sales!$B$1:$K$3,2), HLOOKUP(GrthRan!$G$1, Sales!$B$1:$K$3,3))</f>
        <v>0.10576687663601798</v>
      </c>
      <c r="H197" s="6">
        <f ca="1">_xlfn.NORM.INV(RAND(), HLOOKUP($H$1,Sales!$B$1:$K$3,2), HLOOKUP(GrthRan!$H$1, Sales!$B$1:$K$3,3))</f>
        <v>-3.6464824291164155E-3</v>
      </c>
      <c r="I197" s="6">
        <f ca="1">_xlfn.NORM.INV(RAND(), HLOOKUP($I$1,Sales!$B$1:$K$3,2), HLOOKUP(GrthRan!$I$1, Sales!$B$1:$K$3,3))</f>
        <v>5.0215714000659523E-2</v>
      </c>
      <c r="J197" s="6">
        <f ca="1">_xlfn.NORM.INV(RAND(), HLOOKUP($J$1,Sales!$B$1:$K$3,2), HLOOKUP(GrthRan!$J$1, Sales!$B$1:$K$3,3))</f>
        <v>8.4483600289917915E-2</v>
      </c>
      <c r="K197" s="6">
        <f ca="1">_xlfn.NORM.INV(RAND(), HLOOKUP($K$1,Sales!$B$1:$K$3,2), HLOOKUP(GrthRan!$K$1, Sales!$B$1:$K$3,3))</f>
        <v>1.108373359647474E-2</v>
      </c>
    </row>
    <row r="198" spans="1:11" x14ac:dyDescent="0.2">
      <c r="A198">
        <v>197</v>
      </c>
      <c r="B198" s="6">
        <f ca="1">_xlfn.NORM.INV(RAND(), HLOOKUP($B$1,Sales!$B$1:$K$3,2), HLOOKUP(GrthRan!$B$1, Sales!$B$1:$K$3,3))</f>
        <v>6.8121136144297198E-2</v>
      </c>
      <c r="C198" s="6">
        <f ca="1">_xlfn.NORM.INV(RAND(), HLOOKUP($C$1,Sales!$B$1:$K$3,2), HLOOKUP(GrthRan!$C$1, Sales!$B$1:$K$3,3))</f>
        <v>-1.2564806465306867E-2</v>
      </c>
      <c r="D198" s="6">
        <f ca="1">_xlfn.NORM.INV(RAND(), HLOOKUP($D$1,Sales!$B$1:$K$3,2), HLOOKUP(GrthRan!$D$1, Sales!$B$1:$K$3,3))</f>
        <v>6.6367714614318118E-2</v>
      </c>
      <c r="E198" s="6">
        <f ca="1">_xlfn.NORM.INV(RAND(), HLOOKUP($E$1,Sales!$B$1:$K$3,2), HLOOKUP(GrthRan!$E$1, Sales!$B$1:$K$3,3))</f>
        <v>0.14658707480358141</v>
      </c>
      <c r="F198" s="6">
        <f ca="1">_xlfn.NORM.INV(RAND(), HLOOKUP($F$1,Sales!$B$1:$K$3,2), HLOOKUP(GrthRan!$F$1, Sales!$B$1:$K$3,3))</f>
        <v>-7.6191236216746061E-2</v>
      </c>
      <c r="G198" s="6">
        <f ca="1">_xlfn.NORM.INV(RAND(), HLOOKUP($G$1,Sales!$B$1:$K$3,2), HLOOKUP(GrthRan!$G$1, Sales!$B$1:$K$3,3))</f>
        <v>0.15644944920463738</v>
      </c>
      <c r="H198" s="6">
        <f ca="1">_xlfn.NORM.INV(RAND(), HLOOKUP($H$1,Sales!$B$1:$K$3,2), HLOOKUP(GrthRan!$H$1, Sales!$B$1:$K$3,3))</f>
        <v>-7.3840135833221521E-2</v>
      </c>
      <c r="I198" s="6">
        <f ca="1">_xlfn.NORM.INV(RAND(), HLOOKUP($I$1,Sales!$B$1:$K$3,2), HLOOKUP(GrthRan!$I$1, Sales!$B$1:$K$3,3))</f>
        <v>5.7897461171127658E-3</v>
      </c>
      <c r="J198" s="6">
        <f ca="1">_xlfn.NORM.INV(RAND(), HLOOKUP($J$1,Sales!$B$1:$K$3,2), HLOOKUP(GrthRan!$J$1, Sales!$B$1:$K$3,3))</f>
        <v>-8.077609266733965E-2</v>
      </c>
      <c r="K198" s="6">
        <f ca="1">_xlfn.NORM.INV(RAND(), HLOOKUP($K$1,Sales!$B$1:$K$3,2), HLOOKUP(GrthRan!$K$1, Sales!$B$1:$K$3,3))</f>
        <v>0.10540628133710159</v>
      </c>
    </row>
    <row r="199" spans="1:11" x14ac:dyDescent="0.2">
      <c r="A199">
        <v>198</v>
      </c>
      <c r="B199" s="6">
        <f ca="1">_xlfn.NORM.INV(RAND(), HLOOKUP($B$1,Sales!$B$1:$K$3,2), HLOOKUP(GrthRan!$B$1, Sales!$B$1:$K$3,3))</f>
        <v>3.8252483918720243E-2</v>
      </c>
      <c r="C199" s="6">
        <f ca="1">_xlfn.NORM.INV(RAND(), HLOOKUP($C$1,Sales!$B$1:$K$3,2), HLOOKUP(GrthRan!$C$1, Sales!$B$1:$K$3,3))</f>
        <v>0.12248709248139203</v>
      </c>
      <c r="D199" s="6">
        <f ca="1">_xlfn.NORM.INV(RAND(), HLOOKUP($D$1,Sales!$B$1:$K$3,2), HLOOKUP(GrthRan!$D$1, Sales!$B$1:$K$3,3))</f>
        <v>0.12610015330694746</v>
      </c>
      <c r="E199" s="6">
        <f ca="1">_xlfn.NORM.INV(RAND(), HLOOKUP($E$1,Sales!$B$1:$K$3,2), HLOOKUP(GrthRan!$E$1, Sales!$B$1:$K$3,3))</f>
        <v>3.1914089972001833E-3</v>
      </c>
      <c r="F199" s="6">
        <f ca="1">_xlfn.NORM.INV(RAND(), HLOOKUP($F$1,Sales!$B$1:$K$3,2), HLOOKUP(GrthRan!$F$1, Sales!$B$1:$K$3,3))</f>
        <v>7.556751602974987E-2</v>
      </c>
      <c r="G199" s="6">
        <f ca="1">_xlfn.NORM.INV(RAND(), HLOOKUP($G$1,Sales!$B$1:$K$3,2), HLOOKUP(GrthRan!$G$1, Sales!$B$1:$K$3,3))</f>
        <v>0.19023536018287407</v>
      </c>
      <c r="H199" s="6">
        <f ca="1">_xlfn.NORM.INV(RAND(), HLOOKUP($H$1,Sales!$B$1:$K$3,2), HLOOKUP(GrthRan!$H$1, Sales!$B$1:$K$3,3))</f>
        <v>-0.12275619714952601</v>
      </c>
      <c r="I199" s="6">
        <f ca="1">_xlfn.NORM.INV(RAND(), HLOOKUP($I$1,Sales!$B$1:$K$3,2), HLOOKUP(GrthRan!$I$1, Sales!$B$1:$K$3,3))</f>
        <v>5.2491196243691876E-2</v>
      </c>
      <c r="J199" s="6">
        <f ca="1">_xlfn.NORM.INV(RAND(), HLOOKUP($J$1,Sales!$B$1:$K$3,2), HLOOKUP(GrthRan!$J$1, Sales!$B$1:$K$3,3))</f>
        <v>0.13043973791991387</v>
      </c>
      <c r="K199" s="6">
        <f ca="1">_xlfn.NORM.INV(RAND(), HLOOKUP($K$1,Sales!$B$1:$K$3,2), HLOOKUP(GrthRan!$K$1, Sales!$B$1:$K$3,3))</f>
        <v>2.4880488825289281E-2</v>
      </c>
    </row>
    <row r="200" spans="1:11" x14ac:dyDescent="0.2">
      <c r="A200">
        <v>199</v>
      </c>
      <c r="B200" s="6">
        <f ca="1">_xlfn.NORM.INV(RAND(), HLOOKUP($B$1,Sales!$B$1:$K$3,2), HLOOKUP(GrthRan!$B$1, Sales!$B$1:$K$3,3))</f>
        <v>0.25112394435882213</v>
      </c>
      <c r="C200" s="6">
        <f ca="1">_xlfn.NORM.INV(RAND(), HLOOKUP($C$1,Sales!$B$1:$K$3,2), HLOOKUP(GrthRan!$C$1, Sales!$B$1:$K$3,3))</f>
        <v>0.35393492239119723</v>
      </c>
      <c r="D200" s="6">
        <f ca="1">_xlfn.NORM.INV(RAND(), HLOOKUP($D$1,Sales!$B$1:$K$3,2), HLOOKUP(GrthRan!$D$1, Sales!$B$1:$K$3,3))</f>
        <v>7.4463785813508099E-2</v>
      </c>
      <c r="E200" s="6">
        <f ca="1">_xlfn.NORM.INV(RAND(), HLOOKUP($E$1,Sales!$B$1:$K$3,2), HLOOKUP(GrthRan!$E$1, Sales!$B$1:$K$3,3))</f>
        <v>2.8999582788330185E-2</v>
      </c>
      <c r="F200" s="6">
        <f ca="1">_xlfn.NORM.INV(RAND(), HLOOKUP($F$1,Sales!$B$1:$K$3,2), HLOOKUP(GrthRan!$F$1, Sales!$B$1:$K$3,3))</f>
        <v>2.9984528841728787E-2</v>
      </c>
      <c r="G200" s="6">
        <f ca="1">_xlfn.NORM.INV(RAND(), HLOOKUP($G$1,Sales!$B$1:$K$3,2), HLOOKUP(GrthRan!$G$1, Sales!$B$1:$K$3,3))</f>
        <v>-6.3043644377026448E-2</v>
      </c>
      <c r="H200" s="6">
        <f ca="1">_xlfn.NORM.INV(RAND(), HLOOKUP($H$1,Sales!$B$1:$K$3,2), HLOOKUP(GrthRan!$H$1, Sales!$B$1:$K$3,3))</f>
        <v>-3.8309002895056461E-2</v>
      </c>
      <c r="I200" s="6">
        <f ca="1">_xlfn.NORM.INV(RAND(), HLOOKUP($I$1,Sales!$B$1:$K$3,2), HLOOKUP(GrthRan!$I$1, Sales!$B$1:$K$3,3))</f>
        <v>-2.2753247507532402E-2</v>
      </c>
      <c r="J200" s="6">
        <f ca="1">_xlfn.NORM.INV(RAND(), HLOOKUP($J$1,Sales!$B$1:$K$3,2), HLOOKUP(GrthRan!$J$1, Sales!$B$1:$K$3,3))</f>
        <v>1.7251080751605856E-3</v>
      </c>
      <c r="K200" s="6">
        <f ca="1">_xlfn.NORM.INV(RAND(), HLOOKUP($K$1,Sales!$B$1:$K$3,2), HLOOKUP(GrthRan!$K$1, Sales!$B$1:$K$3,3))</f>
        <v>8.2563539470894731E-2</v>
      </c>
    </row>
    <row r="201" spans="1:11" x14ac:dyDescent="0.2">
      <c r="A201">
        <v>200</v>
      </c>
      <c r="B201" s="6">
        <f ca="1">_xlfn.NORM.INV(RAND(), HLOOKUP($B$1,Sales!$B$1:$K$3,2), HLOOKUP(GrthRan!$B$1, Sales!$B$1:$K$3,3))</f>
        <v>6.8666056417315074E-2</v>
      </c>
      <c r="C201" s="6">
        <f ca="1">_xlfn.NORM.INV(RAND(), HLOOKUP($C$1,Sales!$B$1:$K$3,2), HLOOKUP(GrthRan!$C$1, Sales!$B$1:$K$3,3))</f>
        <v>-4.0888313624050446E-2</v>
      </c>
      <c r="D201" s="6">
        <f ca="1">_xlfn.NORM.INV(RAND(), HLOOKUP($D$1,Sales!$B$1:$K$3,2), HLOOKUP(GrthRan!$D$1, Sales!$B$1:$K$3,3))</f>
        <v>0.16454133823273381</v>
      </c>
      <c r="E201" s="6">
        <f ca="1">_xlfn.NORM.INV(RAND(), HLOOKUP($E$1,Sales!$B$1:$K$3,2), HLOOKUP(GrthRan!$E$1, Sales!$B$1:$K$3,3))</f>
        <v>2.5110990215915348E-2</v>
      </c>
      <c r="F201" s="6">
        <f ca="1">_xlfn.NORM.INV(RAND(), HLOOKUP($F$1,Sales!$B$1:$K$3,2), HLOOKUP(GrthRan!$F$1, Sales!$B$1:$K$3,3))</f>
        <v>0.11109601191805815</v>
      </c>
      <c r="G201" s="6">
        <f ca="1">_xlfn.NORM.INV(RAND(), HLOOKUP($G$1,Sales!$B$1:$K$3,2), HLOOKUP(GrthRan!$G$1, Sales!$B$1:$K$3,3))</f>
        <v>0.19830870965046676</v>
      </c>
      <c r="H201" s="6">
        <f ca="1">_xlfn.NORM.INV(RAND(), HLOOKUP($H$1,Sales!$B$1:$K$3,2), HLOOKUP(GrthRan!$H$1, Sales!$B$1:$K$3,3))</f>
        <v>2.7548658212458162E-2</v>
      </c>
      <c r="I201" s="6">
        <f ca="1">_xlfn.NORM.INV(RAND(), HLOOKUP($I$1,Sales!$B$1:$K$3,2), HLOOKUP(GrthRan!$I$1, Sales!$B$1:$K$3,3))</f>
        <v>-5.6503888048159784E-2</v>
      </c>
      <c r="J201" s="6">
        <f ca="1">_xlfn.NORM.INV(RAND(), HLOOKUP($J$1,Sales!$B$1:$K$3,2), HLOOKUP(GrthRan!$J$1, Sales!$B$1:$K$3,3))</f>
        <v>1.9410407549532438E-2</v>
      </c>
      <c r="K201" s="6">
        <f ca="1">_xlfn.NORM.INV(RAND(), HLOOKUP($K$1,Sales!$B$1:$K$3,2), HLOOKUP(GrthRan!$K$1, Sales!$B$1:$K$3,3))</f>
        <v>0.24196763464135967</v>
      </c>
    </row>
    <row r="202" spans="1:11" x14ac:dyDescent="0.2">
      <c r="A202">
        <v>201</v>
      </c>
      <c r="B202" s="6">
        <f ca="1">_xlfn.NORM.INV(RAND(), HLOOKUP($B$1,Sales!$B$1:$K$3,2), HLOOKUP(GrthRan!$B$1, Sales!$B$1:$K$3,3))</f>
        <v>-1.2382212703957451E-3</v>
      </c>
      <c r="C202" s="6">
        <f ca="1">_xlfn.NORM.INV(RAND(), HLOOKUP($C$1,Sales!$B$1:$K$3,2), HLOOKUP(GrthRan!$C$1, Sales!$B$1:$K$3,3))</f>
        <v>9.1982402592114765E-2</v>
      </c>
      <c r="D202" s="6">
        <f ca="1">_xlfn.NORM.INV(RAND(), HLOOKUP($D$1,Sales!$B$1:$K$3,2), HLOOKUP(GrthRan!$D$1, Sales!$B$1:$K$3,3))</f>
        <v>6.2473247229791834E-2</v>
      </c>
      <c r="E202" s="6">
        <f ca="1">_xlfn.NORM.INV(RAND(), HLOOKUP($E$1,Sales!$B$1:$K$3,2), HLOOKUP(GrthRan!$E$1, Sales!$B$1:$K$3,3))</f>
        <v>-5.9148351852753252E-2</v>
      </c>
      <c r="F202" s="6">
        <f ca="1">_xlfn.NORM.INV(RAND(), HLOOKUP($F$1,Sales!$B$1:$K$3,2), HLOOKUP(GrthRan!$F$1, Sales!$B$1:$K$3,3))</f>
        <v>7.5190007802971109E-2</v>
      </c>
      <c r="G202" s="6">
        <f ca="1">_xlfn.NORM.INV(RAND(), HLOOKUP($G$1,Sales!$B$1:$K$3,2), HLOOKUP(GrthRan!$G$1, Sales!$B$1:$K$3,3))</f>
        <v>2.9638994577050548E-2</v>
      </c>
      <c r="H202" s="6">
        <f ca="1">_xlfn.NORM.INV(RAND(), HLOOKUP($H$1,Sales!$B$1:$K$3,2), HLOOKUP(GrthRan!$H$1, Sales!$B$1:$K$3,3))</f>
        <v>0.1330837033784549</v>
      </c>
      <c r="I202" s="6">
        <f ca="1">_xlfn.NORM.INV(RAND(), HLOOKUP($I$1,Sales!$B$1:$K$3,2), HLOOKUP(GrthRan!$I$1, Sales!$B$1:$K$3,3))</f>
        <v>7.8847773541936436E-2</v>
      </c>
      <c r="J202" s="6">
        <f ca="1">_xlfn.NORM.INV(RAND(), HLOOKUP($J$1,Sales!$B$1:$K$3,2), HLOOKUP(GrthRan!$J$1, Sales!$B$1:$K$3,3))</f>
        <v>6.7443262167490914E-2</v>
      </c>
      <c r="K202" s="6">
        <f ca="1">_xlfn.NORM.INV(RAND(), HLOOKUP($K$1,Sales!$B$1:$K$3,2), HLOOKUP(GrthRan!$K$1, Sales!$B$1:$K$3,3))</f>
        <v>6.543244361701811E-3</v>
      </c>
    </row>
    <row r="203" spans="1:11" x14ac:dyDescent="0.2">
      <c r="A203">
        <v>202</v>
      </c>
      <c r="B203" s="6">
        <f ca="1">_xlfn.NORM.INV(RAND(), HLOOKUP($B$1,Sales!$B$1:$K$3,2), HLOOKUP(GrthRan!$B$1, Sales!$B$1:$K$3,3))</f>
        <v>-0.10937248414717812</v>
      </c>
      <c r="C203" s="6">
        <f ca="1">_xlfn.NORM.INV(RAND(), HLOOKUP($C$1,Sales!$B$1:$K$3,2), HLOOKUP(GrthRan!$C$1, Sales!$B$1:$K$3,3))</f>
        <v>0.10927725659555221</v>
      </c>
      <c r="D203" s="6">
        <f ca="1">_xlfn.NORM.INV(RAND(), HLOOKUP($D$1,Sales!$B$1:$K$3,2), HLOOKUP(GrthRan!$D$1, Sales!$B$1:$K$3,3))</f>
        <v>3.4862667564275321E-2</v>
      </c>
      <c r="E203" s="6">
        <f ca="1">_xlfn.NORM.INV(RAND(), HLOOKUP($E$1,Sales!$B$1:$K$3,2), HLOOKUP(GrthRan!$E$1, Sales!$B$1:$K$3,3))</f>
        <v>2.2944461808099767E-2</v>
      </c>
      <c r="F203" s="6">
        <f ca="1">_xlfn.NORM.INV(RAND(), HLOOKUP($F$1,Sales!$B$1:$K$3,2), HLOOKUP(GrthRan!$F$1, Sales!$B$1:$K$3,3))</f>
        <v>1.5251648490799161E-2</v>
      </c>
      <c r="G203" s="6">
        <f ca="1">_xlfn.NORM.INV(RAND(), HLOOKUP($G$1,Sales!$B$1:$K$3,2), HLOOKUP(GrthRan!$G$1, Sales!$B$1:$K$3,3))</f>
        <v>0.10007603670725981</v>
      </c>
      <c r="H203" s="6">
        <f ca="1">_xlfn.NORM.INV(RAND(), HLOOKUP($H$1,Sales!$B$1:$K$3,2), HLOOKUP(GrthRan!$H$1, Sales!$B$1:$K$3,3))</f>
        <v>0.12970715150430762</v>
      </c>
      <c r="I203" s="6">
        <f ca="1">_xlfn.NORM.INV(RAND(), HLOOKUP($I$1,Sales!$B$1:$K$3,2), HLOOKUP(GrthRan!$I$1, Sales!$B$1:$K$3,3))</f>
        <v>1.8930295996209642E-2</v>
      </c>
      <c r="J203" s="6">
        <f ca="1">_xlfn.NORM.INV(RAND(), HLOOKUP($J$1,Sales!$B$1:$K$3,2), HLOOKUP(GrthRan!$J$1, Sales!$B$1:$K$3,3))</f>
        <v>-2.3233076479402454E-2</v>
      </c>
      <c r="K203" s="6">
        <f ca="1">_xlfn.NORM.INV(RAND(), HLOOKUP($K$1,Sales!$B$1:$K$3,2), HLOOKUP(GrthRan!$K$1, Sales!$B$1:$K$3,3))</f>
        <v>0.11106681906382783</v>
      </c>
    </row>
    <row r="204" spans="1:11" x14ac:dyDescent="0.2">
      <c r="A204">
        <v>203</v>
      </c>
      <c r="B204" s="6">
        <f ca="1">_xlfn.NORM.INV(RAND(), HLOOKUP($B$1,Sales!$B$1:$K$3,2), HLOOKUP(GrthRan!$B$1, Sales!$B$1:$K$3,3))</f>
        <v>1.3545154491640607E-3</v>
      </c>
      <c r="C204" s="6">
        <f ca="1">_xlfn.NORM.INV(RAND(), HLOOKUP($C$1,Sales!$B$1:$K$3,2), HLOOKUP(GrthRan!$C$1, Sales!$B$1:$K$3,3))</f>
        <v>-6.662797867338921E-4</v>
      </c>
      <c r="D204" s="6">
        <f ca="1">_xlfn.NORM.INV(RAND(), HLOOKUP($D$1,Sales!$B$1:$K$3,2), HLOOKUP(GrthRan!$D$1, Sales!$B$1:$K$3,3))</f>
        <v>-5.6716580673193122E-2</v>
      </c>
      <c r="E204" s="6">
        <f ca="1">_xlfn.NORM.INV(RAND(), HLOOKUP($E$1,Sales!$B$1:$K$3,2), HLOOKUP(GrthRan!$E$1, Sales!$B$1:$K$3,3))</f>
        <v>-2.4514620408655735E-2</v>
      </c>
      <c r="F204" s="6">
        <f ca="1">_xlfn.NORM.INV(RAND(), HLOOKUP($F$1,Sales!$B$1:$K$3,2), HLOOKUP(GrthRan!$F$1, Sales!$B$1:$K$3,3))</f>
        <v>0.15716971920518019</v>
      </c>
      <c r="G204" s="6">
        <f ca="1">_xlfn.NORM.INV(RAND(), HLOOKUP($G$1,Sales!$B$1:$K$3,2), HLOOKUP(GrthRan!$G$1, Sales!$B$1:$K$3,3))</f>
        <v>-4.6779067436832897E-2</v>
      </c>
      <c r="H204" s="6">
        <f ca="1">_xlfn.NORM.INV(RAND(), HLOOKUP($H$1,Sales!$B$1:$K$3,2), HLOOKUP(GrthRan!$H$1, Sales!$B$1:$K$3,3))</f>
        <v>-2.9853944063358263E-2</v>
      </c>
      <c r="I204" s="6">
        <f ca="1">_xlfn.NORM.INV(RAND(), HLOOKUP($I$1,Sales!$B$1:$K$3,2), HLOOKUP(GrthRan!$I$1, Sales!$B$1:$K$3,3))</f>
        <v>9.6055380342737431E-2</v>
      </c>
      <c r="J204" s="6">
        <f ca="1">_xlfn.NORM.INV(RAND(), HLOOKUP($J$1,Sales!$B$1:$K$3,2), HLOOKUP(GrthRan!$J$1, Sales!$B$1:$K$3,3))</f>
        <v>-6.1450123235147938E-2</v>
      </c>
      <c r="K204" s="6">
        <f ca="1">_xlfn.NORM.INV(RAND(), HLOOKUP($K$1,Sales!$B$1:$K$3,2), HLOOKUP(GrthRan!$K$1, Sales!$B$1:$K$3,3))</f>
        <v>0.19080539158797752</v>
      </c>
    </row>
    <row r="205" spans="1:11" x14ac:dyDescent="0.2">
      <c r="A205">
        <v>204</v>
      </c>
      <c r="B205" s="6">
        <f ca="1">_xlfn.NORM.INV(RAND(), HLOOKUP($B$1,Sales!$B$1:$K$3,2), HLOOKUP(GrthRan!$B$1, Sales!$B$1:$K$3,3))</f>
        <v>-3.2622116796866968E-2</v>
      </c>
      <c r="C205" s="6">
        <f ca="1">_xlfn.NORM.INV(RAND(), HLOOKUP($C$1,Sales!$B$1:$K$3,2), HLOOKUP(GrthRan!$C$1, Sales!$B$1:$K$3,3))</f>
        <v>-9.5480694962114893E-2</v>
      </c>
      <c r="D205" s="6">
        <f ca="1">_xlfn.NORM.INV(RAND(), HLOOKUP($D$1,Sales!$B$1:$K$3,2), HLOOKUP(GrthRan!$D$1, Sales!$B$1:$K$3,3))</f>
        <v>-5.4905251234342776E-2</v>
      </c>
      <c r="E205" s="6">
        <f ca="1">_xlfn.NORM.INV(RAND(), HLOOKUP($E$1,Sales!$B$1:$K$3,2), HLOOKUP(GrthRan!$E$1, Sales!$B$1:$K$3,3))</f>
        <v>-6.2891838050817134E-2</v>
      </c>
      <c r="F205" s="6">
        <f ca="1">_xlfn.NORM.INV(RAND(), HLOOKUP($F$1,Sales!$B$1:$K$3,2), HLOOKUP(GrthRan!$F$1, Sales!$B$1:$K$3,3))</f>
        <v>1.5446812462999827E-2</v>
      </c>
      <c r="G205" s="6">
        <f ca="1">_xlfn.NORM.INV(RAND(), HLOOKUP($G$1,Sales!$B$1:$K$3,2), HLOOKUP(GrthRan!$G$1, Sales!$B$1:$K$3,3))</f>
        <v>0.10563391677020308</v>
      </c>
      <c r="H205" s="6">
        <f ca="1">_xlfn.NORM.INV(RAND(), HLOOKUP($H$1,Sales!$B$1:$K$3,2), HLOOKUP(GrthRan!$H$1, Sales!$B$1:$K$3,3))</f>
        <v>0.1108022184945921</v>
      </c>
      <c r="I205" s="6">
        <f ca="1">_xlfn.NORM.INV(RAND(), HLOOKUP($I$1,Sales!$B$1:$K$3,2), HLOOKUP(GrthRan!$I$1, Sales!$B$1:$K$3,3))</f>
        <v>-6.804825046860391E-4</v>
      </c>
      <c r="J205" s="6">
        <f ca="1">_xlfn.NORM.INV(RAND(), HLOOKUP($J$1,Sales!$B$1:$K$3,2), HLOOKUP(GrthRan!$J$1, Sales!$B$1:$K$3,3))</f>
        <v>-5.103624001012709E-2</v>
      </c>
      <c r="K205" s="6">
        <f ca="1">_xlfn.NORM.INV(RAND(), HLOOKUP($K$1,Sales!$B$1:$K$3,2), HLOOKUP(GrthRan!$K$1, Sales!$B$1:$K$3,3))</f>
        <v>3.1314521129882887E-2</v>
      </c>
    </row>
    <row r="206" spans="1:11" x14ac:dyDescent="0.2">
      <c r="A206">
        <v>205</v>
      </c>
      <c r="B206" s="6">
        <f ca="1">_xlfn.NORM.INV(RAND(), HLOOKUP($B$1,Sales!$B$1:$K$3,2), HLOOKUP(GrthRan!$B$1, Sales!$B$1:$K$3,3))</f>
        <v>0.20179438317253967</v>
      </c>
      <c r="C206" s="6">
        <f ca="1">_xlfn.NORM.INV(RAND(), HLOOKUP($C$1,Sales!$B$1:$K$3,2), HLOOKUP(GrthRan!$C$1, Sales!$B$1:$K$3,3))</f>
        <v>-7.0320467317370142E-2</v>
      </c>
      <c r="D206" s="6">
        <f ca="1">_xlfn.NORM.INV(RAND(), HLOOKUP($D$1,Sales!$B$1:$K$3,2), HLOOKUP(GrthRan!$D$1, Sales!$B$1:$K$3,3))</f>
        <v>2.6804664834876778E-2</v>
      </c>
      <c r="E206" s="6">
        <f ca="1">_xlfn.NORM.INV(RAND(), HLOOKUP($E$1,Sales!$B$1:$K$3,2), HLOOKUP(GrthRan!$E$1, Sales!$B$1:$K$3,3))</f>
        <v>-4.4714080129263513E-2</v>
      </c>
      <c r="F206" s="6">
        <f ca="1">_xlfn.NORM.INV(RAND(), HLOOKUP($F$1,Sales!$B$1:$K$3,2), HLOOKUP(GrthRan!$F$1, Sales!$B$1:$K$3,3))</f>
        <v>-3.3329198502945266E-2</v>
      </c>
      <c r="G206" s="6">
        <f ca="1">_xlfn.NORM.INV(RAND(), HLOOKUP($G$1,Sales!$B$1:$K$3,2), HLOOKUP(GrthRan!$G$1, Sales!$B$1:$K$3,3))</f>
        <v>3.5587997529463865E-2</v>
      </c>
      <c r="H206" s="6">
        <f ca="1">_xlfn.NORM.INV(RAND(), HLOOKUP($H$1,Sales!$B$1:$K$3,2), HLOOKUP(GrthRan!$H$1, Sales!$B$1:$K$3,3))</f>
        <v>9.4803899608879166E-2</v>
      </c>
      <c r="I206" s="6">
        <f ca="1">_xlfn.NORM.INV(RAND(), HLOOKUP($I$1,Sales!$B$1:$K$3,2), HLOOKUP(GrthRan!$I$1, Sales!$B$1:$K$3,3))</f>
        <v>-0.16140683980309106</v>
      </c>
      <c r="J206" s="6">
        <f ca="1">_xlfn.NORM.INV(RAND(), HLOOKUP($J$1,Sales!$B$1:$K$3,2), HLOOKUP(GrthRan!$J$1, Sales!$B$1:$K$3,3))</f>
        <v>3.575111395760857E-2</v>
      </c>
      <c r="K206" s="6">
        <f ca="1">_xlfn.NORM.INV(RAND(), HLOOKUP($K$1,Sales!$B$1:$K$3,2), HLOOKUP(GrthRan!$K$1, Sales!$B$1:$K$3,3))</f>
        <v>8.4426369848151772E-2</v>
      </c>
    </row>
    <row r="207" spans="1:11" x14ac:dyDescent="0.2">
      <c r="A207">
        <v>206</v>
      </c>
      <c r="B207" s="6">
        <f ca="1">_xlfn.NORM.INV(RAND(), HLOOKUP($B$1,Sales!$B$1:$K$3,2), HLOOKUP(GrthRan!$B$1, Sales!$B$1:$K$3,3))</f>
        <v>7.4712765281048116E-2</v>
      </c>
      <c r="C207" s="6">
        <f ca="1">_xlfn.NORM.INV(RAND(), HLOOKUP($C$1,Sales!$B$1:$K$3,2), HLOOKUP(GrthRan!$C$1, Sales!$B$1:$K$3,3))</f>
        <v>-4.7657367813836796E-2</v>
      </c>
      <c r="D207" s="6">
        <f ca="1">_xlfn.NORM.INV(RAND(), HLOOKUP($D$1,Sales!$B$1:$K$3,2), HLOOKUP(GrthRan!$D$1, Sales!$B$1:$K$3,3))</f>
        <v>0.26392983982241569</v>
      </c>
      <c r="E207" s="6">
        <f ca="1">_xlfn.NORM.INV(RAND(), HLOOKUP($E$1,Sales!$B$1:$K$3,2), HLOOKUP(GrthRan!$E$1, Sales!$B$1:$K$3,3))</f>
        <v>0.10948801685525966</v>
      </c>
      <c r="F207" s="6">
        <f ca="1">_xlfn.NORM.INV(RAND(), HLOOKUP($F$1,Sales!$B$1:$K$3,2), HLOOKUP(GrthRan!$F$1, Sales!$B$1:$K$3,3))</f>
        <v>1.6975885983344107E-2</v>
      </c>
      <c r="G207" s="6">
        <f ca="1">_xlfn.NORM.INV(RAND(), HLOOKUP($G$1,Sales!$B$1:$K$3,2), HLOOKUP(GrthRan!$G$1, Sales!$B$1:$K$3,3))</f>
        <v>2.0744628979445182E-2</v>
      </c>
      <c r="H207" s="6">
        <f ca="1">_xlfn.NORM.INV(RAND(), HLOOKUP($H$1,Sales!$B$1:$K$3,2), HLOOKUP(GrthRan!$H$1, Sales!$B$1:$K$3,3))</f>
        <v>0.12090969934770654</v>
      </c>
      <c r="I207" s="6">
        <f ca="1">_xlfn.NORM.INV(RAND(), HLOOKUP($I$1,Sales!$B$1:$K$3,2), HLOOKUP(GrthRan!$I$1, Sales!$B$1:$K$3,3))</f>
        <v>9.9278543885011589E-2</v>
      </c>
      <c r="J207" s="6">
        <f ca="1">_xlfn.NORM.INV(RAND(), HLOOKUP($J$1,Sales!$B$1:$K$3,2), HLOOKUP(GrthRan!$J$1, Sales!$B$1:$K$3,3))</f>
        <v>-2.5735649028221265E-2</v>
      </c>
      <c r="K207" s="6">
        <f ca="1">_xlfn.NORM.INV(RAND(), HLOOKUP($K$1,Sales!$B$1:$K$3,2), HLOOKUP(GrthRan!$K$1, Sales!$B$1:$K$3,3))</f>
        <v>-2.788814017448343E-2</v>
      </c>
    </row>
    <row r="208" spans="1:11" x14ac:dyDescent="0.2">
      <c r="A208">
        <v>207</v>
      </c>
      <c r="B208" s="6">
        <f ca="1">_xlfn.NORM.INV(RAND(), HLOOKUP($B$1,Sales!$B$1:$K$3,2), HLOOKUP(GrthRan!$B$1, Sales!$B$1:$K$3,3))</f>
        <v>0.12745454392704073</v>
      </c>
      <c r="C208" s="6">
        <f ca="1">_xlfn.NORM.INV(RAND(), HLOOKUP($C$1,Sales!$B$1:$K$3,2), HLOOKUP(GrthRan!$C$1, Sales!$B$1:$K$3,3))</f>
        <v>-4.9593841746548059E-2</v>
      </c>
      <c r="D208" s="6">
        <f ca="1">_xlfn.NORM.INV(RAND(), HLOOKUP($D$1,Sales!$B$1:$K$3,2), HLOOKUP(GrthRan!$D$1, Sales!$B$1:$K$3,3))</f>
        <v>0.14130660688173846</v>
      </c>
      <c r="E208" s="6">
        <f ca="1">_xlfn.NORM.INV(RAND(), HLOOKUP($E$1,Sales!$B$1:$K$3,2), HLOOKUP(GrthRan!$E$1, Sales!$B$1:$K$3,3))</f>
        <v>2.1591746077949794E-2</v>
      </c>
      <c r="F208" s="6">
        <f ca="1">_xlfn.NORM.INV(RAND(), HLOOKUP($F$1,Sales!$B$1:$K$3,2), HLOOKUP(GrthRan!$F$1, Sales!$B$1:$K$3,3))</f>
        <v>-2.7084250245558154E-2</v>
      </c>
      <c r="G208" s="6">
        <f ca="1">_xlfn.NORM.INV(RAND(), HLOOKUP($G$1,Sales!$B$1:$K$3,2), HLOOKUP(GrthRan!$G$1, Sales!$B$1:$K$3,3))</f>
        <v>0.12924305748170309</v>
      </c>
      <c r="H208" s="6">
        <f ca="1">_xlfn.NORM.INV(RAND(), HLOOKUP($H$1,Sales!$B$1:$K$3,2), HLOOKUP(GrthRan!$H$1, Sales!$B$1:$K$3,3))</f>
        <v>0.18901417283396307</v>
      </c>
      <c r="I208" s="6">
        <f ca="1">_xlfn.NORM.INV(RAND(), HLOOKUP($I$1,Sales!$B$1:$K$3,2), HLOOKUP(GrthRan!$I$1, Sales!$B$1:$K$3,3))</f>
        <v>-0.12769257942907711</v>
      </c>
      <c r="J208" s="6">
        <f ca="1">_xlfn.NORM.INV(RAND(), HLOOKUP($J$1,Sales!$B$1:$K$3,2), HLOOKUP(GrthRan!$J$1, Sales!$B$1:$K$3,3))</f>
        <v>5.1286758183471962E-2</v>
      </c>
      <c r="K208" s="6">
        <f ca="1">_xlfn.NORM.INV(RAND(), HLOOKUP($K$1,Sales!$B$1:$K$3,2), HLOOKUP(GrthRan!$K$1, Sales!$B$1:$K$3,3))</f>
        <v>8.7252673108032947E-3</v>
      </c>
    </row>
    <row r="209" spans="1:11" x14ac:dyDescent="0.2">
      <c r="A209">
        <v>208</v>
      </c>
      <c r="B209" s="6">
        <f ca="1">_xlfn.NORM.INV(RAND(), HLOOKUP($B$1,Sales!$B$1:$K$3,2), HLOOKUP(GrthRan!$B$1, Sales!$B$1:$K$3,3))</f>
        <v>0.11395048680638487</v>
      </c>
      <c r="C209" s="6">
        <f ca="1">_xlfn.NORM.INV(RAND(), HLOOKUP($C$1,Sales!$B$1:$K$3,2), HLOOKUP(GrthRan!$C$1, Sales!$B$1:$K$3,3))</f>
        <v>2.9427926506495297E-2</v>
      </c>
      <c r="D209" s="6">
        <f ca="1">_xlfn.NORM.INV(RAND(), HLOOKUP($D$1,Sales!$B$1:$K$3,2), HLOOKUP(GrthRan!$D$1, Sales!$B$1:$K$3,3))</f>
        <v>4.5382776940950283E-2</v>
      </c>
      <c r="E209" s="6">
        <f ca="1">_xlfn.NORM.INV(RAND(), HLOOKUP($E$1,Sales!$B$1:$K$3,2), HLOOKUP(GrthRan!$E$1, Sales!$B$1:$K$3,3))</f>
        <v>0.14353345978865698</v>
      </c>
      <c r="F209" s="6">
        <f ca="1">_xlfn.NORM.INV(RAND(), HLOOKUP($F$1,Sales!$B$1:$K$3,2), HLOOKUP(GrthRan!$F$1, Sales!$B$1:$K$3,3))</f>
        <v>3.6054360705104628E-2</v>
      </c>
      <c r="G209" s="6">
        <f ca="1">_xlfn.NORM.INV(RAND(), HLOOKUP($G$1,Sales!$B$1:$K$3,2), HLOOKUP(GrthRan!$G$1, Sales!$B$1:$K$3,3))</f>
        <v>0.22378482265330196</v>
      </c>
      <c r="H209" s="6">
        <f ca="1">_xlfn.NORM.INV(RAND(), HLOOKUP($H$1,Sales!$B$1:$K$3,2), HLOOKUP(GrthRan!$H$1, Sales!$B$1:$K$3,3))</f>
        <v>-6.9463347287403471E-2</v>
      </c>
      <c r="I209" s="6">
        <f ca="1">_xlfn.NORM.INV(RAND(), HLOOKUP($I$1,Sales!$B$1:$K$3,2), HLOOKUP(GrthRan!$I$1, Sales!$B$1:$K$3,3))</f>
        <v>6.0959463265936681E-2</v>
      </c>
      <c r="J209" s="6">
        <f ca="1">_xlfn.NORM.INV(RAND(), HLOOKUP($J$1,Sales!$B$1:$K$3,2), HLOOKUP(GrthRan!$J$1, Sales!$B$1:$K$3,3))</f>
        <v>-0.12241821802224626</v>
      </c>
      <c r="K209" s="6">
        <f ca="1">_xlfn.NORM.INV(RAND(), HLOOKUP($K$1,Sales!$B$1:$K$3,2), HLOOKUP(GrthRan!$K$1, Sales!$B$1:$K$3,3))</f>
        <v>-2.1236139455244264E-2</v>
      </c>
    </row>
    <row r="210" spans="1:11" x14ac:dyDescent="0.2">
      <c r="A210">
        <v>209</v>
      </c>
      <c r="B210" s="6">
        <f ca="1">_xlfn.NORM.INV(RAND(), HLOOKUP($B$1,Sales!$B$1:$K$3,2), HLOOKUP(GrthRan!$B$1, Sales!$B$1:$K$3,3))</f>
        <v>6.3544475117450233E-2</v>
      </c>
      <c r="C210" s="6">
        <f ca="1">_xlfn.NORM.INV(RAND(), HLOOKUP($C$1,Sales!$B$1:$K$3,2), HLOOKUP(GrthRan!$C$1, Sales!$B$1:$K$3,3))</f>
        <v>3.5029243901233499E-2</v>
      </c>
      <c r="D210" s="6">
        <f ca="1">_xlfn.NORM.INV(RAND(), HLOOKUP($D$1,Sales!$B$1:$K$3,2), HLOOKUP(GrthRan!$D$1, Sales!$B$1:$K$3,3))</f>
        <v>5.4859263096690675E-2</v>
      </c>
      <c r="E210" s="6">
        <f ca="1">_xlfn.NORM.INV(RAND(), HLOOKUP($E$1,Sales!$B$1:$K$3,2), HLOOKUP(GrthRan!$E$1, Sales!$B$1:$K$3,3))</f>
        <v>8.7851710837194646E-2</v>
      </c>
      <c r="F210" s="6">
        <f ca="1">_xlfn.NORM.INV(RAND(), HLOOKUP($F$1,Sales!$B$1:$K$3,2), HLOOKUP(GrthRan!$F$1, Sales!$B$1:$K$3,3))</f>
        <v>-5.3834863367544276E-2</v>
      </c>
      <c r="G210" s="6">
        <f ca="1">_xlfn.NORM.INV(RAND(), HLOOKUP($G$1,Sales!$B$1:$K$3,2), HLOOKUP(GrthRan!$G$1, Sales!$B$1:$K$3,3))</f>
        <v>5.9282181868392111E-2</v>
      </c>
      <c r="H210" s="6">
        <f ca="1">_xlfn.NORM.INV(RAND(), HLOOKUP($H$1,Sales!$B$1:$K$3,2), HLOOKUP(GrthRan!$H$1, Sales!$B$1:$K$3,3))</f>
        <v>-2.2313543935146646E-2</v>
      </c>
      <c r="I210" s="6">
        <f ca="1">_xlfn.NORM.INV(RAND(), HLOOKUP($I$1,Sales!$B$1:$K$3,2), HLOOKUP(GrthRan!$I$1, Sales!$B$1:$K$3,3))</f>
        <v>-3.1655978781824759E-2</v>
      </c>
      <c r="J210" s="6">
        <f ca="1">_xlfn.NORM.INV(RAND(), HLOOKUP($J$1,Sales!$B$1:$K$3,2), HLOOKUP(GrthRan!$J$1, Sales!$B$1:$K$3,3))</f>
        <v>1.0162923132412374E-2</v>
      </c>
      <c r="K210" s="6">
        <f ca="1">_xlfn.NORM.INV(RAND(), HLOOKUP($K$1,Sales!$B$1:$K$3,2), HLOOKUP(GrthRan!$K$1, Sales!$B$1:$K$3,3))</f>
        <v>-4.0218586408681173E-2</v>
      </c>
    </row>
    <row r="211" spans="1:11" x14ac:dyDescent="0.2">
      <c r="A211">
        <v>210</v>
      </c>
      <c r="B211" s="6">
        <f ca="1">_xlfn.NORM.INV(RAND(), HLOOKUP($B$1,Sales!$B$1:$K$3,2), HLOOKUP(GrthRan!$B$1, Sales!$B$1:$K$3,3))</f>
        <v>4.239173666077567E-2</v>
      </c>
      <c r="C211" s="6">
        <f ca="1">_xlfn.NORM.INV(RAND(), HLOOKUP($C$1,Sales!$B$1:$K$3,2), HLOOKUP(GrthRan!$C$1, Sales!$B$1:$K$3,3))</f>
        <v>0.10520517566092746</v>
      </c>
      <c r="D211" s="6">
        <f ca="1">_xlfn.NORM.INV(RAND(), HLOOKUP($D$1,Sales!$B$1:$K$3,2), HLOOKUP(GrthRan!$D$1, Sales!$B$1:$K$3,3))</f>
        <v>-2.0318405709261807E-2</v>
      </c>
      <c r="E211" s="6">
        <f ca="1">_xlfn.NORM.INV(RAND(), HLOOKUP($E$1,Sales!$B$1:$K$3,2), HLOOKUP(GrthRan!$E$1, Sales!$B$1:$K$3,3))</f>
        <v>-5.7873010747957788E-2</v>
      </c>
      <c r="F211" s="6">
        <f ca="1">_xlfn.NORM.INV(RAND(), HLOOKUP($F$1,Sales!$B$1:$K$3,2), HLOOKUP(GrthRan!$F$1, Sales!$B$1:$K$3,3))</f>
        <v>-5.0336806415950099E-2</v>
      </c>
      <c r="G211" s="6">
        <f ca="1">_xlfn.NORM.INV(RAND(), HLOOKUP($G$1,Sales!$B$1:$K$3,2), HLOOKUP(GrthRan!$G$1, Sales!$B$1:$K$3,3))</f>
        <v>3.1790635244283438E-2</v>
      </c>
      <c r="H211" s="6">
        <f ca="1">_xlfn.NORM.INV(RAND(), HLOOKUP($H$1,Sales!$B$1:$K$3,2), HLOOKUP(GrthRan!$H$1, Sales!$B$1:$K$3,3))</f>
        <v>-4.4466856628427594E-2</v>
      </c>
      <c r="I211" s="6">
        <f ca="1">_xlfn.NORM.INV(RAND(), HLOOKUP($I$1,Sales!$B$1:$K$3,2), HLOOKUP(GrthRan!$I$1, Sales!$B$1:$K$3,3))</f>
        <v>-0.14362030746242249</v>
      </c>
      <c r="J211" s="6">
        <f ca="1">_xlfn.NORM.INV(RAND(), HLOOKUP($J$1,Sales!$B$1:$K$3,2), HLOOKUP(GrthRan!$J$1, Sales!$B$1:$K$3,3))</f>
        <v>1.8272923386336772E-2</v>
      </c>
      <c r="K211" s="6">
        <f ca="1">_xlfn.NORM.INV(RAND(), HLOOKUP($K$1,Sales!$B$1:$K$3,2), HLOOKUP(GrthRan!$K$1, Sales!$B$1:$K$3,3))</f>
        <v>1.6501894111605638E-2</v>
      </c>
    </row>
    <row r="212" spans="1:11" x14ac:dyDescent="0.2">
      <c r="A212">
        <v>211</v>
      </c>
      <c r="B212" s="6">
        <f ca="1">_xlfn.NORM.INV(RAND(), HLOOKUP($B$1,Sales!$B$1:$K$3,2), HLOOKUP(GrthRan!$B$1, Sales!$B$1:$K$3,3))</f>
        <v>7.5398581152778893E-2</v>
      </c>
      <c r="C212" s="6">
        <f ca="1">_xlfn.NORM.INV(RAND(), HLOOKUP($C$1,Sales!$B$1:$K$3,2), HLOOKUP(GrthRan!$C$1, Sales!$B$1:$K$3,3))</f>
        <v>2.3530690305456292E-2</v>
      </c>
      <c r="D212" s="6">
        <f ca="1">_xlfn.NORM.INV(RAND(), HLOOKUP($D$1,Sales!$B$1:$K$3,2), HLOOKUP(GrthRan!$D$1, Sales!$B$1:$K$3,3))</f>
        <v>-1.055867941270025E-2</v>
      </c>
      <c r="E212" s="6">
        <f ca="1">_xlfn.NORM.INV(RAND(), HLOOKUP($E$1,Sales!$B$1:$K$3,2), HLOOKUP(GrthRan!$E$1, Sales!$B$1:$K$3,3))</f>
        <v>0.14522425701550148</v>
      </c>
      <c r="F212" s="6">
        <f ca="1">_xlfn.NORM.INV(RAND(), HLOOKUP($F$1,Sales!$B$1:$K$3,2), HLOOKUP(GrthRan!$F$1, Sales!$B$1:$K$3,3))</f>
        <v>-1.3829368853696747E-2</v>
      </c>
      <c r="G212" s="6">
        <f ca="1">_xlfn.NORM.INV(RAND(), HLOOKUP($G$1,Sales!$B$1:$K$3,2), HLOOKUP(GrthRan!$G$1, Sales!$B$1:$K$3,3))</f>
        <v>0.19218672833726738</v>
      </c>
      <c r="H212" s="6">
        <f ca="1">_xlfn.NORM.INV(RAND(), HLOOKUP($H$1,Sales!$B$1:$K$3,2), HLOOKUP(GrthRan!$H$1, Sales!$B$1:$K$3,3))</f>
        <v>0.20600115016013418</v>
      </c>
      <c r="I212" s="6">
        <f ca="1">_xlfn.NORM.INV(RAND(), HLOOKUP($I$1,Sales!$B$1:$K$3,2), HLOOKUP(GrthRan!$I$1, Sales!$B$1:$K$3,3))</f>
        <v>-8.5097955735478251E-2</v>
      </c>
      <c r="J212" s="6">
        <f ca="1">_xlfn.NORM.INV(RAND(), HLOOKUP($J$1,Sales!$B$1:$K$3,2), HLOOKUP(GrthRan!$J$1, Sales!$B$1:$K$3,3))</f>
        <v>0.19784650837882506</v>
      </c>
      <c r="K212" s="6">
        <f ca="1">_xlfn.NORM.INV(RAND(), HLOOKUP($K$1,Sales!$B$1:$K$3,2), HLOOKUP(GrthRan!$K$1, Sales!$B$1:$K$3,3))</f>
        <v>-3.2541724453141158E-2</v>
      </c>
    </row>
    <row r="213" spans="1:11" x14ac:dyDescent="0.2">
      <c r="A213">
        <v>212</v>
      </c>
      <c r="B213" s="6">
        <f ca="1">_xlfn.NORM.INV(RAND(), HLOOKUP($B$1,Sales!$B$1:$K$3,2), HLOOKUP(GrthRan!$B$1, Sales!$B$1:$K$3,3))</f>
        <v>6.665629505389617E-2</v>
      </c>
      <c r="C213" s="6">
        <f ca="1">_xlfn.NORM.INV(RAND(), HLOOKUP($C$1,Sales!$B$1:$K$3,2), HLOOKUP(GrthRan!$C$1, Sales!$B$1:$K$3,3))</f>
        <v>0.1702847227792966</v>
      </c>
      <c r="D213" s="6">
        <f ca="1">_xlfn.NORM.INV(RAND(), HLOOKUP($D$1,Sales!$B$1:$K$3,2), HLOOKUP(GrthRan!$D$1, Sales!$B$1:$K$3,3))</f>
        <v>-2.0520996171975968E-2</v>
      </c>
      <c r="E213" s="6">
        <f ca="1">_xlfn.NORM.INV(RAND(), HLOOKUP($E$1,Sales!$B$1:$K$3,2), HLOOKUP(GrthRan!$E$1, Sales!$B$1:$K$3,3))</f>
        <v>-2.9029535395900426E-2</v>
      </c>
      <c r="F213" s="6">
        <f ca="1">_xlfn.NORM.INV(RAND(), HLOOKUP($F$1,Sales!$B$1:$K$3,2), HLOOKUP(GrthRan!$F$1, Sales!$B$1:$K$3,3))</f>
        <v>-0.16948539062290263</v>
      </c>
      <c r="G213" s="6">
        <f ca="1">_xlfn.NORM.INV(RAND(), HLOOKUP($G$1,Sales!$B$1:$K$3,2), HLOOKUP(GrthRan!$G$1, Sales!$B$1:$K$3,3))</f>
        <v>-6.9100402593147814E-2</v>
      </c>
      <c r="H213" s="6">
        <f ca="1">_xlfn.NORM.INV(RAND(), HLOOKUP($H$1,Sales!$B$1:$K$3,2), HLOOKUP(GrthRan!$H$1, Sales!$B$1:$K$3,3))</f>
        <v>-9.7490338902356505E-2</v>
      </c>
      <c r="I213" s="6">
        <f ca="1">_xlfn.NORM.INV(RAND(), HLOOKUP($I$1,Sales!$B$1:$K$3,2), HLOOKUP(GrthRan!$I$1, Sales!$B$1:$K$3,3))</f>
        <v>4.2784939450455056E-2</v>
      </c>
      <c r="J213" s="6">
        <f ca="1">_xlfn.NORM.INV(RAND(), HLOOKUP($J$1,Sales!$B$1:$K$3,2), HLOOKUP(GrthRan!$J$1, Sales!$B$1:$K$3,3))</f>
        <v>0.18332569950669542</v>
      </c>
      <c r="K213" s="6">
        <f ca="1">_xlfn.NORM.INV(RAND(), HLOOKUP($K$1,Sales!$B$1:$K$3,2), HLOOKUP(GrthRan!$K$1, Sales!$B$1:$K$3,3))</f>
        <v>3.3010957612031842E-2</v>
      </c>
    </row>
    <row r="214" spans="1:11" x14ac:dyDescent="0.2">
      <c r="A214">
        <v>213</v>
      </c>
      <c r="B214" s="6">
        <f ca="1">_xlfn.NORM.INV(RAND(), HLOOKUP($B$1,Sales!$B$1:$K$3,2), HLOOKUP(GrthRan!$B$1, Sales!$B$1:$K$3,3))</f>
        <v>0.12297797036505349</v>
      </c>
      <c r="C214" s="6">
        <f ca="1">_xlfn.NORM.INV(RAND(), HLOOKUP($C$1,Sales!$B$1:$K$3,2), HLOOKUP(GrthRan!$C$1, Sales!$B$1:$K$3,3))</f>
        <v>-3.184736728110675E-2</v>
      </c>
      <c r="D214" s="6">
        <f ca="1">_xlfn.NORM.INV(RAND(), HLOOKUP($D$1,Sales!$B$1:$K$3,2), HLOOKUP(GrthRan!$D$1, Sales!$B$1:$K$3,3))</f>
        <v>1.8668239288188282E-2</v>
      </c>
      <c r="E214" s="6">
        <f ca="1">_xlfn.NORM.INV(RAND(), HLOOKUP($E$1,Sales!$B$1:$K$3,2), HLOOKUP(GrthRan!$E$1, Sales!$B$1:$K$3,3))</f>
        <v>-1.040608809232732E-2</v>
      </c>
      <c r="F214" s="6">
        <f ca="1">_xlfn.NORM.INV(RAND(), HLOOKUP($F$1,Sales!$B$1:$K$3,2), HLOOKUP(GrthRan!$F$1, Sales!$B$1:$K$3,3))</f>
        <v>-7.5353349205600467E-2</v>
      </c>
      <c r="G214" s="6">
        <f ca="1">_xlfn.NORM.INV(RAND(), HLOOKUP($G$1,Sales!$B$1:$K$3,2), HLOOKUP(GrthRan!$G$1, Sales!$B$1:$K$3,3))</f>
        <v>8.9285259336906606E-2</v>
      </c>
      <c r="H214" s="6">
        <f ca="1">_xlfn.NORM.INV(RAND(), HLOOKUP($H$1,Sales!$B$1:$K$3,2), HLOOKUP(GrthRan!$H$1, Sales!$B$1:$K$3,3))</f>
        <v>1.5799700934061411E-2</v>
      </c>
      <c r="I214" s="6">
        <f ca="1">_xlfn.NORM.INV(RAND(), HLOOKUP($I$1,Sales!$B$1:$K$3,2), HLOOKUP(GrthRan!$I$1, Sales!$B$1:$K$3,3))</f>
        <v>3.5002639319191328E-2</v>
      </c>
      <c r="J214" s="6">
        <f ca="1">_xlfn.NORM.INV(RAND(), HLOOKUP($J$1,Sales!$B$1:$K$3,2), HLOOKUP(GrthRan!$J$1, Sales!$B$1:$K$3,3))</f>
        <v>0.13603252206461938</v>
      </c>
      <c r="K214" s="6">
        <f ca="1">_xlfn.NORM.INV(RAND(), HLOOKUP($K$1,Sales!$B$1:$K$3,2), HLOOKUP(GrthRan!$K$1, Sales!$B$1:$K$3,3))</f>
        <v>5.5592042638425321E-2</v>
      </c>
    </row>
    <row r="215" spans="1:11" x14ac:dyDescent="0.2">
      <c r="A215">
        <v>214</v>
      </c>
      <c r="B215" s="6">
        <f ca="1">_xlfn.NORM.INV(RAND(), HLOOKUP($B$1,Sales!$B$1:$K$3,2), HLOOKUP(GrthRan!$B$1, Sales!$B$1:$K$3,3))</f>
        <v>8.6049991824678151E-2</v>
      </c>
      <c r="C215" s="6">
        <f ca="1">_xlfn.NORM.INV(RAND(), HLOOKUP($C$1,Sales!$B$1:$K$3,2), HLOOKUP(GrthRan!$C$1, Sales!$B$1:$K$3,3))</f>
        <v>-7.5712814315273838E-2</v>
      </c>
      <c r="D215" s="6">
        <f ca="1">_xlfn.NORM.INV(RAND(), HLOOKUP($D$1,Sales!$B$1:$K$3,2), HLOOKUP(GrthRan!$D$1, Sales!$B$1:$K$3,3))</f>
        <v>0.20584179228970159</v>
      </c>
      <c r="E215" s="6">
        <f ca="1">_xlfn.NORM.INV(RAND(), HLOOKUP($E$1,Sales!$B$1:$K$3,2), HLOOKUP(GrthRan!$E$1, Sales!$B$1:$K$3,3))</f>
        <v>9.1471184413292411E-2</v>
      </c>
      <c r="F215" s="6">
        <f ca="1">_xlfn.NORM.INV(RAND(), HLOOKUP($F$1,Sales!$B$1:$K$3,2), HLOOKUP(GrthRan!$F$1, Sales!$B$1:$K$3,3))</f>
        <v>-4.077997727845583E-2</v>
      </c>
      <c r="G215" s="6">
        <f ca="1">_xlfn.NORM.INV(RAND(), HLOOKUP($G$1,Sales!$B$1:$K$3,2), HLOOKUP(GrthRan!$G$1, Sales!$B$1:$K$3,3))</f>
        <v>-7.8654938392289236E-3</v>
      </c>
      <c r="H215" s="6">
        <f ca="1">_xlfn.NORM.INV(RAND(), HLOOKUP($H$1,Sales!$B$1:$K$3,2), HLOOKUP(GrthRan!$H$1, Sales!$B$1:$K$3,3))</f>
        <v>-0.15685629266103188</v>
      </c>
      <c r="I215" s="6">
        <f ca="1">_xlfn.NORM.INV(RAND(), HLOOKUP($I$1,Sales!$B$1:$K$3,2), HLOOKUP(GrthRan!$I$1, Sales!$B$1:$K$3,3))</f>
        <v>6.914886049567863E-2</v>
      </c>
      <c r="J215" s="6">
        <f ca="1">_xlfn.NORM.INV(RAND(), HLOOKUP($J$1,Sales!$B$1:$K$3,2), HLOOKUP(GrthRan!$J$1, Sales!$B$1:$K$3,3))</f>
        <v>0.10342735923739101</v>
      </c>
      <c r="K215" s="6">
        <f ca="1">_xlfn.NORM.INV(RAND(), HLOOKUP($K$1,Sales!$B$1:$K$3,2), HLOOKUP(GrthRan!$K$1, Sales!$B$1:$K$3,3))</f>
        <v>2.0255195835640893E-2</v>
      </c>
    </row>
    <row r="216" spans="1:11" x14ac:dyDescent="0.2">
      <c r="A216">
        <v>215</v>
      </c>
      <c r="B216" s="6">
        <f ca="1">_xlfn.NORM.INV(RAND(), HLOOKUP($B$1,Sales!$B$1:$K$3,2), HLOOKUP(GrthRan!$B$1, Sales!$B$1:$K$3,3))</f>
        <v>3.77826529611692E-2</v>
      </c>
      <c r="C216" s="6">
        <f ca="1">_xlfn.NORM.INV(RAND(), HLOOKUP($C$1,Sales!$B$1:$K$3,2), HLOOKUP(GrthRan!$C$1, Sales!$B$1:$K$3,3))</f>
        <v>-5.7699637410143931E-2</v>
      </c>
      <c r="D216" s="6">
        <f ca="1">_xlfn.NORM.INV(RAND(), HLOOKUP($D$1,Sales!$B$1:$K$3,2), HLOOKUP(GrthRan!$D$1, Sales!$B$1:$K$3,3))</f>
        <v>6.0593209681331091E-2</v>
      </c>
      <c r="E216" s="6">
        <f ca="1">_xlfn.NORM.INV(RAND(), HLOOKUP($E$1,Sales!$B$1:$K$3,2), HLOOKUP(GrthRan!$E$1, Sales!$B$1:$K$3,3))</f>
        <v>0.1414845035253802</v>
      </c>
      <c r="F216" s="6">
        <f ca="1">_xlfn.NORM.INV(RAND(), HLOOKUP($F$1,Sales!$B$1:$K$3,2), HLOOKUP(GrthRan!$F$1, Sales!$B$1:$K$3,3))</f>
        <v>0.18458606137233441</v>
      </c>
      <c r="G216" s="6">
        <f ca="1">_xlfn.NORM.INV(RAND(), HLOOKUP($G$1,Sales!$B$1:$K$3,2), HLOOKUP(GrthRan!$G$1, Sales!$B$1:$K$3,3))</f>
        <v>0.14821748684361422</v>
      </c>
      <c r="H216" s="6">
        <f ca="1">_xlfn.NORM.INV(RAND(), HLOOKUP($H$1,Sales!$B$1:$K$3,2), HLOOKUP(GrthRan!$H$1, Sales!$B$1:$K$3,3))</f>
        <v>8.3016488721334186E-2</v>
      </c>
      <c r="I216" s="6">
        <f ca="1">_xlfn.NORM.INV(RAND(), HLOOKUP($I$1,Sales!$B$1:$K$3,2), HLOOKUP(GrthRan!$I$1, Sales!$B$1:$K$3,3))</f>
        <v>1.0022800524840669E-4</v>
      </c>
      <c r="J216" s="6">
        <f ca="1">_xlfn.NORM.INV(RAND(), HLOOKUP($J$1,Sales!$B$1:$K$3,2), HLOOKUP(GrthRan!$J$1, Sales!$B$1:$K$3,3))</f>
        <v>0.16700967144100939</v>
      </c>
      <c r="K216" s="6">
        <f ca="1">_xlfn.NORM.INV(RAND(), HLOOKUP($K$1,Sales!$B$1:$K$3,2), HLOOKUP(GrthRan!$K$1, Sales!$B$1:$K$3,3))</f>
        <v>6.0479639628749068E-2</v>
      </c>
    </row>
    <row r="217" spans="1:11" x14ac:dyDescent="0.2">
      <c r="A217">
        <v>216</v>
      </c>
      <c r="B217" s="6">
        <f ca="1">_xlfn.NORM.INV(RAND(), HLOOKUP($B$1,Sales!$B$1:$K$3,2), HLOOKUP(GrthRan!$B$1, Sales!$B$1:$K$3,3))</f>
        <v>-0.13021662197121128</v>
      </c>
      <c r="C217" s="6">
        <f ca="1">_xlfn.NORM.INV(RAND(), HLOOKUP($C$1,Sales!$B$1:$K$3,2), HLOOKUP(GrthRan!$C$1, Sales!$B$1:$K$3,3))</f>
        <v>0.13389980413623517</v>
      </c>
      <c r="D217" s="6">
        <f ca="1">_xlfn.NORM.INV(RAND(), HLOOKUP($D$1,Sales!$B$1:$K$3,2), HLOOKUP(GrthRan!$D$1, Sales!$B$1:$K$3,3))</f>
        <v>0.11704593637061189</v>
      </c>
      <c r="E217" s="6">
        <f ca="1">_xlfn.NORM.INV(RAND(), HLOOKUP($E$1,Sales!$B$1:$K$3,2), HLOOKUP(GrthRan!$E$1, Sales!$B$1:$K$3,3))</f>
        <v>2.6558615384024542E-2</v>
      </c>
      <c r="F217" s="6">
        <f ca="1">_xlfn.NORM.INV(RAND(), HLOOKUP($F$1,Sales!$B$1:$K$3,2), HLOOKUP(GrthRan!$F$1, Sales!$B$1:$K$3,3))</f>
        <v>-1.2821654394767901E-3</v>
      </c>
      <c r="G217" s="6">
        <f ca="1">_xlfn.NORM.INV(RAND(), HLOOKUP($G$1,Sales!$B$1:$K$3,2), HLOOKUP(GrthRan!$G$1, Sales!$B$1:$K$3,3))</f>
        <v>-3.3406177855208052E-2</v>
      </c>
      <c r="H217" s="6">
        <f ca="1">_xlfn.NORM.INV(RAND(), HLOOKUP($H$1,Sales!$B$1:$K$3,2), HLOOKUP(GrthRan!$H$1, Sales!$B$1:$K$3,3))</f>
        <v>-2.8564948396580608E-2</v>
      </c>
      <c r="I217" s="6">
        <f ca="1">_xlfn.NORM.INV(RAND(), HLOOKUP($I$1,Sales!$B$1:$K$3,2), HLOOKUP(GrthRan!$I$1, Sales!$B$1:$K$3,3))</f>
        <v>7.7184458166850378E-2</v>
      </c>
      <c r="J217" s="6">
        <f ca="1">_xlfn.NORM.INV(RAND(), HLOOKUP($J$1,Sales!$B$1:$K$3,2), HLOOKUP(GrthRan!$J$1, Sales!$B$1:$K$3,3))</f>
        <v>5.7437782851138701E-2</v>
      </c>
      <c r="K217" s="6">
        <f ca="1">_xlfn.NORM.INV(RAND(), HLOOKUP($K$1,Sales!$B$1:$K$3,2), HLOOKUP(GrthRan!$K$1, Sales!$B$1:$K$3,3))</f>
        <v>0.13360147407703976</v>
      </c>
    </row>
    <row r="218" spans="1:11" x14ac:dyDescent="0.2">
      <c r="A218">
        <v>217</v>
      </c>
      <c r="B218" s="6">
        <f ca="1">_xlfn.NORM.INV(RAND(), HLOOKUP($B$1,Sales!$B$1:$K$3,2), HLOOKUP(GrthRan!$B$1, Sales!$B$1:$K$3,3))</f>
        <v>5.9793206604342064E-2</v>
      </c>
      <c r="C218" s="6">
        <f ca="1">_xlfn.NORM.INV(RAND(), HLOOKUP($C$1,Sales!$B$1:$K$3,2), HLOOKUP(GrthRan!$C$1, Sales!$B$1:$K$3,3))</f>
        <v>0.14256262034690806</v>
      </c>
      <c r="D218" s="6">
        <f ca="1">_xlfn.NORM.INV(RAND(), HLOOKUP($D$1,Sales!$B$1:$K$3,2), HLOOKUP(GrthRan!$D$1, Sales!$B$1:$K$3,3))</f>
        <v>2.996989104149083E-2</v>
      </c>
      <c r="E218" s="6">
        <f ca="1">_xlfn.NORM.INV(RAND(), HLOOKUP($E$1,Sales!$B$1:$K$3,2), HLOOKUP(GrthRan!$E$1, Sales!$B$1:$K$3,3))</f>
        <v>0.12679399676171152</v>
      </c>
      <c r="F218" s="6">
        <f ca="1">_xlfn.NORM.INV(RAND(), HLOOKUP($F$1,Sales!$B$1:$K$3,2), HLOOKUP(GrthRan!$F$1, Sales!$B$1:$K$3,3))</f>
        <v>3.5466451842953023E-2</v>
      </c>
      <c r="G218" s="6">
        <f ca="1">_xlfn.NORM.INV(RAND(), HLOOKUP($G$1,Sales!$B$1:$K$3,2), HLOOKUP(GrthRan!$G$1, Sales!$B$1:$K$3,3))</f>
        <v>-3.258039289657666E-2</v>
      </c>
      <c r="H218" s="6">
        <f ca="1">_xlfn.NORM.INV(RAND(), HLOOKUP($H$1,Sales!$B$1:$K$3,2), HLOOKUP(GrthRan!$H$1, Sales!$B$1:$K$3,3))</f>
        <v>4.5293015870738994E-2</v>
      </c>
      <c r="I218" s="6">
        <f ca="1">_xlfn.NORM.INV(RAND(), HLOOKUP($I$1,Sales!$B$1:$K$3,2), HLOOKUP(GrthRan!$I$1, Sales!$B$1:$K$3,3))</f>
        <v>0.10942098273279732</v>
      </c>
      <c r="J218" s="6">
        <f ca="1">_xlfn.NORM.INV(RAND(), HLOOKUP($J$1,Sales!$B$1:$K$3,2), HLOOKUP(GrthRan!$J$1, Sales!$B$1:$K$3,3))</f>
        <v>-7.5882263981828901E-2</v>
      </c>
      <c r="K218" s="6">
        <f ca="1">_xlfn.NORM.INV(RAND(), HLOOKUP($K$1,Sales!$B$1:$K$3,2), HLOOKUP(GrthRan!$K$1, Sales!$B$1:$K$3,3))</f>
        <v>-3.9316663544708086E-2</v>
      </c>
    </row>
    <row r="219" spans="1:11" x14ac:dyDescent="0.2">
      <c r="A219">
        <v>218</v>
      </c>
      <c r="B219" s="6">
        <f ca="1">_xlfn.NORM.INV(RAND(), HLOOKUP($B$1,Sales!$B$1:$K$3,2), HLOOKUP(GrthRan!$B$1, Sales!$B$1:$K$3,3))</f>
        <v>-4.5079234360587514E-2</v>
      </c>
      <c r="C219" s="6">
        <f ca="1">_xlfn.NORM.INV(RAND(), HLOOKUP($C$1,Sales!$B$1:$K$3,2), HLOOKUP(GrthRan!$C$1, Sales!$B$1:$K$3,3))</f>
        <v>4.7501767184907284E-2</v>
      </c>
      <c r="D219" s="6">
        <f ca="1">_xlfn.NORM.INV(RAND(), HLOOKUP($D$1,Sales!$B$1:$K$3,2), HLOOKUP(GrthRan!$D$1, Sales!$B$1:$K$3,3))</f>
        <v>4.2372587967632998E-2</v>
      </c>
      <c r="E219" s="6">
        <f ca="1">_xlfn.NORM.INV(RAND(), HLOOKUP($E$1,Sales!$B$1:$K$3,2), HLOOKUP(GrthRan!$E$1, Sales!$B$1:$K$3,3))</f>
        <v>0.14031299754914028</v>
      </c>
      <c r="F219" s="6">
        <f ca="1">_xlfn.NORM.INV(RAND(), HLOOKUP($F$1,Sales!$B$1:$K$3,2), HLOOKUP(GrthRan!$F$1, Sales!$B$1:$K$3,3))</f>
        <v>6.1273858105824495E-2</v>
      </c>
      <c r="G219" s="6">
        <f ca="1">_xlfn.NORM.INV(RAND(), HLOOKUP($G$1,Sales!$B$1:$K$3,2), HLOOKUP(GrthRan!$G$1, Sales!$B$1:$K$3,3))</f>
        <v>0.14073428597952004</v>
      </c>
      <c r="H219" s="6">
        <f ca="1">_xlfn.NORM.INV(RAND(), HLOOKUP($H$1,Sales!$B$1:$K$3,2), HLOOKUP(GrthRan!$H$1, Sales!$B$1:$K$3,3))</f>
        <v>7.0083779682840186E-2</v>
      </c>
      <c r="I219" s="6">
        <f ca="1">_xlfn.NORM.INV(RAND(), HLOOKUP($I$1,Sales!$B$1:$K$3,2), HLOOKUP(GrthRan!$I$1, Sales!$B$1:$K$3,3))</f>
        <v>7.8681997222511499E-2</v>
      </c>
      <c r="J219" s="6">
        <f ca="1">_xlfn.NORM.INV(RAND(), HLOOKUP($J$1,Sales!$B$1:$K$3,2), HLOOKUP(GrthRan!$J$1, Sales!$B$1:$K$3,3))</f>
        <v>-8.8252710705250675E-3</v>
      </c>
      <c r="K219" s="6">
        <f ca="1">_xlfn.NORM.INV(RAND(), HLOOKUP($K$1,Sales!$B$1:$K$3,2), HLOOKUP(GrthRan!$K$1, Sales!$B$1:$K$3,3))</f>
        <v>2.1041430695524908E-2</v>
      </c>
    </row>
    <row r="220" spans="1:11" x14ac:dyDescent="0.2">
      <c r="A220">
        <v>219</v>
      </c>
      <c r="B220" s="6">
        <f ca="1">_xlfn.NORM.INV(RAND(), HLOOKUP($B$1,Sales!$B$1:$K$3,2), HLOOKUP(GrthRan!$B$1, Sales!$B$1:$K$3,3))</f>
        <v>0.19256734184119975</v>
      </c>
      <c r="C220" s="6">
        <f ca="1">_xlfn.NORM.INV(RAND(), HLOOKUP($C$1,Sales!$B$1:$K$3,2), HLOOKUP(GrthRan!$C$1, Sales!$B$1:$K$3,3))</f>
        <v>-5.378231180953881E-2</v>
      </c>
      <c r="D220" s="6">
        <f ca="1">_xlfn.NORM.INV(RAND(), HLOOKUP($D$1,Sales!$B$1:$K$3,2), HLOOKUP(GrthRan!$D$1, Sales!$B$1:$K$3,3))</f>
        <v>-1.2976572712222106E-2</v>
      </c>
      <c r="E220" s="6">
        <f ca="1">_xlfn.NORM.INV(RAND(), HLOOKUP($E$1,Sales!$B$1:$K$3,2), HLOOKUP(GrthRan!$E$1, Sales!$B$1:$K$3,3))</f>
        <v>0.10684471428351272</v>
      </c>
      <c r="F220" s="6">
        <f ca="1">_xlfn.NORM.INV(RAND(), HLOOKUP($F$1,Sales!$B$1:$K$3,2), HLOOKUP(GrthRan!$F$1, Sales!$B$1:$K$3,3))</f>
        <v>-0.11943612047844995</v>
      </c>
      <c r="G220" s="6">
        <f ca="1">_xlfn.NORM.INV(RAND(), HLOOKUP($G$1,Sales!$B$1:$K$3,2), HLOOKUP(GrthRan!$G$1, Sales!$B$1:$K$3,3))</f>
        <v>8.2154581488379341E-2</v>
      </c>
      <c r="H220" s="6">
        <f ca="1">_xlfn.NORM.INV(RAND(), HLOOKUP($H$1,Sales!$B$1:$K$3,2), HLOOKUP(GrthRan!$H$1, Sales!$B$1:$K$3,3))</f>
        <v>-4.8181232446257334E-2</v>
      </c>
      <c r="I220" s="6">
        <f ca="1">_xlfn.NORM.INV(RAND(), HLOOKUP($I$1,Sales!$B$1:$K$3,2), HLOOKUP(GrthRan!$I$1, Sales!$B$1:$K$3,3))</f>
        <v>0.11336738404732702</v>
      </c>
      <c r="J220" s="6">
        <f ca="1">_xlfn.NORM.INV(RAND(), HLOOKUP($J$1,Sales!$B$1:$K$3,2), HLOOKUP(GrthRan!$J$1, Sales!$B$1:$K$3,3))</f>
        <v>-7.6815370528186364E-2</v>
      </c>
      <c r="K220" s="6">
        <f ca="1">_xlfn.NORM.INV(RAND(), HLOOKUP($K$1,Sales!$B$1:$K$3,2), HLOOKUP(GrthRan!$K$1, Sales!$B$1:$K$3,3))</f>
        <v>0.12177537521230569</v>
      </c>
    </row>
    <row r="221" spans="1:11" x14ac:dyDescent="0.2">
      <c r="A221">
        <v>220</v>
      </c>
      <c r="B221" s="6">
        <f ca="1">_xlfn.NORM.INV(RAND(), HLOOKUP($B$1,Sales!$B$1:$K$3,2), HLOOKUP(GrthRan!$B$1, Sales!$B$1:$K$3,3))</f>
        <v>-0.15492425875215846</v>
      </c>
      <c r="C221" s="6">
        <f ca="1">_xlfn.NORM.INV(RAND(), HLOOKUP($C$1,Sales!$B$1:$K$3,2), HLOOKUP(GrthRan!$C$1, Sales!$B$1:$K$3,3))</f>
        <v>4.9437284707473828E-2</v>
      </c>
      <c r="D221" s="6">
        <f ca="1">_xlfn.NORM.INV(RAND(), HLOOKUP($D$1,Sales!$B$1:$K$3,2), HLOOKUP(GrthRan!$D$1, Sales!$B$1:$K$3,3))</f>
        <v>-3.4563580644781343E-2</v>
      </c>
      <c r="E221" s="6">
        <f ca="1">_xlfn.NORM.INV(RAND(), HLOOKUP($E$1,Sales!$B$1:$K$3,2), HLOOKUP(GrthRan!$E$1, Sales!$B$1:$K$3,3))</f>
        <v>-9.2332127311944734E-2</v>
      </c>
      <c r="F221" s="6">
        <f ca="1">_xlfn.NORM.INV(RAND(), HLOOKUP($F$1,Sales!$B$1:$K$3,2), HLOOKUP(GrthRan!$F$1, Sales!$B$1:$K$3,3))</f>
        <v>0.21025128511697241</v>
      </c>
      <c r="G221" s="6">
        <f ca="1">_xlfn.NORM.INV(RAND(), HLOOKUP($G$1,Sales!$B$1:$K$3,2), HLOOKUP(GrthRan!$G$1, Sales!$B$1:$K$3,3))</f>
        <v>0.12545292686816731</v>
      </c>
      <c r="H221" s="6">
        <f ca="1">_xlfn.NORM.INV(RAND(), HLOOKUP($H$1,Sales!$B$1:$K$3,2), HLOOKUP(GrthRan!$H$1, Sales!$B$1:$K$3,3))</f>
        <v>-0.10072801753122129</v>
      </c>
      <c r="I221" s="6">
        <f ca="1">_xlfn.NORM.INV(RAND(), HLOOKUP($I$1,Sales!$B$1:$K$3,2), HLOOKUP(GrthRan!$I$1, Sales!$B$1:$K$3,3))</f>
        <v>8.8240235290991398E-5</v>
      </c>
      <c r="J221" s="6">
        <f ca="1">_xlfn.NORM.INV(RAND(), HLOOKUP($J$1,Sales!$B$1:$K$3,2), HLOOKUP(GrthRan!$J$1, Sales!$B$1:$K$3,3))</f>
        <v>2.260689148070032E-2</v>
      </c>
      <c r="K221" s="6">
        <f ca="1">_xlfn.NORM.INV(RAND(), HLOOKUP($K$1,Sales!$B$1:$K$3,2), HLOOKUP(GrthRan!$K$1, Sales!$B$1:$K$3,3))</f>
        <v>-2.3760928850188632E-2</v>
      </c>
    </row>
    <row r="222" spans="1:11" x14ac:dyDescent="0.2">
      <c r="A222">
        <v>221</v>
      </c>
      <c r="B222" s="6">
        <f ca="1">_xlfn.NORM.INV(RAND(), HLOOKUP($B$1,Sales!$B$1:$K$3,2), HLOOKUP(GrthRan!$B$1, Sales!$B$1:$K$3,3))</f>
        <v>5.7984114563008032E-2</v>
      </c>
      <c r="C222" s="6">
        <f ca="1">_xlfn.NORM.INV(RAND(), HLOOKUP($C$1,Sales!$B$1:$K$3,2), HLOOKUP(GrthRan!$C$1, Sales!$B$1:$K$3,3))</f>
        <v>0.1970240398649071</v>
      </c>
      <c r="D222" s="6">
        <f ca="1">_xlfn.NORM.INV(RAND(), HLOOKUP($D$1,Sales!$B$1:$K$3,2), HLOOKUP(GrthRan!$D$1, Sales!$B$1:$K$3,3))</f>
        <v>6.0382612124180779E-2</v>
      </c>
      <c r="E222" s="6">
        <f ca="1">_xlfn.NORM.INV(RAND(), HLOOKUP($E$1,Sales!$B$1:$K$3,2), HLOOKUP(GrthRan!$E$1, Sales!$B$1:$K$3,3))</f>
        <v>2.6927920462057504E-2</v>
      </c>
      <c r="F222" s="6">
        <f ca="1">_xlfn.NORM.INV(RAND(), HLOOKUP($F$1,Sales!$B$1:$K$3,2), HLOOKUP(GrthRan!$F$1, Sales!$B$1:$K$3,3))</f>
        <v>-1.5289515677035667E-2</v>
      </c>
      <c r="G222" s="6">
        <f ca="1">_xlfn.NORM.INV(RAND(), HLOOKUP($G$1,Sales!$B$1:$K$3,2), HLOOKUP(GrthRan!$G$1, Sales!$B$1:$K$3,3))</f>
        <v>7.2377223133926472E-4</v>
      </c>
      <c r="H222" s="6">
        <f ca="1">_xlfn.NORM.INV(RAND(), HLOOKUP($H$1,Sales!$B$1:$K$3,2), HLOOKUP(GrthRan!$H$1, Sales!$B$1:$K$3,3))</f>
        <v>-1.3869241409056536E-2</v>
      </c>
      <c r="I222" s="6">
        <f ca="1">_xlfn.NORM.INV(RAND(), HLOOKUP($I$1,Sales!$B$1:$K$3,2), HLOOKUP(GrthRan!$I$1, Sales!$B$1:$K$3,3))</f>
        <v>0.14997405279567211</v>
      </c>
      <c r="J222" s="6">
        <f ca="1">_xlfn.NORM.INV(RAND(), HLOOKUP($J$1,Sales!$B$1:$K$3,2), HLOOKUP(GrthRan!$J$1, Sales!$B$1:$K$3,3))</f>
        <v>0.13478824802130446</v>
      </c>
      <c r="K222" s="6">
        <f ca="1">_xlfn.NORM.INV(RAND(), HLOOKUP($K$1,Sales!$B$1:$K$3,2), HLOOKUP(GrthRan!$K$1, Sales!$B$1:$K$3,3))</f>
        <v>3.718490938426175E-2</v>
      </c>
    </row>
    <row r="223" spans="1:11" x14ac:dyDescent="0.2">
      <c r="A223">
        <v>222</v>
      </c>
      <c r="B223" s="6">
        <f ca="1">_xlfn.NORM.INV(RAND(), HLOOKUP($B$1,Sales!$B$1:$K$3,2), HLOOKUP(GrthRan!$B$1, Sales!$B$1:$K$3,3))</f>
        <v>6.5183606440388092E-2</v>
      </c>
      <c r="C223" s="6">
        <f ca="1">_xlfn.NORM.INV(RAND(), HLOOKUP($C$1,Sales!$B$1:$K$3,2), HLOOKUP(GrthRan!$C$1, Sales!$B$1:$K$3,3))</f>
        <v>5.4152416523244706E-2</v>
      </c>
      <c r="D223" s="6">
        <f ca="1">_xlfn.NORM.INV(RAND(), HLOOKUP($D$1,Sales!$B$1:$K$3,2), HLOOKUP(GrthRan!$D$1, Sales!$B$1:$K$3,3))</f>
        <v>0.17474230015183556</v>
      </c>
      <c r="E223" s="6">
        <f ca="1">_xlfn.NORM.INV(RAND(), HLOOKUP($E$1,Sales!$B$1:$K$3,2), HLOOKUP(GrthRan!$E$1, Sales!$B$1:$K$3,3))</f>
        <v>0.16274050505594043</v>
      </c>
      <c r="F223" s="6">
        <f ca="1">_xlfn.NORM.INV(RAND(), HLOOKUP($F$1,Sales!$B$1:$K$3,2), HLOOKUP(GrthRan!$F$1, Sales!$B$1:$K$3,3))</f>
        <v>6.2436780405947384E-2</v>
      </c>
      <c r="G223" s="6">
        <f ca="1">_xlfn.NORM.INV(RAND(), HLOOKUP($G$1,Sales!$B$1:$K$3,2), HLOOKUP(GrthRan!$G$1, Sales!$B$1:$K$3,3))</f>
        <v>-6.4200286342621912E-2</v>
      </c>
      <c r="H223" s="6">
        <f ca="1">_xlfn.NORM.INV(RAND(), HLOOKUP($H$1,Sales!$B$1:$K$3,2), HLOOKUP(GrthRan!$H$1, Sales!$B$1:$K$3,3))</f>
        <v>0.12855888771089413</v>
      </c>
      <c r="I223" s="6">
        <f ca="1">_xlfn.NORM.INV(RAND(), HLOOKUP($I$1,Sales!$B$1:$K$3,2), HLOOKUP(GrthRan!$I$1, Sales!$B$1:$K$3,3))</f>
        <v>-1.6696792884412719E-2</v>
      </c>
      <c r="J223" s="6">
        <f ca="1">_xlfn.NORM.INV(RAND(), HLOOKUP($J$1,Sales!$B$1:$K$3,2), HLOOKUP(GrthRan!$J$1, Sales!$B$1:$K$3,3))</f>
        <v>4.5768690296456582E-2</v>
      </c>
      <c r="K223" s="6">
        <f ca="1">_xlfn.NORM.INV(RAND(), HLOOKUP($K$1,Sales!$B$1:$K$3,2), HLOOKUP(GrthRan!$K$1, Sales!$B$1:$K$3,3))</f>
        <v>-6.9340820568099662E-2</v>
      </c>
    </row>
    <row r="224" spans="1:11" x14ac:dyDescent="0.2">
      <c r="A224">
        <v>223</v>
      </c>
      <c r="B224" s="6">
        <f ca="1">_xlfn.NORM.INV(RAND(), HLOOKUP($B$1,Sales!$B$1:$K$3,2), HLOOKUP(GrthRan!$B$1, Sales!$B$1:$K$3,3))</f>
        <v>7.8654917680794301E-2</v>
      </c>
      <c r="C224" s="6">
        <f ca="1">_xlfn.NORM.INV(RAND(), HLOOKUP($C$1,Sales!$B$1:$K$3,2), HLOOKUP(GrthRan!$C$1, Sales!$B$1:$K$3,3))</f>
        <v>4.6947001682977274E-2</v>
      </c>
      <c r="D224" s="6">
        <f ca="1">_xlfn.NORM.INV(RAND(), HLOOKUP($D$1,Sales!$B$1:$K$3,2), HLOOKUP(GrthRan!$D$1, Sales!$B$1:$K$3,3))</f>
        <v>6.6694078587108518E-2</v>
      </c>
      <c r="E224" s="6">
        <f ca="1">_xlfn.NORM.INV(RAND(), HLOOKUP($E$1,Sales!$B$1:$K$3,2), HLOOKUP(GrthRan!$E$1, Sales!$B$1:$K$3,3))</f>
        <v>7.6828806860622906E-2</v>
      </c>
      <c r="F224" s="6">
        <f ca="1">_xlfn.NORM.INV(RAND(), HLOOKUP($F$1,Sales!$B$1:$K$3,2), HLOOKUP(GrthRan!$F$1, Sales!$B$1:$K$3,3))</f>
        <v>4.7260488324725479E-2</v>
      </c>
      <c r="G224" s="6">
        <f ca="1">_xlfn.NORM.INV(RAND(), HLOOKUP($G$1,Sales!$B$1:$K$3,2), HLOOKUP(GrthRan!$G$1, Sales!$B$1:$K$3,3))</f>
        <v>5.2125760611276446E-2</v>
      </c>
      <c r="H224" s="6">
        <f ca="1">_xlfn.NORM.INV(RAND(), HLOOKUP($H$1,Sales!$B$1:$K$3,2), HLOOKUP(GrthRan!$H$1, Sales!$B$1:$K$3,3))</f>
        <v>-0.10322353199578002</v>
      </c>
      <c r="I224" s="6">
        <f ca="1">_xlfn.NORM.INV(RAND(), HLOOKUP($I$1,Sales!$B$1:$K$3,2), HLOOKUP(GrthRan!$I$1, Sales!$B$1:$K$3,3))</f>
        <v>-1.4134546844504145E-3</v>
      </c>
      <c r="J224" s="6">
        <f ca="1">_xlfn.NORM.INV(RAND(), HLOOKUP($J$1,Sales!$B$1:$K$3,2), HLOOKUP(GrthRan!$J$1, Sales!$B$1:$K$3,3))</f>
        <v>6.8503579762294459E-2</v>
      </c>
      <c r="K224" s="6">
        <f ca="1">_xlfn.NORM.INV(RAND(), HLOOKUP($K$1,Sales!$B$1:$K$3,2), HLOOKUP(GrthRan!$K$1, Sales!$B$1:$K$3,3))</f>
        <v>3.7776333471073106E-4</v>
      </c>
    </row>
    <row r="225" spans="1:11" x14ac:dyDescent="0.2">
      <c r="A225">
        <v>224</v>
      </c>
      <c r="B225" s="6">
        <f ca="1">_xlfn.NORM.INV(RAND(), HLOOKUP($B$1,Sales!$B$1:$K$3,2), HLOOKUP(GrthRan!$B$1, Sales!$B$1:$K$3,3))</f>
        <v>4.5197154372622478E-2</v>
      </c>
      <c r="C225" s="6">
        <f ca="1">_xlfn.NORM.INV(RAND(), HLOOKUP($C$1,Sales!$B$1:$K$3,2), HLOOKUP(GrthRan!$C$1, Sales!$B$1:$K$3,3))</f>
        <v>4.4423764130587989E-2</v>
      </c>
      <c r="D225" s="6">
        <f ca="1">_xlfn.NORM.INV(RAND(), HLOOKUP($D$1,Sales!$B$1:$K$3,2), HLOOKUP(GrthRan!$D$1, Sales!$B$1:$K$3,3))</f>
        <v>-1.6200494455150517E-2</v>
      </c>
      <c r="E225" s="6">
        <f ca="1">_xlfn.NORM.INV(RAND(), HLOOKUP($E$1,Sales!$B$1:$K$3,2), HLOOKUP(GrthRan!$E$1, Sales!$B$1:$K$3,3))</f>
        <v>0.18565039133446418</v>
      </c>
      <c r="F225" s="6">
        <f ca="1">_xlfn.NORM.INV(RAND(), HLOOKUP($F$1,Sales!$B$1:$K$3,2), HLOOKUP(GrthRan!$F$1, Sales!$B$1:$K$3,3))</f>
        <v>1.548340052286239E-2</v>
      </c>
      <c r="G225" s="6">
        <f ca="1">_xlfn.NORM.INV(RAND(), HLOOKUP($G$1,Sales!$B$1:$K$3,2), HLOOKUP(GrthRan!$G$1, Sales!$B$1:$K$3,3))</f>
        <v>4.1850182395027254E-2</v>
      </c>
      <c r="H225" s="6">
        <f ca="1">_xlfn.NORM.INV(RAND(), HLOOKUP($H$1,Sales!$B$1:$K$3,2), HLOOKUP(GrthRan!$H$1, Sales!$B$1:$K$3,3))</f>
        <v>-3.0478355990912052E-2</v>
      </c>
      <c r="I225" s="6">
        <f ca="1">_xlfn.NORM.INV(RAND(), HLOOKUP($I$1,Sales!$B$1:$K$3,2), HLOOKUP(GrthRan!$I$1, Sales!$B$1:$K$3,3))</f>
        <v>-9.1003731752285238E-2</v>
      </c>
      <c r="J225" s="6">
        <f ca="1">_xlfn.NORM.INV(RAND(), HLOOKUP($J$1,Sales!$B$1:$K$3,2), HLOOKUP(GrthRan!$J$1, Sales!$B$1:$K$3,3))</f>
        <v>4.7077520877749635E-3</v>
      </c>
      <c r="K225" s="6">
        <f ca="1">_xlfn.NORM.INV(RAND(), HLOOKUP($K$1,Sales!$B$1:$K$3,2), HLOOKUP(GrthRan!$K$1, Sales!$B$1:$K$3,3))</f>
        <v>7.9126372875318929E-2</v>
      </c>
    </row>
    <row r="226" spans="1:11" x14ac:dyDescent="0.2">
      <c r="A226">
        <v>225</v>
      </c>
      <c r="B226" s="6">
        <f ca="1">_xlfn.NORM.INV(RAND(), HLOOKUP($B$1,Sales!$B$1:$K$3,2), HLOOKUP(GrthRan!$B$1, Sales!$B$1:$K$3,3))</f>
        <v>8.7626413424798072E-2</v>
      </c>
      <c r="C226" s="6">
        <f ca="1">_xlfn.NORM.INV(RAND(), HLOOKUP($C$1,Sales!$B$1:$K$3,2), HLOOKUP(GrthRan!$C$1, Sales!$B$1:$K$3,3))</f>
        <v>1.9573145570748587E-2</v>
      </c>
      <c r="D226" s="6">
        <f ca="1">_xlfn.NORM.INV(RAND(), HLOOKUP($D$1,Sales!$B$1:$K$3,2), HLOOKUP(GrthRan!$D$1, Sales!$B$1:$K$3,3))</f>
        <v>7.2263450880053065E-2</v>
      </c>
      <c r="E226" s="6">
        <f ca="1">_xlfn.NORM.INV(RAND(), HLOOKUP($E$1,Sales!$B$1:$K$3,2), HLOOKUP(GrthRan!$E$1, Sales!$B$1:$K$3,3))</f>
        <v>1.6624900988431422E-2</v>
      </c>
      <c r="F226" s="6">
        <f ca="1">_xlfn.NORM.INV(RAND(), HLOOKUP($F$1,Sales!$B$1:$K$3,2), HLOOKUP(GrthRan!$F$1, Sales!$B$1:$K$3,3))</f>
        <v>-1.8715160619116128E-2</v>
      </c>
      <c r="G226" s="6">
        <f ca="1">_xlfn.NORM.INV(RAND(), HLOOKUP($G$1,Sales!$B$1:$K$3,2), HLOOKUP(GrthRan!$G$1, Sales!$B$1:$K$3,3))</f>
        <v>1.4408866868200407E-2</v>
      </c>
      <c r="H226" s="6">
        <f ca="1">_xlfn.NORM.INV(RAND(), HLOOKUP($H$1,Sales!$B$1:$K$3,2), HLOOKUP(GrthRan!$H$1, Sales!$B$1:$K$3,3))</f>
        <v>-5.0203117193694129E-2</v>
      </c>
      <c r="I226" s="6">
        <f ca="1">_xlfn.NORM.INV(RAND(), HLOOKUP($I$1,Sales!$B$1:$K$3,2), HLOOKUP(GrthRan!$I$1, Sales!$B$1:$K$3,3))</f>
        <v>2.7807758101019504E-2</v>
      </c>
      <c r="J226" s="6">
        <f ca="1">_xlfn.NORM.INV(RAND(), HLOOKUP($J$1,Sales!$B$1:$K$3,2), HLOOKUP(GrthRan!$J$1, Sales!$B$1:$K$3,3))</f>
        <v>9.1389270003080503E-2</v>
      </c>
      <c r="K226" s="6">
        <f ca="1">_xlfn.NORM.INV(RAND(), HLOOKUP($K$1,Sales!$B$1:$K$3,2), HLOOKUP(GrthRan!$K$1, Sales!$B$1:$K$3,3))</f>
        <v>5.5052749064165615E-2</v>
      </c>
    </row>
    <row r="227" spans="1:11" x14ac:dyDescent="0.2">
      <c r="A227">
        <v>226</v>
      </c>
      <c r="B227" s="6">
        <f ca="1">_xlfn.NORM.INV(RAND(), HLOOKUP($B$1,Sales!$B$1:$K$3,2), HLOOKUP(GrthRan!$B$1, Sales!$B$1:$K$3,3))</f>
        <v>8.2247537461296802E-3</v>
      </c>
      <c r="C227" s="6">
        <f ca="1">_xlfn.NORM.INV(RAND(), HLOOKUP($C$1,Sales!$B$1:$K$3,2), HLOOKUP(GrthRan!$C$1, Sales!$B$1:$K$3,3))</f>
        <v>-4.6927292974401347E-3</v>
      </c>
      <c r="D227" s="6">
        <f ca="1">_xlfn.NORM.INV(RAND(), HLOOKUP($D$1,Sales!$B$1:$K$3,2), HLOOKUP(GrthRan!$D$1, Sales!$B$1:$K$3,3))</f>
        <v>0.18322995878011872</v>
      </c>
      <c r="E227" s="6">
        <f ca="1">_xlfn.NORM.INV(RAND(), HLOOKUP($E$1,Sales!$B$1:$K$3,2), HLOOKUP(GrthRan!$E$1, Sales!$B$1:$K$3,3))</f>
        <v>0.17441823852292571</v>
      </c>
      <c r="F227" s="6">
        <f ca="1">_xlfn.NORM.INV(RAND(), HLOOKUP($F$1,Sales!$B$1:$K$3,2), HLOOKUP(GrthRan!$F$1, Sales!$B$1:$K$3,3))</f>
        <v>0.16809697099915391</v>
      </c>
      <c r="G227" s="6">
        <f ca="1">_xlfn.NORM.INV(RAND(), HLOOKUP($G$1,Sales!$B$1:$K$3,2), HLOOKUP(GrthRan!$G$1, Sales!$B$1:$K$3,3))</f>
        <v>6.4710696760884867E-4</v>
      </c>
      <c r="H227" s="6">
        <f ca="1">_xlfn.NORM.INV(RAND(), HLOOKUP($H$1,Sales!$B$1:$K$3,2), HLOOKUP(GrthRan!$H$1, Sales!$B$1:$K$3,3))</f>
        <v>5.623443035301684E-2</v>
      </c>
      <c r="I227" s="6">
        <f ca="1">_xlfn.NORM.INV(RAND(), HLOOKUP($I$1,Sales!$B$1:$K$3,2), HLOOKUP(GrthRan!$I$1, Sales!$B$1:$K$3,3))</f>
        <v>1.8883400687395479E-2</v>
      </c>
      <c r="J227" s="6">
        <f ca="1">_xlfn.NORM.INV(RAND(), HLOOKUP($J$1,Sales!$B$1:$K$3,2), HLOOKUP(GrthRan!$J$1, Sales!$B$1:$K$3,3))</f>
        <v>9.8318047115399404E-2</v>
      </c>
      <c r="K227" s="6">
        <f ca="1">_xlfn.NORM.INV(RAND(), HLOOKUP($K$1,Sales!$B$1:$K$3,2), HLOOKUP(GrthRan!$K$1, Sales!$B$1:$K$3,3))</f>
        <v>0.12687496383759816</v>
      </c>
    </row>
    <row r="228" spans="1:11" x14ac:dyDescent="0.2">
      <c r="A228">
        <v>227</v>
      </c>
      <c r="B228" s="6">
        <f ca="1">_xlfn.NORM.INV(RAND(), HLOOKUP($B$1,Sales!$B$1:$K$3,2), HLOOKUP(GrthRan!$B$1, Sales!$B$1:$K$3,3))</f>
        <v>-3.143845243452513E-2</v>
      </c>
      <c r="C228" s="6">
        <f ca="1">_xlfn.NORM.INV(RAND(), HLOOKUP($C$1,Sales!$B$1:$K$3,2), HLOOKUP(GrthRan!$C$1, Sales!$B$1:$K$3,3))</f>
        <v>0.12274273530142073</v>
      </c>
      <c r="D228" s="6">
        <f ca="1">_xlfn.NORM.INV(RAND(), HLOOKUP($D$1,Sales!$B$1:$K$3,2), HLOOKUP(GrthRan!$D$1, Sales!$B$1:$K$3,3))</f>
        <v>-2.8639385284751497E-2</v>
      </c>
      <c r="E228" s="6">
        <f ca="1">_xlfn.NORM.INV(RAND(), HLOOKUP($E$1,Sales!$B$1:$K$3,2), HLOOKUP(GrthRan!$E$1, Sales!$B$1:$K$3,3))</f>
        <v>6.7514438700617851E-2</v>
      </c>
      <c r="F228" s="6">
        <f ca="1">_xlfn.NORM.INV(RAND(), HLOOKUP($F$1,Sales!$B$1:$K$3,2), HLOOKUP(GrthRan!$F$1, Sales!$B$1:$K$3,3))</f>
        <v>4.1572633492188135E-2</v>
      </c>
      <c r="G228" s="6">
        <f ca="1">_xlfn.NORM.INV(RAND(), HLOOKUP($G$1,Sales!$B$1:$K$3,2), HLOOKUP(GrthRan!$G$1, Sales!$B$1:$K$3,3))</f>
        <v>-7.1583730722339617E-2</v>
      </c>
      <c r="H228" s="6">
        <f ca="1">_xlfn.NORM.INV(RAND(), HLOOKUP($H$1,Sales!$B$1:$K$3,2), HLOOKUP(GrthRan!$H$1, Sales!$B$1:$K$3,3))</f>
        <v>-2.3333866830498942E-2</v>
      </c>
      <c r="I228" s="6">
        <f ca="1">_xlfn.NORM.INV(RAND(), HLOOKUP($I$1,Sales!$B$1:$K$3,2), HLOOKUP(GrthRan!$I$1, Sales!$B$1:$K$3,3))</f>
        <v>-9.9808271602444057E-3</v>
      </c>
      <c r="J228" s="6">
        <f ca="1">_xlfn.NORM.INV(RAND(), HLOOKUP($J$1,Sales!$B$1:$K$3,2), HLOOKUP(GrthRan!$J$1, Sales!$B$1:$K$3,3))</f>
        <v>0.18952881666647106</v>
      </c>
      <c r="K228" s="6">
        <f ca="1">_xlfn.NORM.INV(RAND(), HLOOKUP($K$1,Sales!$B$1:$K$3,2), HLOOKUP(GrthRan!$K$1, Sales!$B$1:$K$3,3))</f>
        <v>4.8136749103460788E-2</v>
      </c>
    </row>
    <row r="229" spans="1:11" x14ac:dyDescent="0.2">
      <c r="A229">
        <v>228</v>
      </c>
      <c r="B229" s="6">
        <f ca="1">_xlfn.NORM.INV(RAND(), HLOOKUP($B$1,Sales!$B$1:$K$3,2), HLOOKUP(GrthRan!$B$1, Sales!$B$1:$K$3,3))</f>
        <v>2.2304738399610974E-2</v>
      </c>
      <c r="C229" s="6">
        <f ca="1">_xlfn.NORM.INV(RAND(), HLOOKUP($C$1,Sales!$B$1:$K$3,2), HLOOKUP(GrthRan!$C$1, Sales!$B$1:$K$3,3))</f>
        <v>7.4655668204891001E-2</v>
      </c>
      <c r="D229" s="6">
        <f ca="1">_xlfn.NORM.INV(RAND(), HLOOKUP($D$1,Sales!$B$1:$K$3,2), HLOOKUP(GrthRan!$D$1, Sales!$B$1:$K$3,3))</f>
        <v>7.0693775890269858E-2</v>
      </c>
      <c r="E229" s="6">
        <f ca="1">_xlfn.NORM.INV(RAND(), HLOOKUP($E$1,Sales!$B$1:$K$3,2), HLOOKUP(GrthRan!$E$1, Sales!$B$1:$K$3,3))</f>
        <v>-5.1088737062859636E-2</v>
      </c>
      <c r="F229" s="6">
        <f ca="1">_xlfn.NORM.INV(RAND(), HLOOKUP($F$1,Sales!$B$1:$K$3,2), HLOOKUP(GrthRan!$F$1, Sales!$B$1:$K$3,3))</f>
        <v>-8.8664478815635051E-2</v>
      </c>
      <c r="G229" s="6">
        <f ca="1">_xlfn.NORM.INV(RAND(), HLOOKUP($G$1,Sales!$B$1:$K$3,2), HLOOKUP(GrthRan!$G$1, Sales!$B$1:$K$3,3))</f>
        <v>0.21069729108085114</v>
      </c>
      <c r="H229" s="6">
        <f ca="1">_xlfn.NORM.INV(RAND(), HLOOKUP($H$1,Sales!$B$1:$K$3,2), HLOOKUP(GrthRan!$H$1, Sales!$B$1:$K$3,3))</f>
        <v>9.462299034918728E-2</v>
      </c>
      <c r="I229" s="6">
        <f ca="1">_xlfn.NORM.INV(RAND(), HLOOKUP($I$1,Sales!$B$1:$K$3,2), HLOOKUP(GrthRan!$I$1, Sales!$B$1:$K$3,3))</f>
        <v>1.5143769487870797E-2</v>
      </c>
      <c r="J229" s="6">
        <f ca="1">_xlfn.NORM.INV(RAND(), HLOOKUP($J$1,Sales!$B$1:$K$3,2), HLOOKUP(GrthRan!$J$1, Sales!$B$1:$K$3,3))</f>
        <v>1.9755634350167865E-2</v>
      </c>
      <c r="K229" s="6">
        <f ca="1">_xlfn.NORM.INV(RAND(), HLOOKUP($K$1,Sales!$B$1:$K$3,2), HLOOKUP(GrthRan!$K$1, Sales!$B$1:$K$3,3))</f>
        <v>-3.0200050766532305E-2</v>
      </c>
    </row>
    <row r="230" spans="1:11" x14ac:dyDescent="0.2">
      <c r="A230">
        <v>229</v>
      </c>
      <c r="B230" s="6">
        <f ca="1">_xlfn.NORM.INV(RAND(), HLOOKUP($B$1,Sales!$B$1:$K$3,2), HLOOKUP(GrthRan!$B$1, Sales!$B$1:$K$3,3))</f>
        <v>-3.1254984329995669E-2</v>
      </c>
      <c r="C230" s="6">
        <f ca="1">_xlfn.NORM.INV(RAND(), HLOOKUP($C$1,Sales!$B$1:$K$3,2), HLOOKUP(GrthRan!$C$1, Sales!$B$1:$K$3,3))</f>
        <v>-7.8418388932505023E-2</v>
      </c>
      <c r="D230" s="6">
        <f ca="1">_xlfn.NORM.INV(RAND(), HLOOKUP($D$1,Sales!$B$1:$K$3,2), HLOOKUP(GrthRan!$D$1, Sales!$B$1:$K$3,3))</f>
        <v>0.29898434630697318</v>
      </c>
      <c r="E230" s="6">
        <f ca="1">_xlfn.NORM.INV(RAND(), HLOOKUP($E$1,Sales!$B$1:$K$3,2), HLOOKUP(GrthRan!$E$1, Sales!$B$1:$K$3,3))</f>
        <v>-3.2148403360051155E-2</v>
      </c>
      <c r="F230" s="6">
        <f ca="1">_xlfn.NORM.INV(RAND(), HLOOKUP($F$1,Sales!$B$1:$K$3,2), HLOOKUP(GrthRan!$F$1, Sales!$B$1:$K$3,3))</f>
        <v>-5.3109336934578123E-2</v>
      </c>
      <c r="G230" s="6">
        <f ca="1">_xlfn.NORM.INV(RAND(), HLOOKUP($G$1,Sales!$B$1:$K$3,2), HLOOKUP(GrthRan!$G$1, Sales!$B$1:$K$3,3))</f>
        <v>9.6904058609385585E-2</v>
      </c>
      <c r="H230" s="6">
        <f ca="1">_xlfn.NORM.INV(RAND(), HLOOKUP($H$1,Sales!$B$1:$K$3,2), HLOOKUP(GrthRan!$H$1, Sales!$B$1:$K$3,3))</f>
        <v>3.1970274979067029E-2</v>
      </c>
      <c r="I230" s="6">
        <f ca="1">_xlfn.NORM.INV(RAND(), HLOOKUP($I$1,Sales!$B$1:$K$3,2), HLOOKUP(GrthRan!$I$1, Sales!$B$1:$K$3,3))</f>
        <v>2.776160214379601E-2</v>
      </c>
      <c r="J230" s="6">
        <f ca="1">_xlfn.NORM.INV(RAND(), HLOOKUP($J$1,Sales!$B$1:$K$3,2), HLOOKUP(GrthRan!$J$1, Sales!$B$1:$K$3,3))</f>
        <v>9.5870375083469711E-2</v>
      </c>
      <c r="K230" s="6">
        <f ca="1">_xlfn.NORM.INV(RAND(), HLOOKUP($K$1,Sales!$B$1:$K$3,2), HLOOKUP(GrthRan!$K$1, Sales!$B$1:$K$3,3))</f>
        <v>2.8697910640694917E-2</v>
      </c>
    </row>
    <row r="231" spans="1:11" x14ac:dyDescent="0.2">
      <c r="A231">
        <v>230</v>
      </c>
      <c r="B231" s="6">
        <f ca="1">_xlfn.NORM.INV(RAND(), HLOOKUP($B$1,Sales!$B$1:$K$3,2), HLOOKUP(GrthRan!$B$1, Sales!$B$1:$K$3,3))</f>
        <v>2.4618459886033051E-2</v>
      </c>
      <c r="C231" s="6">
        <f ca="1">_xlfn.NORM.INV(RAND(), HLOOKUP($C$1,Sales!$B$1:$K$3,2), HLOOKUP(GrthRan!$C$1, Sales!$B$1:$K$3,3))</f>
        <v>0.10604216910735402</v>
      </c>
      <c r="D231" s="6">
        <f ca="1">_xlfn.NORM.INV(RAND(), HLOOKUP($D$1,Sales!$B$1:$K$3,2), HLOOKUP(GrthRan!$D$1, Sales!$B$1:$K$3,3))</f>
        <v>5.4100332489742158E-2</v>
      </c>
      <c r="E231" s="6">
        <f ca="1">_xlfn.NORM.INV(RAND(), HLOOKUP($E$1,Sales!$B$1:$K$3,2), HLOOKUP(GrthRan!$E$1, Sales!$B$1:$K$3,3))</f>
        <v>1.0040843865945864E-2</v>
      </c>
      <c r="F231" s="6">
        <f ca="1">_xlfn.NORM.INV(RAND(), HLOOKUP($F$1,Sales!$B$1:$K$3,2), HLOOKUP(GrthRan!$F$1, Sales!$B$1:$K$3,3))</f>
        <v>-6.5143242153034658E-2</v>
      </c>
      <c r="G231" s="6">
        <f ca="1">_xlfn.NORM.INV(RAND(), HLOOKUP($G$1,Sales!$B$1:$K$3,2), HLOOKUP(GrthRan!$G$1, Sales!$B$1:$K$3,3))</f>
        <v>-3.6355863723830484E-2</v>
      </c>
      <c r="H231" s="6">
        <f ca="1">_xlfn.NORM.INV(RAND(), HLOOKUP($H$1,Sales!$B$1:$K$3,2), HLOOKUP(GrthRan!$H$1, Sales!$B$1:$K$3,3))</f>
        <v>0.10782998468265456</v>
      </c>
      <c r="I231" s="6">
        <f ca="1">_xlfn.NORM.INV(RAND(), HLOOKUP($I$1,Sales!$B$1:$K$3,2), HLOOKUP(GrthRan!$I$1, Sales!$B$1:$K$3,3))</f>
        <v>-7.7994272402837128E-2</v>
      </c>
      <c r="J231" s="6">
        <f ca="1">_xlfn.NORM.INV(RAND(), HLOOKUP($J$1,Sales!$B$1:$K$3,2), HLOOKUP(GrthRan!$J$1, Sales!$B$1:$K$3,3))</f>
        <v>1.1099324876445188E-2</v>
      </c>
      <c r="K231" s="6">
        <f ca="1">_xlfn.NORM.INV(RAND(), HLOOKUP($K$1,Sales!$B$1:$K$3,2), HLOOKUP(GrthRan!$K$1, Sales!$B$1:$K$3,3))</f>
        <v>-5.0516041333871706E-2</v>
      </c>
    </row>
    <row r="232" spans="1:11" x14ac:dyDescent="0.2">
      <c r="A232">
        <v>231</v>
      </c>
      <c r="B232" s="6">
        <f ca="1">_xlfn.NORM.INV(RAND(), HLOOKUP($B$1,Sales!$B$1:$K$3,2), HLOOKUP(GrthRan!$B$1, Sales!$B$1:$K$3,3))</f>
        <v>4.3730706947289963E-2</v>
      </c>
      <c r="C232" s="6">
        <f ca="1">_xlfn.NORM.INV(RAND(), HLOOKUP($C$1,Sales!$B$1:$K$3,2), HLOOKUP(GrthRan!$C$1, Sales!$B$1:$K$3,3))</f>
        <v>5.0179499446512885E-3</v>
      </c>
      <c r="D232" s="6">
        <f ca="1">_xlfn.NORM.INV(RAND(), HLOOKUP($D$1,Sales!$B$1:$K$3,2), HLOOKUP(GrthRan!$D$1, Sales!$B$1:$K$3,3))</f>
        <v>4.3832908710127308E-2</v>
      </c>
      <c r="E232" s="6">
        <f ca="1">_xlfn.NORM.INV(RAND(), HLOOKUP($E$1,Sales!$B$1:$K$3,2), HLOOKUP(GrthRan!$E$1, Sales!$B$1:$K$3,3))</f>
        <v>-0.17653975672966157</v>
      </c>
      <c r="F232" s="6">
        <f ca="1">_xlfn.NORM.INV(RAND(), HLOOKUP($F$1,Sales!$B$1:$K$3,2), HLOOKUP(GrthRan!$F$1, Sales!$B$1:$K$3,3))</f>
        <v>7.1594315144380027E-2</v>
      </c>
      <c r="G232" s="6">
        <f ca="1">_xlfn.NORM.INV(RAND(), HLOOKUP($G$1,Sales!$B$1:$K$3,2), HLOOKUP(GrthRan!$G$1, Sales!$B$1:$K$3,3))</f>
        <v>9.2864368535196355E-3</v>
      </c>
      <c r="H232" s="6">
        <f ca="1">_xlfn.NORM.INV(RAND(), HLOOKUP($H$1,Sales!$B$1:$K$3,2), HLOOKUP(GrthRan!$H$1, Sales!$B$1:$K$3,3))</f>
        <v>8.1035249468565565E-2</v>
      </c>
      <c r="I232" s="6">
        <f ca="1">_xlfn.NORM.INV(RAND(), HLOOKUP($I$1,Sales!$B$1:$K$3,2), HLOOKUP(GrthRan!$I$1, Sales!$B$1:$K$3,3))</f>
        <v>0.1887530268483216</v>
      </c>
      <c r="J232" s="6">
        <f ca="1">_xlfn.NORM.INV(RAND(), HLOOKUP($J$1,Sales!$B$1:$K$3,2), HLOOKUP(GrthRan!$J$1, Sales!$B$1:$K$3,3))</f>
        <v>-6.9539938216181138E-2</v>
      </c>
      <c r="K232" s="6">
        <f ca="1">_xlfn.NORM.INV(RAND(), HLOOKUP($K$1,Sales!$B$1:$K$3,2), HLOOKUP(GrthRan!$K$1, Sales!$B$1:$K$3,3))</f>
        <v>6.1558253828676093E-3</v>
      </c>
    </row>
    <row r="233" spans="1:11" x14ac:dyDescent="0.2">
      <c r="A233">
        <v>232</v>
      </c>
      <c r="B233" s="6">
        <f ca="1">_xlfn.NORM.INV(RAND(), HLOOKUP($B$1,Sales!$B$1:$K$3,2), HLOOKUP(GrthRan!$B$1, Sales!$B$1:$K$3,3))</f>
        <v>-0.17639300689010032</v>
      </c>
      <c r="C233" s="6">
        <f ca="1">_xlfn.NORM.INV(RAND(), HLOOKUP($C$1,Sales!$B$1:$K$3,2), HLOOKUP(GrthRan!$C$1, Sales!$B$1:$K$3,3))</f>
        <v>4.98039968620652E-2</v>
      </c>
      <c r="D233" s="6">
        <f ca="1">_xlfn.NORM.INV(RAND(), HLOOKUP($D$1,Sales!$B$1:$K$3,2), HLOOKUP(GrthRan!$D$1, Sales!$B$1:$K$3,3))</f>
        <v>5.7838247856309533E-2</v>
      </c>
      <c r="E233" s="6">
        <f ca="1">_xlfn.NORM.INV(RAND(), HLOOKUP($E$1,Sales!$B$1:$K$3,2), HLOOKUP(GrthRan!$E$1, Sales!$B$1:$K$3,3))</f>
        <v>0.10434674695409232</v>
      </c>
      <c r="F233" s="6">
        <f ca="1">_xlfn.NORM.INV(RAND(), HLOOKUP($F$1,Sales!$B$1:$K$3,2), HLOOKUP(GrthRan!$F$1, Sales!$B$1:$K$3,3))</f>
        <v>-8.0700730040038388E-2</v>
      </c>
      <c r="G233" s="6">
        <f ca="1">_xlfn.NORM.INV(RAND(), HLOOKUP($G$1,Sales!$B$1:$K$3,2), HLOOKUP(GrthRan!$G$1, Sales!$B$1:$K$3,3))</f>
        <v>0.16311954442926202</v>
      </c>
      <c r="H233" s="6">
        <f ca="1">_xlfn.NORM.INV(RAND(), HLOOKUP($H$1,Sales!$B$1:$K$3,2), HLOOKUP(GrthRan!$H$1, Sales!$B$1:$K$3,3))</f>
        <v>9.1695910992386553E-2</v>
      </c>
      <c r="I233" s="6">
        <f ca="1">_xlfn.NORM.INV(RAND(), HLOOKUP($I$1,Sales!$B$1:$K$3,2), HLOOKUP(GrthRan!$I$1, Sales!$B$1:$K$3,3))</f>
        <v>-7.0408306324800621E-2</v>
      </c>
      <c r="J233" s="6">
        <f ca="1">_xlfn.NORM.INV(RAND(), HLOOKUP($J$1,Sales!$B$1:$K$3,2), HLOOKUP(GrthRan!$J$1, Sales!$B$1:$K$3,3))</f>
        <v>1.2033774347212069E-2</v>
      </c>
      <c r="K233" s="6">
        <f ca="1">_xlfn.NORM.INV(RAND(), HLOOKUP($K$1,Sales!$B$1:$K$3,2), HLOOKUP(GrthRan!$K$1, Sales!$B$1:$K$3,3))</f>
        <v>2.7709009679480166E-2</v>
      </c>
    </row>
    <row r="234" spans="1:11" x14ac:dyDescent="0.2">
      <c r="A234">
        <v>233</v>
      </c>
      <c r="B234" s="6">
        <f ca="1">_xlfn.NORM.INV(RAND(), HLOOKUP($B$1,Sales!$B$1:$K$3,2), HLOOKUP(GrthRan!$B$1, Sales!$B$1:$K$3,3))</f>
        <v>1.6501130253877516E-2</v>
      </c>
      <c r="C234" s="6">
        <f ca="1">_xlfn.NORM.INV(RAND(), HLOOKUP($C$1,Sales!$B$1:$K$3,2), HLOOKUP(GrthRan!$C$1, Sales!$B$1:$K$3,3))</f>
        <v>0.1947838835766188</v>
      </c>
      <c r="D234" s="6">
        <f ca="1">_xlfn.NORM.INV(RAND(), HLOOKUP($D$1,Sales!$B$1:$K$3,2), HLOOKUP(GrthRan!$D$1, Sales!$B$1:$K$3,3))</f>
        <v>-0.12077034244889384</v>
      </c>
      <c r="E234" s="6">
        <f ca="1">_xlfn.NORM.INV(RAND(), HLOOKUP($E$1,Sales!$B$1:$K$3,2), HLOOKUP(GrthRan!$E$1, Sales!$B$1:$K$3,3))</f>
        <v>1.6201350369222246E-2</v>
      </c>
      <c r="F234" s="6">
        <f ca="1">_xlfn.NORM.INV(RAND(), HLOOKUP($F$1,Sales!$B$1:$K$3,2), HLOOKUP(GrthRan!$F$1, Sales!$B$1:$K$3,3))</f>
        <v>-2.6933340197219942E-2</v>
      </c>
      <c r="G234" s="6">
        <f ca="1">_xlfn.NORM.INV(RAND(), HLOOKUP($G$1,Sales!$B$1:$K$3,2), HLOOKUP(GrthRan!$G$1, Sales!$B$1:$K$3,3))</f>
        <v>-4.9560810209759082E-2</v>
      </c>
      <c r="H234" s="6">
        <f ca="1">_xlfn.NORM.INV(RAND(), HLOOKUP($H$1,Sales!$B$1:$K$3,2), HLOOKUP(GrthRan!$H$1, Sales!$B$1:$K$3,3))</f>
        <v>-2.8180483476027737E-2</v>
      </c>
      <c r="I234" s="6">
        <f ca="1">_xlfn.NORM.INV(RAND(), HLOOKUP($I$1,Sales!$B$1:$K$3,2), HLOOKUP(GrthRan!$I$1, Sales!$B$1:$K$3,3))</f>
        <v>-1.4825002014796487E-2</v>
      </c>
      <c r="J234" s="6">
        <f ca="1">_xlfn.NORM.INV(RAND(), HLOOKUP($J$1,Sales!$B$1:$K$3,2), HLOOKUP(GrthRan!$J$1, Sales!$B$1:$K$3,3))</f>
        <v>-3.028411489769E-2</v>
      </c>
      <c r="K234" s="6">
        <f ca="1">_xlfn.NORM.INV(RAND(), HLOOKUP($K$1,Sales!$B$1:$K$3,2), HLOOKUP(GrthRan!$K$1, Sales!$B$1:$K$3,3))</f>
        <v>3.1294765622088411E-2</v>
      </c>
    </row>
    <row r="235" spans="1:11" x14ac:dyDescent="0.2">
      <c r="A235">
        <v>234</v>
      </c>
      <c r="B235" s="6">
        <f ca="1">_xlfn.NORM.INV(RAND(), HLOOKUP($B$1,Sales!$B$1:$K$3,2), HLOOKUP(GrthRan!$B$1, Sales!$B$1:$K$3,3))</f>
        <v>-3.7156112385886841E-2</v>
      </c>
      <c r="C235" s="6">
        <f ca="1">_xlfn.NORM.INV(RAND(), HLOOKUP($C$1,Sales!$B$1:$K$3,2), HLOOKUP(GrthRan!$C$1, Sales!$B$1:$K$3,3))</f>
        <v>-8.1285642513193729E-3</v>
      </c>
      <c r="D235" s="6">
        <f ca="1">_xlfn.NORM.INV(RAND(), HLOOKUP($D$1,Sales!$B$1:$K$3,2), HLOOKUP(GrthRan!$D$1, Sales!$B$1:$K$3,3))</f>
        <v>5.8094036237744673E-3</v>
      </c>
      <c r="E235" s="6">
        <f ca="1">_xlfn.NORM.INV(RAND(), HLOOKUP($E$1,Sales!$B$1:$K$3,2), HLOOKUP(GrthRan!$E$1, Sales!$B$1:$K$3,3))</f>
        <v>0.1044728279939019</v>
      </c>
      <c r="F235" s="6">
        <f ca="1">_xlfn.NORM.INV(RAND(), HLOOKUP($F$1,Sales!$B$1:$K$3,2), HLOOKUP(GrthRan!$F$1, Sales!$B$1:$K$3,3))</f>
        <v>0.23151760945087971</v>
      </c>
      <c r="G235" s="6">
        <f ca="1">_xlfn.NORM.INV(RAND(), HLOOKUP($G$1,Sales!$B$1:$K$3,2), HLOOKUP(GrthRan!$G$1, Sales!$B$1:$K$3,3))</f>
        <v>6.2626712836479401E-2</v>
      </c>
      <c r="H235" s="6">
        <f ca="1">_xlfn.NORM.INV(RAND(), HLOOKUP($H$1,Sales!$B$1:$K$3,2), HLOOKUP(GrthRan!$H$1, Sales!$B$1:$K$3,3))</f>
        <v>0.25733457401413412</v>
      </c>
      <c r="I235" s="6">
        <f ca="1">_xlfn.NORM.INV(RAND(), HLOOKUP($I$1,Sales!$B$1:$K$3,2), HLOOKUP(GrthRan!$I$1, Sales!$B$1:$K$3,3))</f>
        <v>9.5118345678362942E-2</v>
      </c>
      <c r="J235" s="6">
        <f ca="1">_xlfn.NORM.INV(RAND(), HLOOKUP($J$1,Sales!$B$1:$K$3,2), HLOOKUP(GrthRan!$J$1, Sales!$B$1:$K$3,3))</f>
        <v>-3.2069246959816861E-2</v>
      </c>
      <c r="K235" s="6">
        <f ca="1">_xlfn.NORM.INV(RAND(), HLOOKUP($K$1,Sales!$B$1:$K$3,2), HLOOKUP(GrthRan!$K$1, Sales!$B$1:$K$3,3))</f>
        <v>0.21745183947838434</v>
      </c>
    </row>
    <row r="236" spans="1:11" x14ac:dyDescent="0.2">
      <c r="A236">
        <v>235</v>
      </c>
      <c r="B236" s="6">
        <f ca="1">_xlfn.NORM.INV(RAND(), HLOOKUP($B$1,Sales!$B$1:$K$3,2), HLOOKUP(GrthRan!$B$1, Sales!$B$1:$K$3,3))</f>
        <v>0.29724534366771171</v>
      </c>
      <c r="C236" s="6">
        <f ca="1">_xlfn.NORM.INV(RAND(), HLOOKUP($C$1,Sales!$B$1:$K$3,2), HLOOKUP(GrthRan!$C$1, Sales!$B$1:$K$3,3))</f>
        <v>-6.9848972785068769E-2</v>
      </c>
      <c r="D236" s="6">
        <f ca="1">_xlfn.NORM.INV(RAND(), HLOOKUP($D$1,Sales!$B$1:$K$3,2), HLOOKUP(GrthRan!$D$1, Sales!$B$1:$K$3,3))</f>
        <v>3.5969477429248685E-2</v>
      </c>
      <c r="E236" s="6">
        <f ca="1">_xlfn.NORM.INV(RAND(), HLOOKUP($E$1,Sales!$B$1:$K$3,2), HLOOKUP(GrthRan!$E$1, Sales!$B$1:$K$3,3))</f>
        <v>-6.4997545953635827E-2</v>
      </c>
      <c r="F236" s="6">
        <f ca="1">_xlfn.NORM.INV(RAND(), HLOOKUP($F$1,Sales!$B$1:$K$3,2), HLOOKUP(GrthRan!$F$1, Sales!$B$1:$K$3,3))</f>
        <v>-1.4798946012852809E-2</v>
      </c>
      <c r="G236" s="6">
        <f ca="1">_xlfn.NORM.INV(RAND(), HLOOKUP($G$1,Sales!$B$1:$K$3,2), HLOOKUP(GrthRan!$G$1, Sales!$B$1:$K$3,3))</f>
        <v>9.0285689208875718E-3</v>
      </c>
      <c r="H236" s="6">
        <f ca="1">_xlfn.NORM.INV(RAND(), HLOOKUP($H$1,Sales!$B$1:$K$3,2), HLOOKUP(GrthRan!$H$1, Sales!$B$1:$K$3,3))</f>
        <v>6.7201202066862878E-2</v>
      </c>
      <c r="I236" s="6">
        <f ca="1">_xlfn.NORM.INV(RAND(), HLOOKUP($I$1,Sales!$B$1:$K$3,2), HLOOKUP(GrthRan!$I$1, Sales!$B$1:$K$3,3))</f>
        <v>-6.3297130847540337E-2</v>
      </c>
      <c r="J236" s="6">
        <f ca="1">_xlfn.NORM.INV(RAND(), HLOOKUP($J$1,Sales!$B$1:$K$3,2), HLOOKUP(GrthRan!$J$1, Sales!$B$1:$K$3,3))</f>
        <v>8.7846329305375365E-3</v>
      </c>
      <c r="K236" s="6">
        <f ca="1">_xlfn.NORM.INV(RAND(), HLOOKUP($K$1,Sales!$B$1:$K$3,2), HLOOKUP(GrthRan!$K$1, Sales!$B$1:$K$3,3))</f>
        <v>-3.199560083995337E-2</v>
      </c>
    </row>
    <row r="237" spans="1:11" x14ac:dyDescent="0.2">
      <c r="A237">
        <v>236</v>
      </c>
      <c r="B237" s="6">
        <f ca="1">_xlfn.NORM.INV(RAND(), HLOOKUP($B$1,Sales!$B$1:$K$3,2), HLOOKUP(GrthRan!$B$1, Sales!$B$1:$K$3,3))</f>
        <v>-0.1335137583101689</v>
      </c>
      <c r="C237" s="6">
        <f ca="1">_xlfn.NORM.INV(RAND(), HLOOKUP($C$1,Sales!$B$1:$K$3,2), HLOOKUP(GrthRan!$C$1, Sales!$B$1:$K$3,3))</f>
        <v>-0.10474665172431083</v>
      </c>
      <c r="D237" s="6">
        <f ca="1">_xlfn.NORM.INV(RAND(), HLOOKUP($D$1,Sales!$B$1:$K$3,2), HLOOKUP(GrthRan!$D$1, Sales!$B$1:$K$3,3))</f>
        <v>6.2440281268313622E-2</v>
      </c>
      <c r="E237" s="6">
        <f ca="1">_xlfn.NORM.INV(RAND(), HLOOKUP($E$1,Sales!$B$1:$K$3,2), HLOOKUP(GrthRan!$E$1, Sales!$B$1:$K$3,3))</f>
        <v>2.81423480077738E-2</v>
      </c>
      <c r="F237" s="6">
        <f ca="1">_xlfn.NORM.INV(RAND(), HLOOKUP($F$1,Sales!$B$1:$K$3,2), HLOOKUP(GrthRan!$F$1, Sales!$B$1:$K$3,3))</f>
        <v>-0.11732988531837443</v>
      </c>
      <c r="G237" s="6">
        <f ca="1">_xlfn.NORM.INV(RAND(), HLOOKUP($G$1,Sales!$B$1:$K$3,2), HLOOKUP(GrthRan!$G$1, Sales!$B$1:$K$3,3))</f>
        <v>0.20138618217679835</v>
      </c>
      <c r="H237" s="6">
        <f ca="1">_xlfn.NORM.INV(RAND(), HLOOKUP($H$1,Sales!$B$1:$K$3,2), HLOOKUP(GrthRan!$H$1, Sales!$B$1:$K$3,3))</f>
        <v>0.11296339983193249</v>
      </c>
      <c r="I237" s="6">
        <f ca="1">_xlfn.NORM.INV(RAND(), HLOOKUP($I$1,Sales!$B$1:$K$3,2), HLOOKUP(GrthRan!$I$1, Sales!$B$1:$K$3,3))</f>
        <v>-6.80544337330036E-2</v>
      </c>
      <c r="J237" s="6">
        <f ca="1">_xlfn.NORM.INV(RAND(), HLOOKUP($J$1,Sales!$B$1:$K$3,2), HLOOKUP(GrthRan!$J$1, Sales!$B$1:$K$3,3))</f>
        <v>0.15273138482577542</v>
      </c>
      <c r="K237" s="6">
        <f ca="1">_xlfn.NORM.INV(RAND(), HLOOKUP($K$1,Sales!$B$1:$K$3,2), HLOOKUP(GrthRan!$K$1, Sales!$B$1:$K$3,3))</f>
        <v>-9.4434126753734873E-2</v>
      </c>
    </row>
    <row r="238" spans="1:11" x14ac:dyDescent="0.2">
      <c r="A238">
        <v>237</v>
      </c>
      <c r="B238" s="6">
        <f ca="1">_xlfn.NORM.INV(RAND(), HLOOKUP($B$1,Sales!$B$1:$K$3,2), HLOOKUP(GrthRan!$B$1, Sales!$B$1:$K$3,3))</f>
        <v>-3.188053000701907E-3</v>
      </c>
      <c r="C238" s="6">
        <f ca="1">_xlfn.NORM.INV(RAND(), HLOOKUP($C$1,Sales!$B$1:$K$3,2), HLOOKUP(GrthRan!$C$1, Sales!$B$1:$K$3,3))</f>
        <v>7.3884218991242395E-2</v>
      </c>
      <c r="D238" s="6">
        <f ca="1">_xlfn.NORM.INV(RAND(), HLOOKUP($D$1,Sales!$B$1:$K$3,2), HLOOKUP(GrthRan!$D$1, Sales!$B$1:$K$3,3))</f>
        <v>5.9823270325887641E-2</v>
      </c>
      <c r="E238" s="6">
        <f ca="1">_xlfn.NORM.INV(RAND(), HLOOKUP($E$1,Sales!$B$1:$K$3,2), HLOOKUP(GrthRan!$E$1, Sales!$B$1:$K$3,3))</f>
        <v>6.1256855652291081E-2</v>
      </c>
      <c r="F238" s="6">
        <f ca="1">_xlfn.NORM.INV(RAND(), HLOOKUP($F$1,Sales!$B$1:$K$3,2), HLOOKUP(GrthRan!$F$1, Sales!$B$1:$K$3,3))</f>
        <v>6.1581375431206689E-2</v>
      </c>
      <c r="G238" s="6">
        <f ca="1">_xlfn.NORM.INV(RAND(), HLOOKUP($G$1,Sales!$B$1:$K$3,2), HLOOKUP(GrthRan!$G$1, Sales!$B$1:$K$3,3))</f>
        <v>0.12793742833153965</v>
      </c>
      <c r="H238" s="6">
        <f ca="1">_xlfn.NORM.INV(RAND(), HLOOKUP($H$1,Sales!$B$1:$K$3,2), HLOOKUP(GrthRan!$H$1, Sales!$B$1:$K$3,3))</f>
        <v>0.18628054663635554</v>
      </c>
      <c r="I238" s="6">
        <f ca="1">_xlfn.NORM.INV(RAND(), HLOOKUP($I$1,Sales!$B$1:$K$3,2), HLOOKUP(GrthRan!$I$1, Sales!$B$1:$K$3,3))</f>
        <v>1.7750384122463502E-2</v>
      </c>
      <c r="J238" s="6">
        <f ca="1">_xlfn.NORM.INV(RAND(), HLOOKUP($J$1,Sales!$B$1:$K$3,2), HLOOKUP(GrthRan!$J$1, Sales!$B$1:$K$3,3))</f>
        <v>8.0659426858841698E-2</v>
      </c>
      <c r="K238" s="6">
        <f ca="1">_xlfn.NORM.INV(RAND(), HLOOKUP($K$1,Sales!$B$1:$K$3,2), HLOOKUP(GrthRan!$K$1, Sales!$B$1:$K$3,3))</f>
        <v>-2.2468743954596703E-2</v>
      </c>
    </row>
    <row r="239" spans="1:11" x14ac:dyDescent="0.2">
      <c r="A239">
        <v>238</v>
      </c>
      <c r="B239" s="6">
        <f ca="1">_xlfn.NORM.INV(RAND(), HLOOKUP($B$1,Sales!$B$1:$K$3,2), HLOOKUP(GrthRan!$B$1, Sales!$B$1:$K$3,3))</f>
        <v>-6.7608590098374721E-2</v>
      </c>
      <c r="C239" s="6">
        <f ca="1">_xlfn.NORM.INV(RAND(), HLOOKUP($C$1,Sales!$B$1:$K$3,2), HLOOKUP(GrthRan!$C$1, Sales!$B$1:$K$3,3))</f>
        <v>0.19505449916465059</v>
      </c>
      <c r="D239" s="6">
        <f ca="1">_xlfn.NORM.INV(RAND(), HLOOKUP($D$1,Sales!$B$1:$K$3,2), HLOOKUP(GrthRan!$D$1, Sales!$B$1:$K$3,3))</f>
        <v>0.12817479352838332</v>
      </c>
      <c r="E239" s="6">
        <f ca="1">_xlfn.NORM.INV(RAND(), HLOOKUP($E$1,Sales!$B$1:$K$3,2), HLOOKUP(GrthRan!$E$1, Sales!$B$1:$K$3,3))</f>
        <v>5.9536470850342867E-2</v>
      </c>
      <c r="F239" s="6">
        <f ca="1">_xlfn.NORM.INV(RAND(), HLOOKUP($F$1,Sales!$B$1:$K$3,2), HLOOKUP(GrthRan!$F$1, Sales!$B$1:$K$3,3))</f>
        <v>6.7436115717415188E-3</v>
      </c>
      <c r="G239" s="6">
        <f ca="1">_xlfn.NORM.INV(RAND(), HLOOKUP($G$1,Sales!$B$1:$K$3,2), HLOOKUP(GrthRan!$G$1, Sales!$B$1:$K$3,3))</f>
        <v>-0.10294842507605806</v>
      </c>
      <c r="H239" s="6">
        <f ca="1">_xlfn.NORM.INV(RAND(), HLOOKUP($H$1,Sales!$B$1:$K$3,2), HLOOKUP(GrthRan!$H$1, Sales!$B$1:$K$3,3))</f>
        <v>3.9005108729675254E-2</v>
      </c>
      <c r="I239" s="6">
        <f ca="1">_xlfn.NORM.INV(RAND(), HLOOKUP($I$1,Sales!$B$1:$K$3,2), HLOOKUP(GrthRan!$I$1, Sales!$B$1:$K$3,3))</f>
        <v>-0.10131662573998143</v>
      </c>
      <c r="J239" s="6">
        <f ca="1">_xlfn.NORM.INV(RAND(), HLOOKUP($J$1,Sales!$B$1:$K$3,2), HLOOKUP(GrthRan!$J$1, Sales!$B$1:$K$3,3))</f>
        <v>4.44133453094189E-2</v>
      </c>
      <c r="K239" s="6">
        <f ca="1">_xlfn.NORM.INV(RAND(), HLOOKUP($K$1,Sales!$B$1:$K$3,2), HLOOKUP(GrthRan!$K$1, Sales!$B$1:$K$3,3))</f>
        <v>0.10863283778137914</v>
      </c>
    </row>
    <row r="240" spans="1:11" x14ac:dyDescent="0.2">
      <c r="A240">
        <v>239</v>
      </c>
      <c r="B240" s="6">
        <f ca="1">_xlfn.NORM.INV(RAND(), HLOOKUP($B$1,Sales!$B$1:$K$3,2), HLOOKUP(GrthRan!$B$1, Sales!$B$1:$K$3,3))</f>
        <v>9.80118789389091E-2</v>
      </c>
      <c r="C240" s="6">
        <f ca="1">_xlfn.NORM.INV(RAND(), HLOOKUP($C$1,Sales!$B$1:$K$3,2), HLOOKUP(GrthRan!$C$1, Sales!$B$1:$K$3,3))</f>
        <v>-1.4465950677378103E-3</v>
      </c>
      <c r="D240" s="6">
        <f ca="1">_xlfn.NORM.INV(RAND(), HLOOKUP($D$1,Sales!$B$1:$K$3,2), HLOOKUP(GrthRan!$D$1, Sales!$B$1:$K$3,3))</f>
        <v>4.5303088364289305E-2</v>
      </c>
      <c r="E240" s="6">
        <f ca="1">_xlfn.NORM.INV(RAND(), HLOOKUP($E$1,Sales!$B$1:$K$3,2), HLOOKUP(GrthRan!$E$1, Sales!$B$1:$K$3,3))</f>
        <v>-2.9823264352127378E-2</v>
      </c>
      <c r="F240" s="6">
        <f ca="1">_xlfn.NORM.INV(RAND(), HLOOKUP($F$1,Sales!$B$1:$K$3,2), HLOOKUP(GrthRan!$F$1, Sales!$B$1:$K$3,3))</f>
        <v>7.2844798627049123E-2</v>
      </c>
      <c r="G240" s="6">
        <f ca="1">_xlfn.NORM.INV(RAND(), HLOOKUP($G$1,Sales!$B$1:$K$3,2), HLOOKUP(GrthRan!$G$1, Sales!$B$1:$K$3,3))</f>
        <v>0.13372546748251585</v>
      </c>
      <c r="H240" s="6">
        <f ca="1">_xlfn.NORM.INV(RAND(), HLOOKUP($H$1,Sales!$B$1:$K$3,2), HLOOKUP(GrthRan!$H$1, Sales!$B$1:$K$3,3))</f>
        <v>0.17832973961739121</v>
      </c>
      <c r="I240" s="6">
        <f ca="1">_xlfn.NORM.INV(RAND(), HLOOKUP($I$1,Sales!$B$1:$K$3,2), HLOOKUP(GrthRan!$I$1, Sales!$B$1:$K$3,3))</f>
        <v>7.8025421719783716E-2</v>
      </c>
      <c r="J240" s="6">
        <f ca="1">_xlfn.NORM.INV(RAND(), HLOOKUP($J$1,Sales!$B$1:$K$3,2), HLOOKUP(GrthRan!$J$1, Sales!$B$1:$K$3,3))</f>
        <v>0.12061166275061354</v>
      </c>
      <c r="K240" s="6">
        <f ca="1">_xlfn.NORM.INV(RAND(), HLOOKUP($K$1,Sales!$B$1:$K$3,2), HLOOKUP(GrthRan!$K$1, Sales!$B$1:$K$3,3))</f>
        <v>-3.2086649429809488E-2</v>
      </c>
    </row>
    <row r="241" spans="1:11" x14ac:dyDescent="0.2">
      <c r="A241">
        <v>240</v>
      </c>
      <c r="B241" s="6">
        <f ca="1">_xlfn.NORM.INV(RAND(), HLOOKUP($B$1,Sales!$B$1:$K$3,2), HLOOKUP(GrthRan!$B$1, Sales!$B$1:$K$3,3))</f>
        <v>-1.9890339334245014E-2</v>
      </c>
      <c r="C241" s="6">
        <f ca="1">_xlfn.NORM.INV(RAND(), HLOOKUP($C$1,Sales!$B$1:$K$3,2), HLOOKUP(GrthRan!$C$1, Sales!$B$1:$K$3,3))</f>
        <v>-2.3256729646038074E-3</v>
      </c>
      <c r="D241" s="6">
        <f ca="1">_xlfn.NORM.INV(RAND(), HLOOKUP($D$1,Sales!$B$1:$K$3,2), HLOOKUP(GrthRan!$D$1, Sales!$B$1:$K$3,3))</f>
        <v>-1.085040411875058E-2</v>
      </c>
      <c r="E241" s="6">
        <f ca="1">_xlfn.NORM.INV(RAND(), HLOOKUP($E$1,Sales!$B$1:$K$3,2), HLOOKUP(GrthRan!$E$1, Sales!$B$1:$K$3,3))</f>
        <v>-2.2556553398110225E-2</v>
      </c>
      <c r="F241" s="6">
        <f ca="1">_xlfn.NORM.INV(RAND(), HLOOKUP($F$1,Sales!$B$1:$K$3,2), HLOOKUP(GrthRan!$F$1, Sales!$B$1:$K$3,3))</f>
        <v>-5.3427445324502394E-2</v>
      </c>
      <c r="G241" s="6">
        <f ca="1">_xlfn.NORM.INV(RAND(), HLOOKUP($G$1,Sales!$B$1:$K$3,2), HLOOKUP(GrthRan!$G$1, Sales!$B$1:$K$3,3))</f>
        <v>1.1274184616258624E-2</v>
      </c>
      <c r="H241" s="6">
        <f ca="1">_xlfn.NORM.INV(RAND(), HLOOKUP($H$1,Sales!$B$1:$K$3,2), HLOOKUP(GrthRan!$H$1, Sales!$B$1:$K$3,3))</f>
        <v>4.7727605917126922E-2</v>
      </c>
      <c r="I241" s="6">
        <f ca="1">_xlfn.NORM.INV(RAND(), HLOOKUP($I$1,Sales!$B$1:$K$3,2), HLOOKUP(GrthRan!$I$1, Sales!$B$1:$K$3,3))</f>
        <v>7.3079014287492326E-3</v>
      </c>
      <c r="J241" s="6">
        <f ca="1">_xlfn.NORM.INV(RAND(), HLOOKUP($J$1,Sales!$B$1:$K$3,2), HLOOKUP(GrthRan!$J$1, Sales!$B$1:$K$3,3))</f>
        <v>1.1452318403530479E-2</v>
      </c>
      <c r="K241" s="6">
        <f ca="1">_xlfn.NORM.INV(RAND(), HLOOKUP($K$1,Sales!$B$1:$K$3,2), HLOOKUP(GrthRan!$K$1, Sales!$B$1:$K$3,3))</f>
        <v>8.8625831379824299E-2</v>
      </c>
    </row>
    <row r="242" spans="1:11" x14ac:dyDescent="0.2">
      <c r="A242">
        <v>241</v>
      </c>
      <c r="B242" s="6">
        <f ca="1">_xlfn.NORM.INV(RAND(), HLOOKUP($B$1,Sales!$B$1:$K$3,2), HLOOKUP(GrthRan!$B$1, Sales!$B$1:$K$3,3))</f>
        <v>0.10172486138086917</v>
      </c>
      <c r="C242" s="6">
        <f ca="1">_xlfn.NORM.INV(RAND(), HLOOKUP($C$1,Sales!$B$1:$K$3,2), HLOOKUP(GrthRan!$C$1, Sales!$B$1:$K$3,3))</f>
        <v>6.3890476942110919E-2</v>
      </c>
      <c r="D242" s="6">
        <f ca="1">_xlfn.NORM.INV(RAND(), HLOOKUP($D$1,Sales!$B$1:$K$3,2), HLOOKUP(GrthRan!$D$1, Sales!$B$1:$K$3,3))</f>
        <v>0.16478188748656403</v>
      </c>
      <c r="E242" s="6">
        <f ca="1">_xlfn.NORM.INV(RAND(), HLOOKUP($E$1,Sales!$B$1:$K$3,2), HLOOKUP(GrthRan!$E$1, Sales!$B$1:$K$3,3))</f>
        <v>0.19774030294258593</v>
      </c>
      <c r="F242" s="6">
        <f ca="1">_xlfn.NORM.INV(RAND(), HLOOKUP($F$1,Sales!$B$1:$K$3,2), HLOOKUP(GrthRan!$F$1, Sales!$B$1:$K$3,3))</f>
        <v>5.3223294752706499E-2</v>
      </c>
      <c r="G242" s="6">
        <f ca="1">_xlfn.NORM.INV(RAND(), HLOOKUP($G$1,Sales!$B$1:$K$3,2), HLOOKUP(GrthRan!$G$1, Sales!$B$1:$K$3,3))</f>
        <v>7.7569826879722456E-2</v>
      </c>
      <c r="H242" s="6">
        <f ca="1">_xlfn.NORM.INV(RAND(), HLOOKUP($H$1,Sales!$B$1:$K$3,2), HLOOKUP(GrthRan!$H$1, Sales!$B$1:$K$3,3))</f>
        <v>6.3990182828705076E-3</v>
      </c>
      <c r="I242" s="6">
        <f ca="1">_xlfn.NORM.INV(RAND(), HLOOKUP($I$1,Sales!$B$1:$K$3,2), HLOOKUP(GrthRan!$I$1, Sales!$B$1:$K$3,3))</f>
        <v>3.1748141429387908E-2</v>
      </c>
      <c r="J242" s="6">
        <f ca="1">_xlfn.NORM.INV(RAND(), HLOOKUP($J$1,Sales!$B$1:$K$3,2), HLOOKUP(GrthRan!$J$1, Sales!$B$1:$K$3,3))</f>
        <v>5.025252443328565E-2</v>
      </c>
      <c r="K242" s="6">
        <f ca="1">_xlfn.NORM.INV(RAND(), HLOOKUP($K$1,Sales!$B$1:$K$3,2), HLOOKUP(GrthRan!$K$1, Sales!$B$1:$K$3,3))</f>
        <v>3.0823856988073245E-2</v>
      </c>
    </row>
    <row r="243" spans="1:11" x14ac:dyDescent="0.2">
      <c r="A243">
        <v>242</v>
      </c>
      <c r="B243" s="6">
        <f ca="1">_xlfn.NORM.INV(RAND(), HLOOKUP($B$1,Sales!$B$1:$K$3,2), HLOOKUP(GrthRan!$B$1, Sales!$B$1:$K$3,3))</f>
        <v>-3.4664579564655157E-2</v>
      </c>
      <c r="C243" s="6">
        <f ca="1">_xlfn.NORM.INV(RAND(), HLOOKUP($C$1,Sales!$B$1:$K$3,2), HLOOKUP(GrthRan!$C$1, Sales!$B$1:$K$3,3))</f>
        <v>0.10789238305292673</v>
      </c>
      <c r="D243" s="6">
        <f ca="1">_xlfn.NORM.INV(RAND(), HLOOKUP($D$1,Sales!$B$1:$K$3,2), HLOOKUP(GrthRan!$D$1, Sales!$B$1:$K$3,3))</f>
        <v>0.10255611496248651</v>
      </c>
      <c r="E243" s="6">
        <f ca="1">_xlfn.NORM.INV(RAND(), HLOOKUP($E$1,Sales!$B$1:$K$3,2), HLOOKUP(GrthRan!$E$1, Sales!$B$1:$K$3,3))</f>
        <v>-3.1814262092769198E-2</v>
      </c>
      <c r="F243" s="6">
        <f ca="1">_xlfn.NORM.INV(RAND(), HLOOKUP($F$1,Sales!$B$1:$K$3,2), HLOOKUP(GrthRan!$F$1, Sales!$B$1:$K$3,3))</f>
        <v>-8.8362151743949124E-2</v>
      </c>
      <c r="G243" s="6">
        <f ca="1">_xlfn.NORM.INV(RAND(), HLOOKUP($G$1,Sales!$B$1:$K$3,2), HLOOKUP(GrthRan!$G$1, Sales!$B$1:$K$3,3))</f>
        <v>-2.6227130868747353E-3</v>
      </c>
      <c r="H243" s="6">
        <f ca="1">_xlfn.NORM.INV(RAND(), HLOOKUP($H$1,Sales!$B$1:$K$3,2), HLOOKUP(GrthRan!$H$1, Sales!$B$1:$K$3,3))</f>
        <v>3.2243532955552476E-2</v>
      </c>
      <c r="I243" s="6">
        <f ca="1">_xlfn.NORM.INV(RAND(), HLOOKUP($I$1,Sales!$B$1:$K$3,2), HLOOKUP(GrthRan!$I$1, Sales!$B$1:$K$3,3))</f>
        <v>-3.2928482349176239E-2</v>
      </c>
      <c r="J243" s="6">
        <f ca="1">_xlfn.NORM.INV(RAND(), HLOOKUP($J$1,Sales!$B$1:$K$3,2), HLOOKUP(GrthRan!$J$1, Sales!$B$1:$K$3,3))</f>
        <v>2.480052520644448E-2</v>
      </c>
      <c r="K243" s="6">
        <f ca="1">_xlfn.NORM.INV(RAND(), HLOOKUP($K$1,Sales!$B$1:$K$3,2), HLOOKUP(GrthRan!$K$1, Sales!$B$1:$K$3,3))</f>
        <v>0.15088140154609728</v>
      </c>
    </row>
    <row r="244" spans="1:11" x14ac:dyDescent="0.2">
      <c r="A244">
        <v>243</v>
      </c>
      <c r="B244" s="6">
        <f ca="1">_xlfn.NORM.INV(RAND(), HLOOKUP($B$1,Sales!$B$1:$K$3,2), HLOOKUP(GrthRan!$B$1, Sales!$B$1:$K$3,3))</f>
        <v>5.1085818383610676E-2</v>
      </c>
      <c r="C244" s="6">
        <f ca="1">_xlfn.NORM.INV(RAND(), HLOOKUP($C$1,Sales!$B$1:$K$3,2), HLOOKUP(GrthRan!$C$1, Sales!$B$1:$K$3,3))</f>
        <v>0.20068963967827008</v>
      </c>
      <c r="D244" s="6">
        <f ca="1">_xlfn.NORM.INV(RAND(), HLOOKUP($D$1,Sales!$B$1:$K$3,2), HLOOKUP(GrthRan!$D$1, Sales!$B$1:$K$3,3))</f>
        <v>1.3392130583500292E-2</v>
      </c>
      <c r="E244" s="6">
        <f ca="1">_xlfn.NORM.INV(RAND(), HLOOKUP($E$1,Sales!$B$1:$K$3,2), HLOOKUP(GrthRan!$E$1, Sales!$B$1:$K$3,3))</f>
        <v>1.5009369793611477E-2</v>
      </c>
      <c r="F244" s="6">
        <f ca="1">_xlfn.NORM.INV(RAND(), HLOOKUP($F$1,Sales!$B$1:$K$3,2), HLOOKUP(GrthRan!$F$1, Sales!$B$1:$K$3,3))</f>
        <v>-2.1144871090968499E-2</v>
      </c>
      <c r="G244" s="6">
        <f ca="1">_xlfn.NORM.INV(RAND(), HLOOKUP($G$1,Sales!$B$1:$K$3,2), HLOOKUP(GrthRan!$G$1, Sales!$B$1:$K$3,3))</f>
        <v>6.8711792011853234E-2</v>
      </c>
      <c r="H244" s="6">
        <f ca="1">_xlfn.NORM.INV(RAND(), HLOOKUP($H$1,Sales!$B$1:$K$3,2), HLOOKUP(GrthRan!$H$1, Sales!$B$1:$K$3,3))</f>
        <v>2.2949347669058845E-2</v>
      </c>
      <c r="I244" s="6">
        <f ca="1">_xlfn.NORM.INV(RAND(), HLOOKUP($I$1,Sales!$B$1:$K$3,2), HLOOKUP(GrthRan!$I$1, Sales!$B$1:$K$3,3))</f>
        <v>7.9893095448612984E-3</v>
      </c>
      <c r="J244" s="6">
        <f ca="1">_xlfn.NORM.INV(RAND(), HLOOKUP($J$1,Sales!$B$1:$K$3,2), HLOOKUP(GrthRan!$J$1, Sales!$B$1:$K$3,3))</f>
        <v>0.13230092487705886</v>
      </c>
      <c r="K244" s="6">
        <f ca="1">_xlfn.NORM.INV(RAND(), HLOOKUP($K$1,Sales!$B$1:$K$3,2), HLOOKUP(GrthRan!$K$1, Sales!$B$1:$K$3,3))</f>
        <v>-0.10012896106973602</v>
      </c>
    </row>
    <row r="245" spans="1:11" x14ac:dyDescent="0.2">
      <c r="A245">
        <v>244</v>
      </c>
      <c r="B245" s="6">
        <f ca="1">_xlfn.NORM.INV(RAND(), HLOOKUP($B$1,Sales!$B$1:$K$3,2), HLOOKUP(GrthRan!$B$1, Sales!$B$1:$K$3,3))</f>
        <v>1.392969205478908E-2</v>
      </c>
      <c r="C245" s="6">
        <f ca="1">_xlfn.NORM.INV(RAND(), HLOOKUP($C$1,Sales!$B$1:$K$3,2), HLOOKUP(GrthRan!$C$1, Sales!$B$1:$K$3,3))</f>
        <v>-4.7475155261330615E-3</v>
      </c>
      <c r="D245" s="6">
        <f ca="1">_xlfn.NORM.INV(RAND(), HLOOKUP($D$1,Sales!$B$1:$K$3,2), HLOOKUP(GrthRan!$D$1, Sales!$B$1:$K$3,3))</f>
        <v>-8.7607204226196556E-2</v>
      </c>
      <c r="E245" s="6">
        <f ca="1">_xlfn.NORM.INV(RAND(), HLOOKUP($E$1,Sales!$B$1:$K$3,2), HLOOKUP(GrthRan!$E$1, Sales!$B$1:$K$3,3))</f>
        <v>-3.1204651613521518E-2</v>
      </c>
      <c r="F245" s="6">
        <f ca="1">_xlfn.NORM.INV(RAND(), HLOOKUP($F$1,Sales!$B$1:$K$3,2), HLOOKUP(GrthRan!$F$1, Sales!$B$1:$K$3,3))</f>
        <v>0.11720923431672284</v>
      </c>
      <c r="G245" s="6">
        <f ca="1">_xlfn.NORM.INV(RAND(), HLOOKUP($G$1,Sales!$B$1:$K$3,2), HLOOKUP(GrthRan!$G$1, Sales!$B$1:$K$3,3))</f>
        <v>0.10840227485020432</v>
      </c>
      <c r="H245" s="6">
        <f ca="1">_xlfn.NORM.INV(RAND(), HLOOKUP($H$1,Sales!$B$1:$K$3,2), HLOOKUP(GrthRan!$H$1, Sales!$B$1:$K$3,3))</f>
        <v>0.1529806725484443</v>
      </c>
      <c r="I245" s="6">
        <f ca="1">_xlfn.NORM.INV(RAND(), HLOOKUP($I$1,Sales!$B$1:$K$3,2), HLOOKUP(GrthRan!$I$1, Sales!$B$1:$K$3,3))</f>
        <v>0.12653080639579978</v>
      </c>
      <c r="J245" s="6">
        <f ca="1">_xlfn.NORM.INV(RAND(), HLOOKUP($J$1,Sales!$B$1:$K$3,2), HLOOKUP(GrthRan!$J$1, Sales!$B$1:$K$3,3))</f>
        <v>-9.2808177150586618E-3</v>
      </c>
      <c r="K245" s="6">
        <f ca="1">_xlfn.NORM.INV(RAND(), HLOOKUP($K$1,Sales!$B$1:$K$3,2), HLOOKUP(GrthRan!$K$1, Sales!$B$1:$K$3,3))</f>
        <v>2.7363497275912231E-2</v>
      </c>
    </row>
    <row r="246" spans="1:11" x14ac:dyDescent="0.2">
      <c r="A246">
        <v>245</v>
      </c>
      <c r="B246" s="6">
        <f ca="1">_xlfn.NORM.INV(RAND(), HLOOKUP($B$1,Sales!$B$1:$K$3,2), HLOOKUP(GrthRan!$B$1, Sales!$B$1:$K$3,3))</f>
        <v>-0.12183229141201288</v>
      </c>
      <c r="C246" s="6">
        <f ca="1">_xlfn.NORM.INV(RAND(), HLOOKUP($C$1,Sales!$B$1:$K$3,2), HLOOKUP(GrthRan!$C$1, Sales!$B$1:$K$3,3))</f>
        <v>4.874066341636428E-2</v>
      </c>
      <c r="D246" s="6">
        <f ca="1">_xlfn.NORM.INV(RAND(), HLOOKUP($D$1,Sales!$B$1:$K$3,2), HLOOKUP(GrthRan!$D$1, Sales!$B$1:$K$3,3))</f>
        <v>-2.6162614753708284E-2</v>
      </c>
      <c r="E246" s="6">
        <f ca="1">_xlfn.NORM.INV(RAND(), HLOOKUP($E$1,Sales!$B$1:$K$3,2), HLOOKUP(GrthRan!$E$1, Sales!$B$1:$K$3,3))</f>
        <v>8.6952191297699863E-2</v>
      </c>
      <c r="F246" s="6">
        <f ca="1">_xlfn.NORM.INV(RAND(), HLOOKUP($F$1,Sales!$B$1:$K$3,2), HLOOKUP(GrthRan!$F$1, Sales!$B$1:$K$3,3))</f>
        <v>7.7272759497881122E-2</v>
      </c>
      <c r="G246" s="6">
        <f ca="1">_xlfn.NORM.INV(RAND(), HLOOKUP($G$1,Sales!$B$1:$K$3,2), HLOOKUP(GrthRan!$G$1, Sales!$B$1:$K$3,3))</f>
        <v>-1.4972934288983032E-2</v>
      </c>
      <c r="H246" s="6">
        <f ca="1">_xlfn.NORM.INV(RAND(), HLOOKUP($H$1,Sales!$B$1:$K$3,2), HLOOKUP(GrthRan!$H$1, Sales!$B$1:$K$3,3))</f>
        <v>8.3320841928777284E-2</v>
      </c>
      <c r="I246" s="6">
        <f ca="1">_xlfn.NORM.INV(RAND(), HLOOKUP($I$1,Sales!$B$1:$K$3,2), HLOOKUP(GrthRan!$I$1, Sales!$B$1:$K$3,3))</f>
        <v>-2.466422448909638E-2</v>
      </c>
      <c r="J246" s="6">
        <f ca="1">_xlfn.NORM.INV(RAND(), HLOOKUP($J$1,Sales!$B$1:$K$3,2), HLOOKUP(GrthRan!$J$1, Sales!$B$1:$K$3,3))</f>
        <v>7.933194791125936E-2</v>
      </c>
      <c r="K246" s="6">
        <f ca="1">_xlfn.NORM.INV(RAND(), HLOOKUP($K$1,Sales!$B$1:$K$3,2), HLOOKUP(GrthRan!$K$1, Sales!$B$1:$K$3,3))</f>
        <v>-4.1570080014298419E-2</v>
      </c>
    </row>
    <row r="247" spans="1:11" x14ac:dyDescent="0.2">
      <c r="A247">
        <v>246</v>
      </c>
      <c r="B247" s="6">
        <f ca="1">_xlfn.NORM.INV(RAND(), HLOOKUP($B$1,Sales!$B$1:$K$3,2), HLOOKUP(GrthRan!$B$1, Sales!$B$1:$K$3,3))</f>
        <v>0.14133838824326783</v>
      </c>
      <c r="C247" s="6">
        <f ca="1">_xlfn.NORM.INV(RAND(), HLOOKUP($C$1,Sales!$B$1:$K$3,2), HLOOKUP(GrthRan!$C$1, Sales!$B$1:$K$3,3))</f>
        <v>6.5412613673531322E-2</v>
      </c>
      <c r="D247" s="6">
        <f ca="1">_xlfn.NORM.INV(RAND(), HLOOKUP($D$1,Sales!$B$1:$K$3,2), HLOOKUP(GrthRan!$D$1, Sales!$B$1:$K$3,3))</f>
        <v>5.2456233766906224E-2</v>
      </c>
      <c r="E247" s="6">
        <f ca="1">_xlfn.NORM.INV(RAND(), HLOOKUP($E$1,Sales!$B$1:$K$3,2), HLOOKUP(GrthRan!$E$1, Sales!$B$1:$K$3,3))</f>
        <v>7.4824727570386357E-2</v>
      </c>
      <c r="F247" s="6">
        <f ca="1">_xlfn.NORM.INV(RAND(), HLOOKUP($F$1,Sales!$B$1:$K$3,2), HLOOKUP(GrthRan!$F$1, Sales!$B$1:$K$3,3))</f>
        <v>-1.9713989937394712E-2</v>
      </c>
      <c r="G247" s="6">
        <f ca="1">_xlfn.NORM.INV(RAND(), HLOOKUP($G$1,Sales!$B$1:$K$3,2), HLOOKUP(GrthRan!$G$1, Sales!$B$1:$K$3,3))</f>
        <v>0.10232089931930462</v>
      </c>
      <c r="H247" s="6">
        <f ca="1">_xlfn.NORM.INV(RAND(), HLOOKUP($H$1,Sales!$B$1:$K$3,2), HLOOKUP(GrthRan!$H$1, Sales!$B$1:$K$3,3))</f>
        <v>1.5563511994155736E-2</v>
      </c>
      <c r="I247" s="6">
        <f ca="1">_xlfn.NORM.INV(RAND(), HLOOKUP($I$1,Sales!$B$1:$K$3,2), HLOOKUP(GrthRan!$I$1, Sales!$B$1:$K$3,3))</f>
        <v>7.7360023374109799E-2</v>
      </c>
      <c r="J247" s="6">
        <f ca="1">_xlfn.NORM.INV(RAND(), HLOOKUP($J$1,Sales!$B$1:$K$3,2), HLOOKUP(GrthRan!$J$1, Sales!$B$1:$K$3,3))</f>
        <v>4.5639137648333515E-2</v>
      </c>
      <c r="K247" s="6">
        <f ca="1">_xlfn.NORM.INV(RAND(), HLOOKUP($K$1,Sales!$B$1:$K$3,2), HLOOKUP(GrthRan!$K$1, Sales!$B$1:$K$3,3))</f>
        <v>9.7736339683197268E-2</v>
      </c>
    </row>
    <row r="248" spans="1:11" x14ac:dyDescent="0.2">
      <c r="A248">
        <v>247</v>
      </c>
      <c r="B248" s="6">
        <f ca="1">_xlfn.NORM.INV(RAND(), HLOOKUP($B$1,Sales!$B$1:$K$3,2), HLOOKUP(GrthRan!$B$1, Sales!$B$1:$K$3,3))</f>
        <v>3.0450083858763466E-3</v>
      </c>
      <c r="C248" s="6">
        <f ca="1">_xlfn.NORM.INV(RAND(), HLOOKUP($C$1,Sales!$B$1:$K$3,2), HLOOKUP(GrthRan!$C$1, Sales!$B$1:$K$3,3))</f>
        <v>9.3930788673039722E-2</v>
      </c>
      <c r="D248" s="6">
        <f ca="1">_xlfn.NORM.INV(RAND(), HLOOKUP($D$1,Sales!$B$1:$K$3,2), HLOOKUP(GrthRan!$D$1, Sales!$B$1:$K$3,3))</f>
        <v>4.668426663268635E-2</v>
      </c>
      <c r="E248" s="6">
        <f ca="1">_xlfn.NORM.INV(RAND(), HLOOKUP($E$1,Sales!$B$1:$K$3,2), HLOOKUP(GrthRan!$E$1, Sales!$B$1:$K$3,3))</f>
        <v>-2.3050057531294327E-3</v>
      </c>
      <c r="F248" s="6">
        <f ca="1">_xlfn.NORM.INV(RAND(), HLOOKUP($F$1,Sales!$B$1:$K$3,2), HLOOKUP(GrthRan!$F$1, Sales!$B$1:$K$3,3))</f>
        <v>-5.6241480057135203E-2</v>
      </c>
      <c r="G248" s="6">
        <f ca="1">_xlfn.NORM.INV(RAND(), HLOOKUP($G$1,Sales!$B$1:$K$3,2), HLOOKUP(GrthRan!$G$1, Sales!$B$1:$K$3,3))</f>
        <v>-4.6219885887187173E-2</v>
      </c>
      <c r="H248" s="6">
        <f ca="1">_xlfn.NORM.INV(RAND(), HLOOKUP($H$1,Sales!$B$1:$K$3,2), HLOOKUP(GrthRan!$H$1, Sales!$B$1:$K$3,3))</f>
        <v>-0.1233838432813503</v>
      </c>
      <c r="I248" s="6">
        <f ca="1">_xlfn.NORM.INV(RAND(), HLOOKUP($I$1,Sales!$B$1:$K$3,2), HLOOKUP(GrthRan!$I$1, Sales!$B$1:$K$3,3))</f>
        <v>9.6110244042230675E-2</v>
      </c>
      <c r="J248" s="6">
        <f ca="1">_xlfn.NORM.INV(RAND(), HLOOKUP($J$1,Sales!$B$1:$K$3,2), HLOOKUP(GrthRan!$J$1, Sales!$B$1:$K$3,3))</f>
        <v>3.1340517162364925E-2</v>
      </c>
      <c r="K248" s="6">
        <f ca="1">_xlfn.NORM.INV(RAND(), HLOOKUP($K$1,Sales!$B$1:$K$3,2), HLOOKUP(GrthRan!$K$1, Sales!$B$1:$K$3,3))</f>
        <v>-1.0139952293368153E-2</v>
      </c>
    </row>
    <row r="249" spans="1:11" x14ac:dyDescent="0.2">
      <c r="A249">
        <v>248</v>
      </c>
      <c r="B249" s="6">
        <f ca="1">_xlfn.NORM.INV(RAND(), HLOOKUP($B$1,Sales!$B$1:$K$3,2), HLOOKUP(GrthRan!$B$1, Sales!$B$1:$K$3,3))</f>
        <v>6.5309714944312744E-2</v>
      </c>
      <c r="C249" s="6">
        <f ca="1">_xlfn.NORM.INV(RAND(), HLOOKUP($C$1,Sales!$B$1:$K$3,2), HLOOKUP(GrthRan!$C$1, Sales!$B$1:$K$3,3))</f>
        <v>5.4181862115169628E-2</v>
      </c>
      <c r="D249" s="6">
        <f ca="1">_xlfn.NORM.INV(RAND(), HLOOKUP($D$1,Sales!$B$1:$K$3,2), HLOOKUP(GrthRan!$D$1, Sales!$B$1:$K$3,3))</f>
        <v>0.14296498968183732</v>
      </c>
      <c r="E249" s="6">
        <f ca="1">_xlfn.NORM.INV(RAND(), HLOOKUP($E$1,Sales!$B$1:$K$3,2), HLOOKUP(GrthRan!$E$1, Sales!$B$1:$K$3,3))</f>
        <v>3.5134357315239936E-2</v>
      </c>
      <c r="F249" s="6">
        <f ca="1">_xlfn.NORM.INV(RAND(), HLOOKUP($F$1,Sales!$B$1:$K$3,2), HLOOKUP(GrthRan!$F$1, Sales!$B$1:$K$3,3))</f>
        <v>7.4304964093394613E-2</v>
      </c>
      <c r="G249" s="6">
        <f ca="1">_xlfn.NORM.INV(RAND(), HLOOKUP($G$1,Sales!$B$1:$K$3,2), HLOOKUP(GrthRan!$G$1, Sales!$B$1:$K$3,3))</f>
        <v>5.1024412703886753E-2</v>
      </c>
      <c r="H249" s="6">
        <f ca="1">_xlfn.NORM.INV(RAND(), HLOOKUP($H$1,Sales!$B$1:$K$3,2), HLOOKUP(GrthRan!$H$1, Sales!$B$1:$K$3,3))</f>
        <v>6.3543823080471157E-2</v>
      </c>
      <c r="I249" s="6">
        <f ca="1">_xlfn.NORM.INV(RAND(), HLOOKUP($I$1,Sales!$B$1:$K$3,2), HLOOKUP(GrthRan!$I$1, Sales!$B$1:$K$3,3))</f>
        <v>0.11011589332190175</v>
      </c>
      <c r="J249" s="6">
        <f ca="1">_xlfn.NORM.INV(RAND(), HLOOKUP($J$1,Sales!$B$1:$K$3,2), HLOOKUP(GrthRan!$J$1, Sales!$B$1:$K$3,3))</f>
        <v>5.0920955517705077E-2</v>
      </c>
      <c r="K249" s="6">
        <f ca="1">_xlfn.NORM.INV(RAND(), HLOOKUP($K$1,Sales!$B$1:$K$3,2), HLOOKUP(GrthRan!$K$1, Sales!$B$1:$K$3,3))</f>
        <v>2.407021932356215E-2</v>
      </c>
    </row>
    <row r="250" spans="1:11" x14ac:dyDescent="0.2">
      <c r="A250">
        <v>249</v>
      </c>
      <c r="B250" s="6">
        <f ca="1">_xlfn.NORM.INV(RAND(), HLOOKUP($B$1,Sales!$B$1:$K$3,2), HLOOKUP(GrthRan!$B$1, Sales!$B$1:$K$3,3))</f>
        <v>6.4633044621496133E-2</v>
      </c>
      <c r="C250" s="6">
        <f ca="1">_xlfn.NORM.INV(RAND(), HLOOKUP($C$1,Sales!$B$1:$K$3,2), HLOOKUP(GrthRan!$C$1, Sales!$B$1:$K$3,3))</f>
        <v>7.6123589655638826E-2</v>
      </c>
      <c r="D250" s="6">
        <f ca="1">_xlfn.NORM.INV(RAND(), HLOOKUP($D$1,Sales!$B$1:$K$3,2), HLOOKUP(GrthRan!$D$1, Sales!$B$1:$K$3,3))</f>
        <v>-2.2923771388445938E-2</v>
      </c>
      <c r="E250" s="6">
        <f ca="1">_xlfn.NORM.INV(RAND(), HLOOKUP($E$1,Sales!$B$1:$K$3,2), HLOOKUP(GrthRan!$E$1, Sales!$B$1:$K$3,3))</f>
        <v>0.11890638464842351</v>
      </c>
      <c r="F250" s="6">
        <f ca="1">_xlfn.NORM.INV(RAND(), HLOOKUP($F$1,Sales!$B$1:$K$3,2), HLOOKUP(GrthRan!$F$1, Sales!$B$1:$K$3,3))</f>
        <v>-4.6711730623085597E-2</v>
      </c>
      <c r="G250" s="6">
        <f ca="1">_xlfn.NORM.INV(RAND(), HLOOKUP($G$1,Sales!$B$1:$K$3,2), HLOOKUP(GrthRan!$G$1, Sales!$B$1:$K$3,3))</f>
        <v>-0.17624535026882793</v>
      </c>
      <c r="H250" s="6">
        <f ca="1">_xlfn.NORM.INV(RAND(), HLOOKUP($H$1,Sales!$B$1:$K$3,2), HLOOKUP(GrthRan!$H$1, Sales!$B$1:$K$3,3))</f>
        <v>-3.8697148888906942E-2</v>
      </c>
      <c r="I250" s="6">
        <f ca="1">_xlfn.NORM.INV(RAND(), HLOOKUP($I$1,Sales!$B$1:$K$3,2), HLOOKUP(GrthRan!$I$1, Sales!$B$1:$K$3,3))</f>
        <v>2.482677153729811E-2</v>
      </c>
      <c r="J250" s="6">
        <f ca="1">_xlfn.NORM.INV(RAND(), HLOOKUP($J$1,Sales!$B$1:$K$3,2), HLOOKUP(GrthRan!$J$1, Sales!$B$1:$K$3,3))</f>
        <v>6.2945053460154221E-2</v>
      </c>
      <c r="K250" s="6">
        <f ca="1">_xlfn.NORM.INV(RAND(), HLOOKUP($K$1,Sales!$B$1:$K$3,2), HLOOKUP(GrthRan!$K$1, Sales!$B$1:$K$3,3))</f>
        <v>0.11032555885422947</v>
      </c>
    </row>
    <row r="251" spans="1:11" x14ac:dyDescent="0.2">
      <c r="A251">
        <v>250</v>
      </c>
      <c r="B251" s="6">
        <f ca="1">_xlfn.NORM.INV(RAND(), HLOOKUP($B$1,Sales!$B$1:$K$3,2), HLOOKUP(GrthRan!$B$1, Sales!$B$1:$K$3,3))</f>
        <v>9.8848486768804839E-2</v>
      </c>
      <c r="C251" s="6">
        <f ca="1">_xlfn.NORM.INV(RAND(), HLOOKUP($C$1,Sales!$B$1:$K$3,2), HLOOKUP(GrthRan!$C$1, Sales!$B$1:$K$3,3))</f>
        <v>1.2785899807261383E-2</v>
      </c>
      <c r="D251" s="6">
        <f ca="1">_xlfn.NORM.INV(RAND(), HLOOKUP($D$1,Sales!$B$1:$K$3,2), HLOOKUP(GrthRan!$D$1, Sales!$B$1:$K$3,3))</f>
        <v>1.3033459480013262E-2</v>
      </c>
      <c r="E251" s="6">
        <f ca="1">_xlfn.NORM.INV(RAND(), HLOOKUP($E$1,Sales!$B$1:$K$3,2), HLOOKUP(GrthRan!$E$1, Sales!$B$1:$K$3,3))</f>
        <v>1.8123628447993638E-2</v>
      </c>
      <c r="F251" s="6">
        <f ca="1">_xlfn.NORM.INV(RAND(), HLOOKUP($F$1,Sales!$B$1:$K$3,2), HLOOKUP(GrthRan!$F$1, Sales!$B$1:$K$3,3))</f>
        <v>8.628494490239505E-2</v>
      </c>
      <c r="G251" s="6">
        <f ca="1">_xlfn.NORM.INV(RAND(), HLOOKUP($G$1,Sales!$B$1:$K$3,2), HLOOKUP(GrthRan!$G$1, Sales!$B$1:$K$3,3))</f>
        <v>0.14828858269399839</v>
      </c>
      <c r="H251" s="6">
        <f ca="1">_xlfn.NORM.INV(RAND(), HLOOKUP($H$1,Sales!$B$1:$K$3,2), HLOOKUP(GrthRan!$H$1, Sales!$B$1:$K$3,3))</f>
        <v>6.9913096644146772E-4</v>
      </c>
      <c r="I251" s="6">
        <f ca="1">_xlfn.NORM.INV(RAND(), HLOOKUP($I$1,Sales!$B$1:$K$3,2), HLOOKUP(GrthRan!$I$1, Sales!$B$1:$K$3,3))</f>
        <v>0.15109186783628376</v>
      </c>
      <c r="J251" s="6">
        <f ca="1">_xlfn.NORM.INV(RAND(), HLOOKUP($J$1,Sales!$B$1:$K$3,2), HLOOKUP(GrthRan!$J$1, Sales!$B$1:$K$3,3))</f>
        <v>-4.1734166052013619E-2</v>
      </c>
      <c r="K251" s="6">
        <f ca="1">_xlfn.NORM.INV(RAND(), HLOOKUP($K$1,Sales!$B$1:$K$3,2), HLOOKUP(GrthRan!$K$1, Sales!$B$1:$K$3,3))</f>
        <v>-2.7275947277280877E-2</v>
      </c>
    </row>
    <row r="252" spans="1:11" x14ac:dyDescent="0.2">
      <c r="A252">
        <v>251</v>
      </c>
      <c r="B252" s="6">
        <f ca="1">_xlfn.NORM.INV(RAND(), HLOOKUP($B$1,Sales!$B$1:$K$3,2), HLOOKUP(GrthRan!$B$1, Sales!$B$1:$K$3,3))</f>
        <v>8.154906973618771E-2</v>
      </c>
      <c r="C252" s="6">
        <f ca="1">_xlfn.NORM.INV(RAND(), HLOOKUP($C$1,Sales!$B$1:$K$3,2), HLOOKUP(GrthRan!$C$1, Sales!$B$1:$K$3,3))</f>
        <v>8.7856335652466686E-2</v>
      </c>
      <c r="D252" s="6">
        <f ca="1">_xlfn.NORM.INV(RAND(), HLOOKUP($D$1,Sales!$B$1:$K$3,2), HLOOKUP(GrthRan!$D$1, Sales!$B$1:$K$3,3))</f>
        <v>9.178762510406499E-2</v>
      </c>
      <c r="E252" s="6">
        <f ca="1">_xlfn.NORM.INV(RAND(), HLOOKUP($E$1,Sales!$B$1:$K$3,2), HLOOKUP(GrthRan!$E$1, Sales!$B$1:$K$3,3))</f>
        <v>-7.5584884841989664E-2</v>
      </c>
      <c r="F252" s="6">
        <f ca="1">_xlfn.NORM.INV(RAND(), HLOOKUP($F$1,Sales!$B$1:$K$3,2), HLOOKUP(GrthRan!$F$1, Sales!$B$1:$K$3,3))</f>
        <v>-8.6004409907480053E-3</v>
      </c>
      <c r="G252" s="6">
        <f ca="1">_xlfn.NORM.INV(RAND(), HLOOKUP($G$1,Sales!$B$1:$K$3,2), HLOOKUP(GrthRan!$G$1, Sales!$B$1:$K$3,3))</f>
        <v>7.8256375868334616E-2</v>
      </c>
      <c r="H252" s="6">
        <f ca="1">_xlfn.NORM.INV(RAND(), HLOOKUP($H$1,Sales!$B$1:$K$3,2), HLOOKUP(GrthRan!$H$1, Sales!$B$1:$K$3,3))</f>
        <v>-9.6756373610981439E-2</v>
      </c>
      <c r="I252" s="6">
        <f ca="1">_xlfn.NORM.INV(RAND(), HLOOKUP($I$1,Sales!$B$1:$K$3,2), HLOOKUP(GrthRan!$I$1, Sales!$B$1:$K$3,3))</f>
        <v>5.6195998842030415E-2</v>
      </c>
      <c r="J252" s="6">
        <f ca="1">_xlfn.NORM.INV(RAND(), HLOOKUP($J$1,Sales!$B$1:$K$3,2), HLOOKUP(GrthRan!$J$1, Sales!$B$1:$K$3,3))</f>
        <v>0.12693757190247917</v>
      </c>
      <c r="K252" s="6">
        <f ca="1">_xlfn.NORM.INV(RAND(), HLOOKUP($K$1,Sales!$B$1:$K$3,2), HLOOKUP(GrthRan!$K$1, Sales!$B$1:$K$3,3))</f>
        <v>0.10321077779151723</v>
      </c>
    </row>
    <row r="253" spans="1:11" x14ac:dyDescent="0.2">
      <c r="A253">
        <v>252</v>
      </c>
      <c r="B253" s="6">
        <f ca="1">_xlfn.NORM.INV(RAND(), HLOOKUP($B$1,Sales!$B$1:$K$3,2), HLOOKUP(GrthRan!$B$1, Sales!$B$1:$K$3,3))</f>
        <v>-0.17150907848451449</v>
      </c>
      <c r="C253" s="6">
        <f ca="1">_xlfn.NORM.INV(RAND(), HLOOKUP($C$1,Sales!$B$1:$K$3,2), HLOOKUP(GrthRan!$C$1, Sales!$B$1:$K$3,3))</f>
        <v>2.4248721670641276E-2</v>
      </c>
      <c r="D253" s="6">
        <f ca="1">_xlfn.NORM.INV(RAND(), HLOOKUP($D$1,Sales!$B$1:$K$3,2), HLOOKUP(GrthRan!$D$1, Sales!$B$1:$K$3,3))</f>
        <v>-2.9090527647255442E-2</v>
      </c>
      <c r="E253" s="6">
        <f ca="1">_xlfn.NORM.INV(RAND(), HLOOKUP($E$1,Sales!$B$1:$K$3,2), HLOOKUP(GrthRan!$E$1, Sales!$B$1:$K$3,3))</f>
        <v>3.5240691783953698E-2</v>
      </c>
      <c r="F253" s="6">
        <f ca="1">_xlfn.NORM.INV(RAND(), HLOOKUP($F$1,Sales!$B$1:$K$3,2), HLOOKUP(GrthRan!$F$1, Sales!$B$1:$K$3,3))</f>
        <v>8.1766939142240563E-2</v>
      </c>
      <c r="G253" s="6">
        <f ca="1">_xlfn.NORM.INV(RAND(), HLOOKUP($G$1,Sales!$B$1:$K$3,2), HLOOKUP(GrthRan!$G$1, Sales!$B$1:$K$3,3))</f>
        <v>0.1186231946838935</v>
      </c>
      <c r="H253" s="6">
        <f ca="1">_xlfn.NORM.INV(RAND(), HLOOKUP($H$1,Sales!$B$1:$K$3,2), HLOOKUP(GrthRan!$H$1, Sales!$B$1:$K$3,3))</f>
        <v>-0.10741732769080306</v>
      </c>
      <c r="I253" s="6">
        <f ca="1">_xlfn.NORM.INV(RAND(), HLOOKUP($I$1,Sales!$B$1:$K$3,2), HLOOKUP(GrthRan!$I$1, Sales!$B$1:$K$3,3))</f>
        <v>0.12842689290396186</v>
      </c>
      <c r="J253" s="6">
        <f ca="1">_xlfn.NORM.INV(RAND(), HLOOKUP($J$1,Sales!$B$1:$K$3,2), HLOOKUP(GrthRan!$J$1, Sales!$B$1:$K$3,3))</f>
        <v>7.3645680049159619E-3</v>
      </c>
      <c r="K253" s="6">
        <f ca="1">_xlfn.NORM.INV(RAND(), HLOOKUP($K$1,Sales!$B$1:$K$3,2), HLOOKUP(GrthRan!$K$1, Sales!$B$1:$K$3,3))</f>
        <v>7.5822996501069953E-2</v>
      </c>
    </row>
    <row r="254" spans="1:11" x14ac:dyDescent="0.2">
      <c r="A254">
        <v>253</v>
      </c>
      <c r="B254" s="6">
        <f ca="1">_xlfn.NORM.INV(RAND(), HLOOKUP($B$1,Sales!$B$1:$K$3,2), HLOOKUP(GrthRan!$B$1, Sales!$B$1:$K$3,3))</f>
        <v>0.11117455358691836</v>
      </c>
      <c r="C254" s="6">
        <f ca="1">_xlfn.NORM.INV(RAND(), HLOOKUP($C$1,Sales!$B$1:$K$3,2), HLOOKUP(GrthRan!$C$1, Sales!$B$1:$K$3,3))</f>
        <v>1.2178123035577963E-2</v>
      </c>
      <c r="D254" s="6">
        <f ca="1">_xlfn.NORM.INV(RAND(), HLOOKUP($D$1,Sales!$B$1:$K$3,2), HLOOKUP(GrthRan!$D$1, Sales!$B$1:$K$3,3))</f>
        <v>0.1361105703597944</v>
      </c>
      <c r="E254" s="6">
        <f ca="1">_xlfn.NORM.INV(RAND(), HLOOKUP($E$1,Sales!$B$1:$K$3,2), HLOOKUP(GrthRan!$E$1, Sales!$B$1:$K$3,3))</f>
        <v>-1.5506509983031998E-2</v>
      </c>
      <c r="F254" s="6">
        <f ca="1">_xlfn.NORM.INV(RAND(), HLOOKUP($F$1,Sales!$B$1:$K$3,2), HLOOKUP(GrthRan!$F$1, Sales!$B$1:$K$3,3))</f>
        <v>0.15184664045379093</v>
      </c>
      <c r="G254" s="6">
        <f ca="1">_xlfn.NORM.INV(RAND(), HLOOKUP($G$1,Sales!$B$1:$K$3,2), HLOOKUP(GrthRan!$G$1, Sales!$B$1:$K$3,3))</f>
        <v>1.5782262970637215E-2</v>
      </c>
      <c r="H254" s="6">
        <f ca="1">_xlfn.NORM.INV(RAND(), HLOOKUP($H$1,Sales!$B$1:$K$3,2), HLOOKUP(GrthRan!$H$1, Sales!$B$1:$K$3,3))</f>
        <v>2.3436628300367982E-2</v>
      </c>
      <c r="I254" s="6">
        <f ca="1">_xlfn.NORM.INV(RAND(), HLOOKUP($I$1,Sales!$B$1:$K$3,2), HLOOKUP(GrthRan!$I$1, Sales!$B$1:$K$3,3))</f>
        <v>5.8882333126633074E-2</v>
      </c>
      <c r="J254" s="6">
        <f ca="1">_xlfn.NORM.INV(RAND(), HLOOKUP($J$1,Sales!$B$1:$K$3,2), HLOOKUP(GrthRan!$J$1, Sales!$B$1:$K$3,3))</f>
        <v>0.11810504919140677</v>
      </c>
      <c r="K254" s="6">
        <f ca="1">_xlfn.NORM.INV(RAND(), HLOOKUP($K$1,Sales!$B$1:$K$3,2), HLOOKUP(GrthRan!$K$1, Sales!$B$1:$K$3,3))</f>
        <v>8.1796665199455582E-2</v>
      </c>
    </row>
    <row r="255" spans="1:11" x14ac:dyDescent="0.2">
      <c r="A255">
        <v>254</v>
      </c>
      <c r="B255" s="6">
        <f ca="1">_xlfn.NORM.INV(RAND(), HLOOKUP($B$1,Sales!$B$1:$K$3,2), HLOOKUP(GrthRan!$B$1, Sales!$B$1:$K$3,3))</f>
        <v>3.6851786498692356E-2</v>
      </c>
      <c r="C255" s="6">
        <f ca="1">_xlfn.NORM.INV(RAND(), HLOOKUP($C$1,Sales!$B$1:$K$3,2), HLOOKUP(GrthRan!$C$1, Sales!$B$1:$K$3,3))</f>
        <v>-5.9558779396676434E-2</v>
      </c>
      <c r="D255" s="6">
        <f ca="1">_xlfn.NORM.INV(RAND(), HLOOKUP($D$1,Sales!$B$1:$K$3,2), HLOOKUP(GrthRan!$D$1, Sales!$B$1:$K$3,3))</f>
        <v>-7.4706391316037069E-2</v>
      </c>
      <c r="E255" s="6">
        <f ca="1">_xlfn.NORM.INV(RAND(), HLOOKUP($E$1,Sales!$B$1:$K$3,2), HLOOKUP(GrthRan!$E$1, Sales!$B$1:$K$3,3))</f>
        <v>-5.7328306050509377E-2</v>
      </c>
      <c r="F255" s="6">
        <f ca="1">_xlfn.NORM.INV(RAND(), HLOOKUP($F$1,Sales!$B$1:$K$3,2), HLOOKUP(GrthRan!$F$1, Sales!$B$1:$K$3,3))</f>
        <v>8.8761857332383093E-2</v>
      </c>
      <c r="G255" s="6">
        <f ca="1">_xlfn.NORM.INV(RAND(), HLOOKUP($G$1,Sales!$B$1:$K$3,2), HLOOKUP(GrthRan!$G$1, Sales!$B$1:$K$3,3))</f>
        <v>2.8327541048306024E-2</v>
      </c>
      <c r="H255" s="6">
        <f ca="1">_xlfn.NORM.INV(RAND(), HLOOKUP($H$1,Sales!$B$1:$K$3,2), HLOOKUP(GrthRan!$H$1, Sales!$B$1:$K$3,3))</f>
        <v>1.5450877688244061E-2</v>
      </c>
      <c r="I255" s="6">
        <f ca="1">_xlfn.NORM.INV(RAND(), HLOOKUP($I$1,Sales!$B$1:$K$3,2), HLOOKUP(GrthRan!$I$1, Sales!$B$1:$K$3,3))</f>
        <v>-7.5589101190778149E-2</v>
      </c>
      <c r="J255" s="6">
        <f ca="1">_xlfn.NORM.INV(RAND(), HLOOKUP($J$1,Sales!$B$1:$K$3,2), HLOOKUP(GrthRan!$J$1, Sales!$B$1:$K$3,3))</f>
        <v>5.5253140260335037E-2</v>
      </c>
      <c r="K255" s="6">
        <f ca="1">_xlfn.NORM.INV(RAND(), HLOOKUP($K$1,Sales!$B$1:$K$3,2), HLOOKUP(GrthRan!$K$1, Sales!$B$1:$K$3,3))</f>
        <v>-1.4749713178455266E-2</v>
      </c>
    </row>
    <row r="256" spans="1:11" x14ac:dyDescent="0.2">
      <c r="A256">
        <v>255</v>
      </c>
      <c r="B256" s="6">
        <f ca="1">_xlfn.NORM.INV(RAND(), HLOOKUP($B$1,Sales!$B$1:$K$3,2), HLOOKUP(GrthRan!$B$1, Sales!$B$1:$K$3,3))</f>
        <v>1.109586542851361E-2</v>
      </c>
      <c r="C256" s="6">
        <f ca="1">_xlfn.NORM.INV(RAND(), HLOOKUP($C$1,Sales!$B$1:$K$3,2), HLOOKUP(GrthRan!$C$1, Sales!$B$1:$K$3,3))</f>
        <v>0.16982177407458995</v>
      </c>
      <c r="D256" s="6">
        <f ca="1">_xlfn.NORM.INV(RAND(), HLOOKUP($D$1,Sales!$B$1:$K$3,2), HLOOKUP(GrthRan!$D$1, Sales!$B$1:$K$3,3))</f>
        <v>-2.6551572119144613E-2</v>
      </c>
      <c r="E256" s="6">
        <f ca="1">_xlfn.NORM.INV(RAND(), HLOOKUP($E$1,Sales!$B$1:$K$3,2), HLOOKUP(GrthRan!$E$1, Sales!$B$1:$K$3,3))</f>
        <v>2.8295984899527907E-2</v>
      </c>
      <c r="F256" s="6">
        <f ca="1">_xlfn.NORM.INV(RAND(), HLOOKUP($F$1,Sales!$B$1:$K$3,2), HLOOKUP(GrthRan!$F$1, Sales!$B$1:$K$3,3))</f>
        <v>0.11620173242269841</v>
      </c>
      <c r="G256" s="6">
        <f ca="1">_xlfn.NORM.INV(RAND(), HLOOKUP($G$1,Sales!$B$1:$K$3,2), HLOOKUP(GrthRan!$G$1, Sales!$B$1:$K$3,3))</f>
        <v>-5.5407549958807201E-3</v>
      </c>
      <c r="H256" s="6">
        <f ca="1">_xlfn.NORM.INV(RAND(), HLOOKUP($H$1,Sales!$B$1:$K$3,2), HLOOKUP(GrthRan!$H$1, Sales!$B$1:$K$3,3))</f>
        <v>-3.5798824866401714E-2</v>
      </c>
      <c r="I256" s="6">
        <f ca="1">_xlfn.NORM.INV(RAND(), HLOOKUP($I$1,Sales!$B$1:$K$3,2), HLOOKUP(GrthRan!$I$1, Sales!$B$1:$K$3,3))</f>
        <v>0.13186530883588859</v>
      </c>
      <c r="J256" s="6">
        <f ca="1">_xlfn.NORM.INV(RAND(), HLOOKUP($J$1,Sales!$B$1:$K$3,2), HLOOKUP(GrthRan!$J$1, Sales!$B$1:$K$3,3))</f>
        <v>1.0843162554909705E-2</v>
      </c>
      <c r="K256" s="6">
        <f ca="1">_xlfn.NORM.INV(RAND(), HLOOKUP($K$1,Sales!$B$1:$K$3,2), HLOOKUP(GrthRan!$K$1, Sales!$B$1:$K$3,3))</f>
        <v>0.11004361342642012</v>
      </c>
    </row>
    <row r="257" spans="1:11" x14ac:dyDescent="0.2">
      <c r="A257">
        <v>256</v>
      </c>
      <c r="B257" s="6">
        <f ca="1">_xlfn.NORM.INV(RAND(), HLOOKUP($B$1,Sales!$B$1:$K$3,2), HLOOKUP(GrthRan!$B$1, Sales!$B$1:$K$3,3))</f>
        <v>7.7688688680736528E-2</v>
      </c>
      <c r="C257" s="6">
        <f ca="1">_xlfn.NORM.INV(RAND(), HLOOKUP($C$1,Sales!$B$1:$K$3,2), HLOOKUP(GrthRan!$C$1, Sales!$B$1:$K$3,3))</f>
        <v>-9.7437639263524417E-2</v>
      </c>
      <c r="D257" s="6">
        <f ca="1">_xlfn.NORM.INV(RAND(), HLOOKUP($D$1,Sales!$B$1:$K$3,2), HLOOKUP(GrthRan!$D$1, Sales!$B$1:$K$3,3))</f>
        <v>-2.3439297904187077E-2</v>
      </c>
      <c r="E257" s="6">
        <f ca="1">_xlfn.NORM.INV(RAND(), HLOOKUP($E$1,Sales!$B$1:$K$3,2), HLOOKUP(GrthRan!$E$1, Sales!$B$1:$K$3,3))</f>
        <v>2.6560156959940726E-3</v>
      </c>
      <c r="F257" s="6">
        <f ca="1">_xlfn.NORM.INV(RAND(), HLOOKUP($F$1,Sales!$B$1:$K$3,2), HLOOKUP(GrthRan!$F$1, Sales!$B$1:$K$3,3))</f>
        <v>2.0803387182682015E-2</v>
      </c>
      <c r="G257" s="6">
        <f ca="1">_xlfn.NORM.INV(RAND(), HLOOKUP($G$1,Sales!$B$1:$K$3,2), HLOOKUP(GrthRan!$G$1, Sales!$B$1:$K$3,3))</f>
        <v>-2.2964721718654962E-2</v>
      </c>
      <c r="H257" s="6">
        <f ca="1">_xlfn.NORM.INV(RAND(), HLOOKUP($H$1,Sales!$B$1:$K$3,2), HLOOKUP(GrthRan!$H$1, Sales!$B$1:$K$3,3))</f>
        <v>0.10095049173693826</v>
      </c>
      <c r="I257" s="6">
        <f ca="1">_xlfn.NORM.INV(RAND(), HLOOKUP($I$1,Sales!$B$1:$K$3,2), HLOOKUP(GrthRan!$I$1, Sales!$B$1:$K$3,3))</f>
        <v>-0.14393386491424348</v>
      </c>
      <c r="J257" s="6">
        <f ca="1">_xlfn.NORM.INV(RAND(), HLOOKUP($J$1,Sales!$B$1:$K$3,2), HLOOKUP(GrthRan!$J$1, Sales!$B$1:$K$3,3))</f>
        <v>5.9323179309646666E-2</v>
      </c>
      <c r="K257" s="6">
        <f ca="1">_xlfn.NORM.INV(RAND(), HLOOKUP($K$1,Sales!$B$1:$K$3,2), HLOOKUP(GrthRan!$K$1, Sales!$B$1:$K$3,3))</f>
        <v>-0.1261872555778214</v>
      </c>
    </row>
    <row r="258" spans="1:11" x14ac:dyDescent="0.2">
      <c r="A258">
        <v>257</v>
      </c>
      <c r="B258" s="6">
        <f ca="1">_xlfn.NORM.INV(RAND(), HLOOKUP($B$1,Sales!$B$1:$K$3,2), HLOOKUP(GrthRan!$B$1, Sales!$B$1:$K$3,3))</f>
        <v>6.2270704785194905E-2</v>
      </c>
      <c r="C258" s="6">
        <f ca="1">_xlfn.NORM.INV(RAND(), HLOOKUP($C$1,Sales!$B$1:$K$3,2), HLOOKUP(GrthRan!$C$1, Sales!$B$1:$K$3,3))</f>
        <v>-9.7226810960954257E-2</v>
      </c>
      <c r="D258" s="6">
        <f ca="1">_xlfn.NORM.INV(RAND(), HLOOKUP($D$1,Sales!$B$1:$K$3,2), HLOOKUP(GrthRan!$D$1, Sales!$B$1:$K$3,3))</f>
        <v>-5.7160644541736715E-2</v>
      </c>
      <c r="E258" s="6">
        <f ca="1">_xlfn.NORM.INV(RAND(), HLOOKUP($E$1,Sales!$B$1:$K$3,2), HLOOKUP(GrthRan!$E$1, Sales!$B$1:$K$3,3))</f>
        <v>0.14511259303389318</v>
      </c>
      <c r="F258" s="6">
        <f ca="1">_xlfn.NORM.INV(RAND(), HLOOKUP($F$1,Sales!$B$1:$K$3,2), HLOOKUP(GrthRan!$F$1, Sales!$B$1:$K$3,3))</f>
        <v>6.8655434454356956E-2</v>
      </c>
      <c r="G258" s="6">
        <f ca="1">_xlfn.NORM.INV(RAND(), HLOOKUP($G$1,Sales!$B$1:$K$3,2), HLOOKUP(GrthRan!$G$1, Sales!$B$1:$K$3,3))</f>
        <v>7.0172581144522725E-3</v>
      </c>
      <c r="H258" s="6">
        <f ca="1">_xlfn.NORM.INV(RAND(), HLOOKUP($H$1,Sales!$B$1:$K$3,2), HLOOKUP(GrthRan!$H$1, Sales!$B$1:$K$3,3))</f>
        <v>6.8673697470402834E-2</v>
      </c>
      <c r="I258" s="6">
        <f ca="1">_xlfn.NORM.INV(RAND(), HLOOKUP($I$1,Sales!$B$1:$K$3,2), HLOOKUP(GrthRan!$I$1, Sales!$B$1:$K$3,3))</f>
        <v>-1.9759545665429368E-2</v>
      </c>
      <c r="J258" s="6">
        <f ca="1">_xlfn.NORM.INV(RAND(), HLOOKUP($J$1,Sales!$B$1:$K$3,2), HLOOKUP(GrthRan!$J$1, Sales!$B$1:$K$3,3))</f>
        <v>-7.4440596139519505E-2</v>
      </c>
      <c r="K258" s="6">
        <f ca="1">_xlfn.NORM.INV(RAND(), HLOOKUP($K$1,Sales!$B$1:$K$3,2), HLOOKUP(GrthRan!$K$1, Sales!$B$1:$K$3,3))</f>
        <v>-0.1281619967026415</v>
      </c>
    </row>
    <row r="259" spans="1:11" x14ac:dyDescent="0.2">
      <c r="A259">
        <v>258</v>
      </c>
      <c r="B259" s="6">
        <f ca="1">_xlfn.NORM.INV(RAND(), HLOOKUP($B$1,Sales!$B$1:$K$3,2), HLOOKUP(GrthRan!$B$1, Sales!$B$1:$K$3,3))</f>
        <v>0.16043477941902173</v>
      </c>
      <c r="C259" s="6">
        <f ca="1">_xlfn.NORM.INV(RAND(), HLOOKUP($C$1,Sales!$B$1:$K$3,2), HLOOKUP(GrthRan!$C$1, Sales!$B$1:$K$3,3))</f>
        <v>-4.9889176432899224E-2</v>
      </c>
      <c r="D259" s="6">
        <f ca="1">_xlfn.NORM.INV(RAND(), HLOOKUP($D$1,Sales!$B$1:$K$3,2), HLOOKUP(GrthRan!$D$1, Sales!$B$1:$K$3,3))</f>
        <v>6.6514074168063167E-3</v>
      </c>
      <c r="E259" s="6">
        <f ca="1">_xlfn.NORM.INV(RAND(), HLOOKUP($E$1,Sales!$B$1:$K$3,2), HLOOKUP(GrthRan!$E$1, Sales!$B$1:$K$3,3))</f>
        <v>4.8520810666773592E-2</v>
      </c>
      <c r="F259" s="6">
        <f ca="1">_xlfn.NORM.INV(RAND(), HLOOKUP($F$1,Sales!$B$1:$K$3,2), HLOOKUP(GrthRan!$F$1, Sales!$B$1:$K$3,3))</f>
        <v>-2.8354422635388433E-2</v>
      </c>
      <c r="G259" s="6">
        <f ca="1">_xlfn.NORM.INV(RAND(), HLOOKUP($G$1,Sales!$B$1:$K$3,2), HLOOKUP(GrthRan!$G$1, Sales!$B$1:$K$3,3))</f>
        <v>-7.0335831285408754E-2</v>
      </c>
      <c r="H259" s="6">
        <f ca="1">_xlfn.NORM.INV(RAND(), HLOOKUP($H$1,Sales!$B$1:$K$3,2), HLOOKUP(GrthRan!$H$1, Sales!$B$1:$K$3,3))</f>
        <v>-4.4586246044135198E-2</v>
      </c>
      <c r="I259" s="6">
        <f ca="1">_xlfn.NORM.INV(RAND(), HLOOKUP($I$1,Sales!$B$1:$K$3,2), HLOOKUP(GrthRan!$I$1, Sales!$B$1:$K$3,3))</f>
        <v>2.1897144083488473E-2</v>
      </c>
      <c r="J259" s="6">
        <f ca="1">_xlfn.NORM.INV(RAND(), HLOOKUP($J$1,Sales!$B$1:$K$3,2), HLOOKUP(GrthRan!$J$1, Sales!$B$1:$K$3,3))</f>
        <v>3.8594081331675897E-4</v>
      </c>
      <c r="K259" s="6">
        <f ca="1">_xlfn.NORM.INV(RAND(), HLOOKUP($K$1,Sales!$B$1:$K$3,2), HLOOKUP(GrthRan!$K$1, Sales!$B$1:$K$3,3))</f>
        <v>-4.1876251501568942E-2</v>
      </c>
    </row>
    <row r="260" spans="1:11" x14ac:dyDescent="0.2">
      <c r="A260">
        <v>259</v>
      </c>
      <c r="B260" s="6">
        <f ca="1">_xlfn.NORM.INV(RAND(), HLOOKUP($B$1,Sales!$B$1:$K$3,2), HLOOKUP(GrthRan!$B$1, Sales!$B$1:$K$3,3))</f>
        <v>0.15235153011095956</v>
      </c>
      <c r="C260" s="6">
        <f ca="1">_xlfn.NORM.INV(RAND(), HLOOKUP($C$1,Sales!$B$1:$K$3,2), HLOOKUP(GrthRan!$C$1, Sales!$B$1:$K$3,3))</f>
        <v>7.0753983100322049E-3</v>
      </c>
      <c r="D260" s="6">
        <f ca="1">_xlfn.NORM.INV(RAND(), HLOOKUP($D$1,Sales!$B$1:$K$3,2), HLOOKUP(GrthRan!$D$1, Sales!$B$1:$K$3,3))</f>
        <v>2.0748768585167679E-3</v>
      </c>
      <c r="E260" s="6">
        <f ca="1">_xlfn.NORM.INV(RAND(), HLOOKUP($E$1,Sales!$B$1:$K$3,2), HLOOKUP(GrthRan!$E$1, Sales!$B$1:$K$3,3))</f>
        <v>0.16086829405528605</v>
      </c>
      <c r="F260" s="6">
        <f ca="1">_xlfn.NORM.INV(RAND(), HLOOKUP($F$1,Sales!$B$1:$K$3,2), HLOOKUP(GrthRan!$F$1, Sales!$B$1:$K$3,3))</f>
        <v>-2.7340810571609142E-3</v>
      </c>
      <c r="G260" s="6">
        <f ca="1">_xlfn.NORM.INV(RAND(), HLOOKUP($G$1,Sales!$B$1:$K$3,2), HLOOKUP(GrthRan!$G$1, Sales!$B$1:$K$3,3))</f>
        <v>5.1942097898733754E-2</v>
      </c>
      <c r="H260" s="6">
        <f ca="1">_xlfn.NORM.INV(RAND(), HLOOKUP($H$1,Sales!$B$1:$K$3,2), HLOOKUP(GrthRan!$H$1, Sales!$B$1:$K$3,3))</f>
        <v>0.12533521329728803</v>
      </c>
      <c r="I260" s="6">
        <f ca="1">_xlfn.NORM.INV(RAND(), HLOOKUP($I$1,Sales!$B$1:$K$3,2), HLOOKUP(GrthRan!$I$1, Sales!$B$1:$K$3,3))</f>
        <v>0.14041106092278749</v>
      </c>
      <c r="J260" s="6">
        <f ca="1">_xlfn.NORM.INV(RAND(), HLOOKUP($J$1,Sales!$B$1:$K$3,2), HLOOKUP(GrthRan!$J$1, Sales!$B$1:$K$3,3))</f>
        <v>0.1245502266969387</v>
      </c>
      <c r="K260" s="6">
        <f ca="1">_xlfn.NORM.INV(RAND(), HLOOKUP($K$1,Sales!$B$1:$K$3,2), HLOOKUP(GrthRan!$K$1, Sales!$B$1:$K$3,3))</f>
        <v>2.4517820562281488E-2</v>
      </c>
    </row>
    <row r="261" spans="1:11" x14ac:dyDescent="0.2">
      <c r="A261">
        <v>260</v>
      </c>
      <c r="B261" s="6">
        <f ca="1">_xlfn.NORM.INV(RAND(), HLOOKUP($B$1,Sales!$B$1:$K$3,2), HLOOKUP(GrthRan!$B$1, Sales!$B$1:$K$3,3))</f>
        <v>-3.0822901646649095E-2</v>
      </c>
      <c r="C261" s="6">
        <f ca="1">_xlfn.NORM.INV(RAND(), HLOOKUP($C$1,Sales!$B$1:$K$3,2), HLOOKUP(GrthRan!$C$1, Sales!$B$1:$K$3,3))</f>
        <v>-8.4062534715507203E-2</v>
      </c>
      <c r="D261" s="6">
        <f ca="1">_xlfn.NORM.INV(RAND(), HLOOKUP($D$1,Sales!$B$1:$K$3,2), HLOOKUP(GrthRan!$D$1, Sales!$B$1:$K$3,3))</f>
        <v>8.9327553105785787E-2</v>
      </c>
      <c r="E261" s="6">
        <f ca="1">_xlfn.NORM.INV(RAND(), HLOOKUP($E$1,Sales!$B$1:$K$3,2), HLOOKUP(GrthRan!$E$1, Sales!$B$1:$K$3,3))</f>
        <v>7.2274295155525248E-2</v>
      </c>
      <c r="F261" s="6">
        <f ca="1">_xlfn.NORM.INV(RAND(), HLOOKUP($F$1,Sales!$B$1:$K$3,2), HLOOKUP(GrthRan!$F$1, Sales!$B$1:$K$3,3))</f>
        <v>0.18123905256197759</v>
      </c>
      <c r="G261" s="6">
        <f ca="1">_xlfn.NORM.INV(RAND(), HLOOKUP($G$1,Sales!$B$1:$K$3,2), HLOOKUP(GrthRan!$G$1, Sales!$B$1:$K$3,3))</f>
        <v>0.15040439810192305</v>
      </c>
      <c r="H261" s="6">
        <f ca="1">_xlfn.NORM.INV(RAND(), HLOOKUP($H$1,Sales!$B$1:$K$3,2), HLOOKUP(GrthRan!$H$1, Sales!$B$1:$K$3,3))</f>
        <v>9.3025283956622101E-2</v>
      </c>
      <c r="I261" s="6">
        <f ca="1">_xlfn.NORM.INV(RAND(), HLOOKUP($I$1,Sales!$B$1:$K$3,2), HLOOKUP(GrthRan!$I$1, Sales!$B$1:$K$3,3))</f>
        <v>1.2882741430019804E-2</v>
      </c>
      <c r="J261" s="6">
        <f ca="1">_xlfn.NORM.INV(RAND(), HLOOKUP($J$1,Sales!$B$1:$K$3,2), HLOOKUP(GrthRan!$J$1, Sales!$B$1:$K$3,3))</f>
        <v>8.8010001266687968E-4</v>
      </c>
      <c r="K261" s="6">
        <f ca="1">_xlfn.NORM.INV(RAND(), HLOOKUP($K$1,Sales!$B$1:$K$3,2), HLOOKUP(GrthRan!$K$1, Sales!$B$1:$K$3,3))</f>
        <v>7.9185911324744951E-2</v>
      </c>
    </row>
    <row r="262" spans="1:11" x14ac:dyDescent="0.2">
      <c r="A262">
        <v>261</v>
      </c>
      <c r="B262" s="6">
        <f ca="1">_xlfn.NORM.INV(RAND(), HLOOKUP($B$1,Sales!$B$1:$K$3,2), HLOOKUP(GrthRan!$B$1, Sales!$B$1:$K$3,3))</f>
        <v>-1.8246732180869862E-2</v>
      </c>
      <c r="C262" s="6">
        <f ca="1">_xlfn.NORM.INV(RAND(), HLOOKUP($C$1,Sales!$B$1:$K$3,2), HLOOKUP(GrthRan!$C$1, Sales!$B$1:$K$3,3))</f>
        <v>0.29054318301819326</v>
      </c>
      <c r="D262" s="6">
        <f ca="1">_xlfn.NORM.INV(RAND(), HLOOKUP($D$1,Sales!$B$1:$K$3,2), HLOOKUP(GrthRan!$D$1, Sales!$B$1:$K$3,3))</f>
        <v>-2.0363964256647181E-2</v>
      </c>
      <c r="E262" s="6">
        <f ca="1">_xlfn.NORM.INV(RAND(), HLOOKUP($E$1,Sales!$B$1:$K$3,2), HLOOKUP(GrthRan!$E$1, Sales!$B$1:$K$3,3))</f>
        <v>-1.9169973745675362E-2</v>
      </c>
      <c r="F262" s="6">
        <f ca="1">_xlfn.NORM.INV(RAND(), HLOOKUP($F$1,Sales!$B$1:$K$3,2), HLOOKUP(GrthRan!$F$1, Sales!$B$1:$K$3,3))</f>
        <v>-4.4646002288481361E-2</v>
      </c>
      <c r="G262" s="6">
        <f ca="1">_xlfn.NORM.INV(RAND(), HLOOKUP($G$1,Sales!$B$1:$K$3,2), HLOOKUP(GrthRan!$G$1, Sales!$B$1:$K$3,3))</f>
        <v>7.0609871922310719E-2</v>
      </c>
      <c r="H262" s="6">
        <f ca="1">_xlfn.NORM.INV(RAND(), HLOOKUP($H$1,Sales!$B$1:$K$3,2), HLOOKUP(GrthRan!$H$1, Sales!$B$1:$K$3,3))</f>
        <v>9.4946853952962776E-3</v>
      </c>
      <c r="I262" s="6">
        <f ca="1">_xlfn.NORM.INV(RAND(), HLOOKUP($I$1,Sales!$B$1:$K$3,2), HLOOKUP(GrthRan!$I$1, Sales!$B$1:$K$3,3))</f>
        <v>0.12267680518436763</v>
      </c>
      <c r="J262" s="6">
        <f ca="1">_xlfn.NORM.INV(RAND(), HLOOKUP($J$1,Sales!$B$1:$K$3,2), HLOOKUP(GrthRan!$J$1, Sales!$B$1:$K$3,3))</f>
        <v>-0.10239909925651836</v>
      </c>
      <c r="K262" s="6">
        <f ca="1">_xlfn.NORM.INV(RAND(), HLOOKUP($K$1,Sales!$B$1:$K$3,2), HLOOKUP(GrthRan!$K$1, Sales!$B$1:$K$3,3))</f>
        <v>9.5999564571867993E-2</v>
      </c>
    </row>
    <row r="263" spans="1:11" x14ac:dyDescent="0.2">
      <c r="A263">
        <v>262</v>
      </c>
      <c r="B263" s="6">
        <f ca="1">_xlfn.NORM.INV(RAND(), HLOOKUP($B$1,Sales!$B$1:$K$3,2), HLOOKUP(GrthRan!$B$1, Sales!$B$1:$K$3,3))</f>
        <v>8.7688277226878747E-2</v>
      </c>
      <c r="C263" s="6">
        <f ca="1">_xlfn.NORM.INV(RAND(), HLOOKUP($C$1,Sales!$B$1:$K$3,2), HLOOKUP(GrthRan!$C$1, Sales!$B$1:$K$3,3))</f>
        <v>3.5591552042168184E-3</v>
      </c>
      <c r="D263" s="6">
        <f ca="1">_xlfn.NORM.INV(RAND(), HLOOKUP($D$1,Sales!$B$1:$K$3,2), HLOOKUP(GrthRan!$D$1, Sales!$B$1:$K$3,3))</f>
        <v>2.4401727314664855E-2</v>
      </c>
      <c r="E263" s="6">
        <f ca="1">_xlfn.NORM.INV(RAND(), HLOOKUP($E$1,Sales!$B$1:$K$3,2), HLOOKUP(GrthRan!$E$1, Sales!$B$1:$K$3,3))</f>
        <v>-0.15859311393085393</v>
      </c>
      <c r="F263" s="6">
        <f ca="1">_xlfn.NORM.INV(RAND(), HLOOKUP($F$1,Sales!$B$1:$K$3,2), HLOOKUP(GrthRan!$F$1, Sales!$B$1:$K$3,3))</f>
        <v>6.9437182485294902E-2</v>
      </c>
      <c r="G263" s="6">
        <f ca="1">_xlfn.NORM.INV(RAND(), HLOOKUP($G$1,Sales!$B$1:$K$3,2), HLOOKUP(GrthRan!$G$1, Sales!$B$1:$K$3,3))</f>
        <v>4.42341203641438E-3</v>
      </c>
      <c r="H263" s="6">
        <f ca="1">_xlfn.NORM.INV(RAND(), HLOOKUP($H$1,Sales!$B$1:$K$3,2), HLOOKUP(GrthRan!$H$1, Sales!$B$1:$K$3,3))</f>
        <v>4.2109439552354876E-2</v>
      </c>
      <c r="I263" s="6">
        <f ca="1">_xlfn.NORM.INV(RAND(), HLOOKUP($I$1,Sales!$B$1:$K$3,2), HLOOKUP(GrthRan!$I$1, Sales!$B$1:$K$3,3))</f>
        <v>3.8821953261301521E-2</v>
      </c>
      <c r="J263" s="6">
        <f ca="1">_xlfn.NORM.INV(RAND(), HLOOKUP($J$1,Sales!$B$1:$K$3,2), HLOOKUP(GrthRan!$J$1, Sales!$B$1:$K$3,3))</f>
        <v>8.6512157512794383E-3</v>
      </c>
      <c r="K263" s="6">
        <f ca="1">_xlfn.NORM.INV(RAND(), HLOOKUP($K$1,Sales!$B$1:$K$3,2), HLOOKUP(GrthRan!$K$1, Sales!$B$1:$K$3,3))</f>
        <v>0.10606152463797901</v>
      </c>
    </row>
    <row r="264" spans="1:11" x14ac:dyDescent="0.2">
      <c r="A264">
        <v>263</v>
      </c>
      <c r="B264" s="6">
        <f ca="1">_xlfn.NORM.INV(RAND(), HLOOKUP($B$1,Sales!$B$1:$K$3,2), HLOOKUP(GrthRan!$B$1, Sales!$B$1:$K$3,3))</f>
        <v>2.3044550742023953E-2</v>
      </c>
      <c r="C264" s="6">
        <f ca="1">_xlfn.NORM.INV(RAND(), HLOOKUP($C$1,Sales!$B$1:$K$3,2), HLOOKUP(GrthRan!$C$1, Sales!$B$1:$K$3,3))</f>
        <v>-0.12224970629081527</v>
      </c>
      <c r="D264" s="6">
        <f ca="1">_xlfn.NORM.INV(RAND(), HLOOKUP($D$1,Sales!$B$1:$K$3,2), HLOOKUP(GrthRan!$D$1, Sales!$B$1:$K$3,3))</f>
        <v>-7.4109469123569138E-5</v>
      </c>
      <c r="E264" s="6">
        <f ca="1">_xlfn.NORM.INV(RAND(), HLOOKUP($E$1,Sales!$B$1:$K$3,2), HLOOKUP(GrthRan!$E$1, Sales!$B$1:$K$3,3))</f>
        <v>0.1583823864830915</v>
      </c>
      <c r="F264" s="6">
        <f ca="1">_xlfn.NORM.INV(RAND(), HLOOKUP($F$1,Sales!$B$1:$K$3,2), HLOOKUP(GrthRan!$F$1, Sales!$B$1:$K$3,3))</f>
        <v>-4.5066964408928094E-2</v>
      </c>
      <c r="G264" s="6">
        <f ca="1">_xlfn.NORM.INV(RAND(), HLOOKUP($G$1,Sales!$B$1:$K$3,2), HLOOKUP(GrthRan!$G$1, Sales!$B$1:$K$3,3))</f>
        <v>-9.1409867451516136E-2</v>
      </c>
      <c r="H264" s="6">
        <f ca="1">_xlfn.NORM.INV(RAND(), HLOOKUP($H$1,Sales!$B$1:$K$3,2), HLOOKUP(GrthRan!$H$1, Sales!$B$1:$K$3,3))</f>
        <v>6.4370213616517041E-2</v>
      </c>
      <c r="I264" s="6">
        <f ca="1">_xlfn.NORM.INV(RAND(), HLOOKUP($I$1,Sales!$B$1:$K$3,2), HLOOKUP(GrthRan!$I$1, Sales!$B$1:$K$3,3))</f>
        <v>-3.4728295617927757E-2</v>
      </c>
      <c r="J264" s="6">
        <f ca="1">_xlfn.NORM.INV(RAND(), HLOOKUP($J$1,Sales!$B$1:$K$3,2), HLOOKUP(GrthRan!$J$1, Sales!$B$1:$K$3,3))</f>
        <v>0.1252942928520796</v>
      </c>
      <c r="K264" s="6">
        <f ca="1">_xlfn.NORM.INV(RAND(), HLOOKUP($K$1,Sales!$B$1:$K$3,2), HLOOKUP(GrthRan!$K$1, Sales!$B$1:$K$3,3))</f>
        <v>3.1800337957737269E-2</v>
      </c>
    </row>
    <row r="265" spans="1:11" x14ac:dyDescent="0.2">
      <c r="A265">
        <v>264</v>
      </c>
      <c r="B265" s="6">
        <f ca="1">_xlfn.NORM.INV(RAND(), HLOOKUP($B$1,Sales!$B$1:$K$3,2), HLOOKUP(GrthRan!$B$1, Sales!$B$1:$K$3,3))</f>
        <v>2.739348310367359E-2</v>
      </c>
      <c r="C265" s="6">
        <f ca="1">_xlfn.NORM.INV(RAND(), HLOOKUP($C$1,Sales!$B$1:$K$3,2), HLOOKUP(GrthRan!$C$1, Sales!$B$1:$K$3,3))</f>
        <v>0.20444927314569364</v>
      </c>
      <c r="D265" s="6">
        <f ca="1">_xlfn.NORM.INV(RAND(), HLOOKUP($D$1,Sales!$B$1:$K$3,2), HLOOKUP(GrthRan!$D$1, Sales!$B$1:$K$3,3))</f>
        <v>0.10815159208572026</v>
      </c>
      <c r="E265" s="6">
        <f ca="1">_xlfn.NORM.INV(RAND(), HLOOKUP($E$1,Sales!$B$1:$K$3,2), HLOOKUP(GrthRan!$E$1, Sales!$B$1:$K$3,3))</f>
        <v>7.2759242308417502E-2</v>
      </c>
      <c r="F265" s="6">
        <f ca="1">_xlfn.NORM.INV(RAND(), HLOOKUP($F$1,Sales!$B$1:$K$3,2), HLOOKUP(GrthRan!$F$1, Sales!$B$1:$K$3,3))</f>
        <v>7.6559473349528923E-2</v>
      </c>
      <c r="G265" s="6">
        <f ca="1">_xlfn.NORM.INV(RAND(), HLOOKUP($G$1,Sales!$B$1:$K$3,2), HLOOKUP(GrthRan!$G$1, Sales!$B$1:$K$3,3))</f>
        <v>0.11198778624734308</v>
      </c>
      <c r="H265" s="6">
        <f ca="1">_xlfn.NORM.INV(RAND(), HLOOKUP($H$1,Sales!$B$1:$K$3,2), HLOOKUP(GrthRan!$H$1, Sales!$B$1:$K$3,3))</f>
        <v>-2.7303025035329949E-2</v>
      </c>
      <c r="I265" s="6">
        <f ca="1">_xlfn.NORM.INV(RAND(), HLOOKUP($I$1,Sales!$B$1:$K$3,2), HLOOKUP(GrthRan!$I$1, Sales!$B$1:$K$3,3))</f>
        <v>-0.10352393125775966</v>
      </c>
      <c r="J265" s="6">
        <f ca="1">_xlfn.NORM.INV(RAND(), HLOOKUP($J$1,Sales!$B$1:$K$3,2), HLOOKUP(GrthRan!$J$1, Sales!$B$1:$K$3,3))</f>
        <v>4.8345131966913563E-3</v>
      </c>
      <c r="K265" s="6">
        <f ca="1">_xlfn.NORM.INV(RAND(), HLOOKUP($K$1,Sales!$B$1:$K$3,2), HLOOKUP(GrthRan!$K$1, Sales!$B$1:$K$3,3))</f>
        <v>0.11727792802205389</v>
      </c>
    </row>
    <row r="266" spans="1:11" x14ac:dyDescent="0.2">
      <c r="A266">
        <v>265</v>
      </c>
      <c r="B266" s="6">
        <f ca="1">_xlfn.NORM.INV(RAND(), HLOOKUP($B$1,Sales!$B$1:$K$3,2), HLOOKUP(GrthRan!$B$1, Sales!$B$1:$K$3,3))</f>
        <v>3.8362038829064568E-2</v>
      </c>
      <c r="C266" s="6">
        <f ca="1">_xlfn.NORM.INV(RAND(), HLOOKUP($C$1,Sales!$B$1:$K$3,2), HLOOKUP(GrthRan!$C$1, Sales!$B$1:$K$3,3))</f>
        <v>0.12525934998447824</v>
      </c>
      <c r="D266" s="6">
        <f ca="1">_xlfn.NORM.INV(RAND(), HLOOKUP($D$1,Sales!$B$1:$K$3,2), HLOOKUP(GrthRan!$D$1, Sales!$B$1:$K$3,3))</f>
        <v>4.3880257077379289E-2</v>
      </c>
      <c r="E266" s="6">
        <f ca="1">_xlfn.NORM.INV(RAND(), HLOOKUP($E$1,Sales!$B$1:$K$3,2), HLOOKUP(GrthRan!$E$1, Sales!$B$1:$K$3,3))</f>
        <v>2.0800033127812482E-2</v>
      </c>
      <c r="F266" s="6">
        <f ca="1">_xlfn.NORM.INV(RAND(), HLOOKUP($F$1,Sales!$B$1:$K$3,2), HLOOKUP(GrthRan!$F$1, Sales!$B$1:$K$3,3))</f>
        <v>4.494562568190455E-2</v>
      </c>
      <c r="G266" s="6">
        <f ca="1">_xlfn.NORM.INV(RAND(), HLOOKUP($G$1,Sales!$B$1:$K$3,2), HLOOKUP(GrthRan!$G$1, Sales!$B$1:$K$3,3))</f>
        <v>0.27551461345476264</v>
      </c>
      <c r="H266" s="6">
        <f ca="1">_xlfn.NORM.INV(RAND(), HLOOKUP($H$1,Sales!$B$1:$K$3,2), HLOOKUP(GrthRan!$H$1, Sales!$B$1:$K$3,3))</f>
        <v>-1.7590777399672936E-3</v>
      </c>
      <c r="I266" s="6">
        <f ca="1">_xlfn.NORM.INV(RAND(), HLOOKUP($I$1,Sales!$B$1:$K$3,2), HLOOKUP(GrthRan!$I$1, Sales!$B$1:$K$3,3))</f>
        <v>7.8478755952502838E-2</v>
      </c>
      <c r="J266" s="6">
        <f ca="1">_xlfn.NORM.INV(RAND(), HLOOKUP($J$1,Sales!$B$1:$K$3,2), HLOOKUP(GrthRan!$J$1, Sales!$B$1:$K$3,3))</f>
        <v>3.9624450533815553E-2</v>
      </c>
      <c r="K266" s="6">
        <f ca="1">_xlfn.NORM.INV(RAND(), HLOOKUP($K$1,Sales!$B$1:$K$3,2), HLOOKUP(GrthRan!$K$1, Sales!$B$1:$K$3,3))</f>
        <v>0.11282734479770569</v>
      </c>
    </row>
    <row r="267" spans="1:11" x14ac:dyDescent="0.2">
      <c r="A267">
        <v>266</v>
      </c>
      <c r="B267" s="6">
        <f ca="1">_xlfn.NORM.INV(RAND(), HLOOKUP($B$1,Sales!$B$1:$K$3,2), HLOOKUP(GrthRan!$B$1, Sales!$B$1:$K$3,3))</f>
        <v>0.10753167314420692</v>
      </c>
      <c r="C267" s="6">
        <f ca="1">_xlfn.NORM.INV(RAND(), HLOOKUP($C$1,Sales!$B$1:$K$3,2), HLOOKUP(GrthRan!$C$1, Sales!$B$1:$K$3,3))</f>
        <v>3.5821148356337089E-2</v>
      </c>
      <c r="D267" s="6">
        <f ca="1">_xlfn.NORM.INV(RAND(), HLOOKUP($D$1,Sales!$B$1:$K$3,2), HLOOKUP(GrthRan!$D$1, Sales!$B$1:$K$3,3))</f>
        <v>-8.835429059872707E-2</v>
      </c>
      <c r="E267" s="6">
        <f ca="1">_xlfn.NORM.INV(RAND(), HLOOKUP($E$1,Sales!$B$1:$K$3,2), HLOOKUP(GrthRan!$E$1, Sales!$B$1:$K$3,3))</f>
        <v>0.13474037075873205</v>
      </c>
      <c r="F267" s="6">
        <f ca="1">_xlfn.NORM.INV(RAND(), HLOOKUP($F$1,Sales!$B$1:$K$3,2), HLOOKUP(GrthRan!$F$1, Sales!$B$1:$K$3,3))</f>
        <v>-2.9126253342764967E-2</v>
      </c>
      <c r="G267" s="6">
        <f ca="1">_xlfn.NORM.INV(RAND(), HLOOKUP($G$1,Sales!$B$1:$K$3,2), HLOOKUP(GrthRan!$G$1, Sales!$B$1:$K$3,3))</f>
        <v>8.345124518977079E-2</v>
      </c>
      <c r="H267" s="6">
        <f ca="1">_xlfn.NORM.INV(RAND(), HLOOKUP($H$1,Sales!$B$1:$K$3,2), HLOOKUP(GrthRan!$H$1, Sales!$B$1:$K$3,3))</f>
        <v>-1.3408910270834969E-2</v>
      </c>
      <c r="I267" s="6">
        <f ca="1">_xlfn.NORM.INV(RAND(), HLOOKUP($I$1,Sales!$B$1:$K$3,2), HLOOKUP(GrthRan!$I$1, Sales!$B$1:$K$3,3))</f>
        <v>2.5745080558642854E-2</v>
      </c>
      <c r="J267" s="6">
        <f ca="1">_xlfn.NORM.INV(RAND(), HLOOKUP($J$1,Sales!$B$1:$K$3,2), HLOOKUP(GrthRan!$J$1, Sales!$B$1:$K$3,3))</f>
        <v>-8.3933426501279496E-3</v>
      </c>
      <c r="K267" s="6">
        <f ca="1">_xlfn.NORM.INV(RAND(), HLOOKUP($K$1,Sales!$B$1:$K$3,2), HLOOKUP(GrthRan!$K$1, Sales!$B$1:$K$3,3))</f>
        <v>-1.8660444380178345E-4</v>
      </c>
    </row>
    <row r="268" spans="1:11" x14ac:dyDescent="0.2">
      <c r="A268">
        <v>267</v>
      </c>
      <c r="B268" s="6">
        <f ca="1">_xlfn.NORM.INV(RAND(), HLOOKUP($B$1,Sales!$B$1:$K$3,2), HLOOKUP(GrthRan!$B$1, Sales!$B$1:$K$3,3))</f>
        <v>-7.122114866105568E-2</v>
      </c>
      <c r="C268" s="6">
        <f ca="1">_xlfn.NORM.INV(RAND(), HLOOKUP($C$1,Sales!$B$1:$K$3,2), HLOOKUP(GrthRan!$C$1, Sales!$B$1:$K$3,3))</f>
        <v>0.14159382814451832</v>
      </c>
      <c r="D268" s="6">
        <f ca="1">_xlfn.NORM.INV(RAND(), HLOOKUP($D$1,Sales!$B$1:$K$3,2), HLOOKUP(GrthRan!$D$1, Sales!$B$1:$K$3,3))</f>
        <v>-2.7572932986386418E-2</v>
      </c>
      <c r="E268" s="6">
        <f ca="1">_xlfn.NORM.INV(RAND(), HLOOKUP($E$1,Sales!$B$1:$K$3,2), HLOOKUP(GrthRan!$E$1, Sales!$B$1:$K$3,3))</f>
        <v>-1.8261859477681608E-2</v>
      </c>
      <c r="F268" s="6">
        <f ca="1">_xlfn.NORM.INV(RAND(), HLOOKUP($F$1,Sales!$B$1:$K$3,2), HLOOKUP(GrthRan!$F$1, Sales!$B$1:$K$3,3))</f>
        <v>-5.1459705953244873E-2</v>
      </c>
      <c r="G268" s="6">
        <f ca="1">_xlfn.NORM.INV(RAND(), HLOOKUP($G$1,Sales!$B$1:$K$3,2), HLOOKUP(GrthRan!$G$1, Sales!$B$1:$K$3,3))</f>
        <v>-4.1196003557132668E-2</v>
      </c>
      <c r="H268" s="6">
        <f ca="1">_xlfn.NORM.INV(RAND(), HLOOKUP($H$1,Sales!$B$1:$K$3,2), HLOOKUP(GrthRan!$H$1, Sales!$B$1:$K$3,3))</f>
        <v>7.2038599678920304E-3</v>
      </c>
      <c r="I268" s="6">
        <f ca="1">_xlfn.NORM.INV(RAND(), HLOOKUP($I$1,Sales!$B$1:$K$3,2), HLOOKUP(GrthRan!$I$1, Sales!$B$1:$K$3,3))</f>
        <v>7.8873607030773896E-2</v>
      </c>
      <c r="J268" s="6">
        <f ca="1">_xlfn.NORM.INV(RAND(), HLOOKUP($J$1,Sales!$B$1:$K$3,2), HLOOKUP(GrthRan!$J$1, Sales!$B$1:$K$3,3))</f>
        <v>3.6238670042962107E-2</v>
      </c>
      <c r="K268" s="6">
        <f ca="1">_xlfn.NORM.INV(RAND(), HLOOKUP($K$1,Sales!$B$1:$K$3,2), HLOOKUP(GrthRan!$K$1, Sales!$B$1:$K$3,3))</f>
        <v>7.2018430879538756E-2</v>
      </c>
    </row>
    <row r="269" spans="1:11" x14ac:dyDescent="0.2">
      <c r="A269">
        <v>268</v>
      </c>
      <c r="B269" s="6">
        <f ca="1">_xlfn.NORM.INV(RAND(), HLOOKUP($B$1,Sales!$B$1:$K$3,2), HLOOKUP(GrthRan!$B$1, Sales!$B$1:$K$3,3))</f>
        <v>0.18103261469182375</v>
      </c>
      <c r="C269" s="6">
        <f ca="1">_xlfn.NORM.INV(RAND(), HLOOKUP($C$1,Sales!$B$1:$K$3,2), HLOOKUP(GrthRan!$C$1, Sales!$B$1:$K$3,3))</f>
        <v>5.9133620040384249E-2</v>
      </c>
      <c r="D269" s="6">
        <f ca="1">_xlfn.NORM.INV(RAND(), HLOOKUP($D$1,Sales!$B$1:$K$3,2), HLOOKUP(GrthRan!$D$1, Sales!$B$1:$K$3,3))</f>
        <v>0.11064577366723954</v>
      </c>
      <c r="E269" s="6">
        <f ca="1">_xlfn.NORM.INV(RAND(), HLOOKUP($E$1,Sales!$B$1:$K$3,2), HLOOKUP(GrthRan!$E$1, Sales!$B$1:$K$3,3))</f>
        <v>7.2239213695152155E-2</v>
      </c>
      <c r="F269" s="6">
        <f ca="1">_xlfn.NORM.INV(RAND(), HLOOKUP($F$1,Sales!$B$1:$K$3,2), HLOOKUP(GrthRan!$F$1, Sales!$B$1:$K$3,3))</f>
        <v>-1.6387016083553675E-2</v>
      </c>
      <c r="G269" s="6">
        <f ca="1">_xlfn.NORM.INV(RAND(), HLOOKUP($G$1,Sales!$B$1:$K$3,2), HLOOKUP(GrthRan!$G$1, Sales!$B$1:$K$3,3))</f>
        <v>3.1527697489214662E-2</v>
      </c>
      <c r="H269" s="6">
        <f ca="1">_xlfn.NORM.INV(RAND(), HLOOKUP($H$1,Sales!$B$1:$K$3,2), HLOOKUP(GrthRan!$H$1, Sales!$B$1:$K$3,3))</f>
        <v>-2.1291061870599502E-2</v>
      </c>
      <c r="I269" s="6">
        <f ca="1">_xlfn.NORM.INV(RAND(), HLOOKUP($I$1,Sales!$B$1:$K$3,2), HLOOKUP(GrthRan!$I$1, Sales!$B$1:$K$3,3))</f>
        <v>5.4613948967600759E-2</v>
      </c>
      <c r="J269" s="6">
        <f ca="1">_xlfn.NORM.INV(RAND(), HLOOKUP($J$1,Sales!$B$1:$K$3,2), HLOOKUP(GrthRan!$J$1, Sales!$B$1:$K$3,3))</f>
        <v>-8.643785794055428E-2</v>
      </c>
      <c r="K269" s="6">
        <f ca="1">_xlfn.NORM.INV(RAND(), HLOOKUP($K$1,Sales!$B$1:$K$3,2), HLOOKUP(GrthRan!$K$1, Sales!$B$1:$K$3,3))</f>
        <v>-3.1794818428529353E-2</v>
      </c>
    </row>
    <row r="270" spans="1:11" x14ac:dyDescent="0.2">
      <c r="A270">
        <v>269</v>
      </c>
      <c r="B270" s="6">
        <f ca="1">_xlfn.NORM.INV(RAND(), HLOOKUP($B$1,Sales!$B$1:$K$3,2), HLOOKUP(GrthRan!$B$1, Sales!$B$1:$K$3,3))</f>
        <v>4.0701098242040268E-2</v>
      </c>
      <c r="C270" s="6">
        <f ca="1">_xlfn.NORM.INV(RAND(), HLOOKUP($C$1,Sales!$B$1:$K$3,2), HLOOKUP(GrthRan!$C$1, Sales!$B$1:$K$3,3))</f>
        <v>0.11646959249002149</v>
      </c>
      <c r="D270" s="6">
        <f ca="1">_xlfn.NORM.INV(RAND(), HLOOKUP($D$1,Sales!$B$1:$K$3,2), HLOOKUP(GrthRan!$D$1, Sales!$B$1:$K$3,3))</f>
        <v>1.1808384817949057E-2</v>
      </c>
      <c r="E270" s="6">
        <f ca="1">_xlfn.NORM.INV(RAND(), HLOOKUP($E$1,Sales!$B$1:$K$3,2), HLOOKUP(GrthRan!$E$1, Sales!$B$1:$K$3,3))</f>
        <v>3.2282049294188139E-2</v>
      </c>
      <c r="F270" s="6">
        <f ca="1">_xlfn.NORM.INV(RAND(), HLOOKUP($F$1,Sales!$B$1:$K$3,2), HLOOKUP(GrthRan!$F$1, Sales!$B$1:$K$3,3))</f>
        <v>6.9751563451341592E-2</v>
      </c>
      <c r="G270" s="6">
        <f ca="1">_xlfn.NORM.INV(RAND(), HLOOKUP($G$1,Sales!$B$1:$K$3,2), HLOOKUP(GrthRan!$G$1, Sales!$B$1:$K$3,3))</f>
        <v>-0.10373026299136048</v>
      </c>
      <c r="H270" s="6">
        <f ca="1">_xlfn.NORM.INV(RAND(), HLOOKUP($H$1,Sales!$B$1:$K$3,2), HLOOKUP(GrthRan!$H$1, Sales!$B$1:$K$3,3))</f>
        <v>8.8018446821119256E-2</v>
      </c>
      <c r="I270" s="6">
        <f ca="1">_xlfn.NORM.INV(RAND(), HLOOKUP($I$1,Sales!$B$1:$K$3,2), HLOOKUP(GrthRan!$I$1, Sales!$B$1:$K$3,3))</f>
        <v>7.9456759339520469E-3</v>
      </c>
      <c r="J270" s="6">
        <f ca="1">_xlfn.NORM.INV(RAND(), HLOOKUP($J$1,Sales!$B$1:$K$3,2), HLOOKUP(GrthRan!$J$1, Sales!$B$1:$K$3,3))</f>
        <v>0.11599037555041895</v>
      </c>
      <c r="K270" s="6">
        <f ca="1">_xlfn.NORM.INV(RAND(), HLOOKUP($K$1,Sales!$B$1:$K$3,2), HLOOKUP(GrthRan!$K$1, Sales!$B$1:$K$3,3))</f>
        <v>9.3667896818689575E-2</v>
      </c>
    </row>
    <row r="271" spans="1:11" x14ac:dyDescent="0.2">
      <c r="A271">
        <v>270</v>
      </c>
      <c r="B271" s="6">
        <f ca="1">_xlfn.NORM.INV(RAND(), HLOOKUP($B$1,Sales!$B$1:$K$3,2), HLOOKUP(GrthRan!$B$1, Sales!$B$1:$K$3,3))</f>
        <v>3.4573544904709035E-2</v>
      </c>
      <c r="C271" s="6">
        <f ca="1">_xlfn.NORM.INV(RAND(), HLOOKUP($C$1,Sales!$B$1:$K$3,2), HLOOKUP(GrthRan!$C$1, Sales!$B$1:$K$3,3))</f>
        <v>0.12505969993349975</v>
      </c>
      <c r="D271" s="6">
        <f ca="1">_xlfn.NORM.INV(RAND(), HLOOKUP($D$1,Sales!$B$1:$K$3,2), HLOOKUP(GrthRan!$D$1, Sales!$B$1:$K$3,3))</f>
        <v>1.909252834076814E-2</v>
      </c>
      <c r="E271" s="6">
        <f ca="1">_xlfn.NORM.INV(RAND(), HLOOKUP($E$1,Sales!$B$1:$K$3,2), HLOOKUP(GrthRan!$E$1, Sales!$B$1:$K$3,3))</f>
        <v>-1.5890279996852733E-2</v>
      </c>
      <c r="F271" s="6">
        <f ca="1">_xlfn.NORM.INV(RAND(), HLOOKUP($F$1,Sales!$B$1:$K$3,2), HLOOKUP(GrthRan!$F$1, Sales!$B$1:$K$3,3))</f>
        <v>-6.6661555292121311E-2</v>
      </c>
      <c r="G271" s="6">
        <f ca="1">_xlfn.NORM.INV(RAND(), HLOOKUP($G$1,Sales!$B$1:$K$3,2), HLOOKUP(GrthRan!$G$1, Sales!$B$1:$K$3,3))</f>
        <v>-8.274552839420149E-3</v>
      </c>
      <c r="H271" s="6">
        <f ca="1">_xlfn.NORM.INV(RAND(), HLOOKUP($H$1,Sales!$B$1:$K$3,2), HLOOKUP(GrthRan!$H$1, Sales!$B$1:$K$3,3))</f>
        <v>5.1110789644485843E-2</v>
      </c>
      <c r="I271" s="6">
        <f ca="1">_xlfn.NORM.INV(RAND(), HLOOKUP($I$1,Sales!$B$1:$K$3,2), HLOOKUP(GrthRan!$I$1, Sales!$B$1:$K$3,3))</f>
        <v>2.0776224825409924E-2</v>
      </c>
      <c r="J271" s="6">
        <f ca="1">_xlfn.NORM.INV(RAND(), HLOOKUP($J$1,Sales!$B$1:$K$3,2), HLOOKUP(GrthRan!$J$1, Sales!$B$1:$K$3,3))</f>
        <v>3.6646575705630902E-2</v>
      </c>
      <c r="K271" s="6">
        <f ca="1">_xlfn.NORM.INV(RAND(), HLOOKUP($K$1,Sales!$B$1:$K$3,2), HLOOKUP(GrthRan!$K$1, Sales!$B$1:$K$3,3))</f>
        <v>6.7105452383817668E-2</v>
      </c>
    </row>
    <row r="272" spans="1:11" x14ac:dyDescent="0.2">
      <c r="A272">
        <v>271</v>
      </c>
      <c r="B272" s="6">
        <f ca="1">_xlfn.NORM.INV(RAND(), HLOOKUP($B$1,Sales!$B$1:$K$3,2), HLOOKUP(GrthRan!$B$1, Sales!$B$1:$K$3,3))</f>
        <v>0.10409630236294759</v>
      </c>
      <c r="C272" s="6">
        <f ca="1">_xlfn.NORM.INV(RAND(), HLOOKUP($C$1,Sales!$B$1:$K$3,2), HLOOKUP(GrthRan!$C$1, Sales!$B$1:$K$3,3))</f>
        <v>-7.3650523348311778E-2</v>
      </c>
      <c r="D272" s="6">
        <f ca="1">_xlfn.NORM.INV(RAND(), HLOOKUP($D$1,Sales!$B$1:$K$3,2), HLOOKUP(GrthRan!$D$1, Sales!$B$1:$K$3,3))</f>
        <v>2.1573458927936356E-2</v>
      </c>
      <c r="E272" s="6">
        <f ca="1">_xlfn.NORM.INV(RAND(), HLOOKUP($E$1,Sales!$B$1:$K$3,2), HLOOKUP(GrthRan!$E$1, Sales!$B$1:$K$3,3))</f>
        <v>7.7707760576383234E-2</v>
      </c>
      <c r="F272" s="6">
        <f ca="1">_xlfn.NORM.INV(RAND(), HLOOKUP($F$1,Sales!$B$1:$K$3,2), HLOOKUP(GrthRan!$F$1, Sales!$B$1:$K$3,3))</f>
        <v>-6.7903008523307273E-2</v>
      </c>
      <c r="G272" s="6">
        <f ca="1">_xlfn.NORM.INV(RAND(), HLOOKUP($G$1,Sales!$B$1:$K$3,2), HLOOKUP(GrthRan!$G$1, Sales!$B$1:$K$3,3))</f>
        <v>2.7562408021784886E-2</v>
      </c>
      <c r="H272" s="6">
        <f ca="1">_xlfn.NORM.INV(RAND(), HLOOKUP($H$1,Sales!$B$1:$K$3,2), HLOOKUP(GrthRan!$H$1, Sales!$B$1:$K$3,3))</f>
        <v>-8.1970208428396168E-2</v>
      </c>
      <c r="I272" s="6">
        <f ca="1">_xlfn.NORM.INV(RAND(), HLOOKUP($I$1,Sales!$B$1:$K$3,2), HLOOKUP(GrthRan!$I$1, Sales!$B$1:$K$3,3))</f>
        <v>4.9029357827897767E-2</v>
      </c>
      <c r="J272" s="6">
        <f ca="1">_xlfn.NORM.INV(RAND(), HLOOKUP($J$1,Sales!$B$1:$K$3,2), HLOOKUP(GrthRan!$J$1, Sales!$B$1:$K$3,3))</f>
        <v>0.17464114912747603</v>
      </c>
      <c r="K272" s="6">
        <f ca="1">_xlfn.NORM.INV(RAND(), HLOOKUP($K$1,Sales!$B$1:$K$3,2), HLOOKUP(GrthRan!$K$1, Sales!$B$1:$K$3,3))</f>
        <v>-3.9544305539072219E-2</v>
      </c>
    </row>
    <row r="273" spans="1:11" x14ac:dyDescent="0.2">
      <c r="A273">
        <v>272</v>
      </c>
      <c r="B273" s="6">
        <f ca="1">_xlfn.NORM.INV(RAND(), HLOOKUP($B$1,Sales!$B$1:$K$3,2), HLOOKUP(GrthRan!$B$1, Sales!$B$1:$K$3,3))</f>
        <v>0.13332402497025486</v>
      </c>
      <c r="C273" s="6">
        <f ca="1">_xlfn.NORM.INV(RAND(), HLOOKUP($C$1,Sales!$B$1:$K$3,2), HLOOKUP(GrthRan!$C$1, Sales!$B$1:$K$3,3))</f>
        <v>9.0448008483202252E-3</v>
      </c>
      <c r="D273" s="6">
        <f ca="1">_xlfn.NORM.INV(RAND(), HLOOKUP($D$1,Sales!$B$1:$K$3,2), HLOOKUP(GrthRan!$D$1, Sales!$B$1:$K$3,3))</f>
        <v>0.11157749391327601</v>
      </c>
      <c r="E273" s="6">
        <f ca="1">_xlfn.NORM.INV(RAND(), HLOOKUP($E$1,Sales!$B$1:$K$3,2), HLOOKUP(GrthRan!$E$1, Sales!$B$1:$K$3,3))</f>
        <v>-1.3433620917760299E-2</v>
      </c>
      <c r="F273" s="6">
        <f ca="1">_xlfn.NORM.INV(RAND(), HLOOKUP($F$1,Sales!$B$1:$K$3,2), HLOOKUP(GrthRan!$F$1, Sales!$B$1:$K$3,3))</f>
        <v>0.10821994441391097</v>
      </c>
      <c r="G273" s="6">
        <f ca="1">_xlfn.NORM.INV(RAND(), HLOOKUP($G$1,Sales!$B$1:$K$3,2), HLOOKUP(GrthRan!$G$1, Sales!$B$1:$K$3,3))</f>
        <v>1.2879716500518085E-2</v>
      </c>
      <c r="H273" s="6">
        <f ca="1">_xlfn.NORM.INV(RAND(), HLOOKUP($H$1,Sales!$B$1:$K$3,2), HLOOKUP(GrthRan!$H$1, Sales!$B$1:$K$3,3))</f>
        <v>-9.6685870119406547E-2</v>
      </c>
      <c r="I273" s="6">
        <f ca="1">_xlfn.NORM.INV(RAND(), HLOOKUP($I$1,Sales!$B$1:$K$3,2), HLOOKUP(GrthRan!$I$1, Sales!$B$1:$K$3,3))</f>
        <v>1.384275125938423E-2</v>
      </c>
      <c r="J273" s="6">
        <f ca="1">_xlfn.NORM.INV(RAND(), HLOOKUP($J$1,Sales!$B$1:$K$3,2), HLOOKUP(GrthRan!$J$1, Sales!$B$1:$K$3,3))</f>
        <v>7.1235642055642694E-3</v>
      </c>
      <c r="K273" s="6">
        <f ca="1">_xlfn.NORM.INV(RAND(), HLOOKUP($K$1,Sales!$B$1:$K$3,2), HLOOKUP(GrthRan!$K$1, Sales!$B$1:$K$3,3))</f>
        <v>1.7121497882685806E-2</v>
      </c>
    </row>
    <row r="274" spans="1:11" x14ac:dyDescent="0.2">
      <c r="A274">
        <v>273</v>
      </c>
      <c r="B274" s="6">
        <f ca="1">_xlfn.NORM.INV(RAND(), HLOOKUP($B$1,Sales!$B$1:$K$3,2), HLOOKUP(GrthRan!$B$1, Sales!$B$1:$K$3,3))</f>
        <v>0.15857110839941918</v>
      </c>
      <c r="C274" s="6">
        <f ca="1">_xlfn.NORM.INV(RAND(), HLOOKUP($C$1,Sales!$B$1:$K$3,2), HLOOKUP(GrthRan!$C$1, Sales!$B$1:$K$3,3))</f>
        <v>1.5294586131967415E-2</v>
      </c>
      <c r="D274" s="6">
        <f ca="1">_xlfn.NORM.INV(RAND(), HLOOKUP($D$1,Sales!$B$1:$K$3,2), HLOOKUP(GrthRan!$D$1, Sales!$B$1:$K$3,3))</f>
        <v>-8.5662572668668557E-2</v>
      </c>
      <c r="E274" s="6">
        <f ca="1">_xlfn.NORM.INV(RAND(), HLOOKUP($E$1,Sales!$B$1:$K$3,2), HLOOKUP(GrthRan!$E$1, Sales!$B$1:$K$3,3))</f>
        <v>0.15356714450489495</v>
      </c>
      <c r="F274" s="6">
        <f ca="1">_xlfn.NORM.INV(RAND(), HLOOKUP($F$1,Sales!$B$1:$K$3,2), HLOOKUP(GrthRan!$F$1, Sales!$B$1:$K$3,3))</f>
        <v>0.19213755632603297</v>
      </c>
      <c r="G274" s="6">
        <f ca="1">_xlfn.NORM.INV(RAND(), HLOOKUP($G$1,Sales!$B$1:$K$3,2), HLOOKUP(GrthRan!$G$1, Sales!$B$1:$K$3,3))</f>
        <v>7.5544192364836518E-2</v>
      </c>
      <c r="H274" s="6">
        <f ca="1">_xlfn.NORM.INV(RAND(), HLOOKUP($H$1,Sales!$B$1:$K$3,2), HLOOKUP(GrthRan!$H$1, Sales!$B$1:$K$3,3))</f>
        <v>4.2326721753202845E-2</v>
      </c>
      <c r="I274" s="6">
        <f ca="1">_xlfn.NORM.INV(RAND(), HLOOKUP($I$1,Sales!$B$1:$K$3,2), HLOOKUP(GrthRan!$I$1, Sales!$B$1:$K$3,3))</f>
        <v>2.318859049052862E-2</v>
      </c>
      <c r="J274" s="6">
        <f ca="1">_xlfn.NORM.INV(RAND(), HLOOKUP($J$1,Sales!$B$1:$K$3,2), HLOOKUP(GrthRan!$J$1, Sales!$B$1:$K$3,3))</f>
        <v>-2.0909557236474113E-2</v>
      </c>
      <c r="K274" s="6">
        <f ca="1">_xlfn.NORM.INV(RAND(), HLOOKUP($K$1,Sales!$B$1:$K$3,2), HLOOKUP(GrthRan!$K$1, Sales!$B$1:$K$3,3))</f>
        <v>-6.855731666728733E-2</v>
      </c>
    </row>
    <row r="275" spans="1:11" x14ac:dyDescent="0.2">
      <c r="A275">
        <v>274</v>
      </c>
      <c r="B275" s="6">
        <f ca="1">_xlfn.NORM.INV(RAND(), HLOOKUP($B$1,Sales!$B$1:$K$3,2), HLOOKUP(GrthRan!$B$1, Sales!$B$1:$K$3,3))</f>
        <v>-7.2780191659638893E-2</v>
      </c>
      <c r="C275" s="6">
        <f ca="1">_xlfn.NORM.INV(RAND(), HLOOKUP($C$1,Sales!$B$1:$K$3,2), HLOOKUP(GrthRan!$C$1, Sales!$B$1:$K$3,3))</f>
        <v>-7.8451789962172946E-2</v>
      </c>
      <c r="D275" s="6">
        <f ca="1">_xlfn.NORM.INV(RAND(), HLOOKUP($D$1,Sales!$B$1:$K$3,2), HLOOKUP(GrthRan!$D$1, Sales!$B$1:$K$3,3))</f>
        <v>4.6894411718225629E-2</v>
      </c>
      <c r="E275" s="6">
        <f ca="1">_xlfn.NORM.INV(RAND(), HLOOKUP($E$1,Sales!$B$1:$K$3,2), HLOOKUP(GrthRan!$E$1, Sales!$B$1:$K$3,3))</f>
        <v>-2.0458772456328947E-2</v>
      </c>
      <c r="F275" s="6">
        <f ca="1">_xlfn.NORM.INV(RAND(), HLOOKUP($F$1,Sales!$B$1:$K$3,2), HLOOKUP(GrthRan!$F$1, Sales!$B$1:$K$3,3))</f>
        <v>7.9236172031872415E-2</v>
      </c>
      <c r="G275" s="6">
        <f ca="1">_xlfn.NORM.INV(RAND(), HLOOKUP($G$1,Sales!$B$1:$K$3,2), HLOOKUP(GrthRan!$G$1, Sales!$B$1:$K$3,3))</f>
        <v>-2.1787545873577771E-2</v>
      </c>
      <c r="H275" s="6">
        <f ca="1">_xlfn.NORM.INV(RAND(), HLOOKUP($H$1,Sales!$B$1:$K$3,2), HLOOKUP(GrthRan!$H$1, Sales!$B$1:$K$3,3))</f>
        <v>1.2344448019473847E-3</v>
      </c>
      <c r="I275" s="6">
        <f ca="1">_xlfn.NORM.INV(RAND(), HLOOKUP($I$1,Sales!$B$1:$K$3,2), HLOOKUP(GrthRan!$I$1, Sales!$B$1:$K$3,3))</f>
        <v>-5.3009800507006821E-2</v>
      </c>
      <c r="J275" s="6">
        <f ca="1">_xlfn.NORM.INV(RAND(), HLOOKUP($J$1,Sales!$B$1:$K$3,2), HLOOKUP(GrthRan!$J$1, Sales!$B$1:$K$3,3))</f>
        <v>9.5147072481088779E-3</v>
      </c>
      <c r="K275" s="6">
        <f ca="1">_xlfn.NORM.INV(RAND(), HLOOKUP($K$1,Sales!$B$1:$K$3,2), HLOOKUP(GrthRan!$K$1, Sales!$B$1:$K$3,3))</f>
        <v>-2.1133929461904299E-2</v>
      </c>
    </row>
    <row r="276" spans="1:11" x14ac:dyDescent="0.2">
      <c r="A276">
        <v>275</v>
      </c>
      <c r="B276" s="6">
        <f ca="1">_xlfn.NORM.INV(RAND(), HLOOKUP($B$1,Sales!$B$1:$K$3,2), HLOOKUP(GrthRan!$B$1, Sales!$B$1:$K$3,3))</f>
        <v>-0.14568396379961981</v>
      </c>
      <c r="C276" s="6">
        <f ca="1">_xlfn.NORM.INV(RAND(), HLOOKUP($C$1,Sales!$B$1:$K$3,2), HLOOKUP(GrthRan!$C$1, Sales!$B$1:$K$3,3))</f>
        <v>2.1883709387403409E-2</v>
      </c>
      <c r="D276" s="6">
        <f ca="1">_xlfn.NORM.INV(RAND(), HLOOKUP($D$1,Sales!$B$1:$K$3,2), HLOOKUP(GrthRan!$D$1, Sales!$B$1:$K$3,3))</f>
        <v>-0.15479066488463658</v>
      </c>
      <c r="E276" s="6">
        <f ca="1">_xlfn.NORM.INV(RAND(), HLOOKUP($E$1,Sales!$B$1:$K$3,2), HLOOKUP(GrthRan!$E$1, Sales!$B$1:$K$3,3))</f>
        <v>2.5941249697285222E-2</v>
      </c>
      <c r="F276" s="6">
        <f ca="1">_xlfn.NORM.INV(RAND(), HLOOKUP($F$1,Sales!$B$1:$K$3,2), HLOOKUP(GrthRan!$F$1, Sales!$B$1:$K$3,3))</f>
        <v>4.1987442360309879E-2</v>
      </c>
      <c r="G276" s="6">
        <f ca="1">_xlfn.NORM.INV(RAND(), HLOOKUP($G$1,Sales!$B$1:$K$3,2), HLOOKUP(GrthRan!$G$1, Sales!$B$1:$K$3,3))</f>
        <v>-2.0338521435373763E-2</v>
      </c>
      <c r="H276" s="6">
        <f ca="1">_xlfn.NORM.INV(RAND(), HLOOKUP($H$1,Sales!$B$1:$K$3,2), HLOOKUP(GrthRan!$H$1, Sales!$B$1:$K$3,3))</f>
        <v>3.0373788519181863E-2</v>
      </c>
      <c r="I276" s="6">
        <f ca="1">_xlfn.NORM.INV(RAND(), HLOOKUP($I$1,Sales!$B$1:$K$3,2), HLOOKUP(GrthRan!$I$1, Sales!$B$1:$K$3,3))</f>
        <v>-1.0568406893346385E-2</v>
      </c>
      <c r="J276" s="6">
        <f ca="1">_xlfn.NORM.INV(RAND(), HLOOKUP($J$1,Sales!$B$1:$K$3,2), HLOOKUP(GrthRan!$J$1, Sales!$B$1:$K$3,3))</f>
        <v>-0.10794003346929273</v>
      </c>
      <c r="K276" s="6">
        <f ca="1">_xlfn.NORM.INV(RAND(), HLOOKUP($K$1,Sales!$B$1:$K$3,2), HLOOKUP(GrthRan!$K$1, Sales!$B$1:$K$3,3))</f>
        <v>3.0756215789620751E-2</v>
      </c>
    </row>
    <row r="277" spans="1:11" x14ac:dyDescent="0.2">
      <c r="A277">
        <v>276</v>
      </c>
      <c r="B277" s="6">
        <f ca="1">_xlfn.NORM.INV(RAND(), HLOOKUP($B$1,Sales!$B$1:$K$3,2), HLOOKUP(GrthRan!$B$1, Sales!$B$1:$K$3,3))</f>
        <v>7.9254412656980383E-2</v>
      </c>
      <c r="C277" s="6">
        <f ca="1">_xlfn.NORM.INV(RAND(), HLOOKUP($C$1,Sales!$B$1:$K$3,2), HLOOKUP(GrthRan!$C$1, Sales!$B$1:$K$3,3))</f>
        <v>-4.2432118955722201E-2</v>
      </c>
      <c r="D277" s="6">
        <f ca="1">_xlfn.NORM.INV(RAND(), HLOOKUP($D$1,Sales!$B$1:$K$3,2), HLOOKUP(GrthRan!$D$1, Sales!$B$1:$K$3,3))</f>
        <v>-1.2748812244708085E-2</v>
      </c>
      <c r="E277" s="6">
        <f ca="1">_xlfn.NORM.INV(RAND(), HLOOKUP($E$1,Sales!$B$1:$K$3,2), HLOOKUP(GrthRan!$E$1, Sales!$B$1:$K$3,3))</f>
        <v>4.1852911857999456E-3</v>
      </c>
      <c r="F277" s="6">
        <f ca="1">_xlfn.NORM.INV(RAND(), HLOOKUP($F$1,Sales!$B$1:$K$3,2), HLOOKUP(GrthRan!$F$1, Sales!$B$1:$K$3,3))</f>
        <v>-7.0004805085646632E-2</v>
      </c>
      <c r="G277" s="6">
        <f ca="1">_xlfn.NORM.INV(RAND(), HLOOKUP($G$1,Sales!$B$1:$K$3,2), HLOOKUP(GrthRan!$G$1, Sales!$B$1:$K$3,3))</f>
        <v>1.2518366188959764E-2</v>
      </c>
      <c r="H277" s="6">
        <f ca="1">_xlfn.NORM.INV(RAND(), HLOOKUP($H$1,Sales!$B$1:$K$3,2), HLOOKUP(GrthRan!$H$1, Sales!$B$1:$K$3,3))</f>
        <v>4.4511303498885095E-2</v>
      </c>
      <c r="I277" s="6">
        <f ca="1">_xlfn.NORM.INV(RAND(), HLOOKUP($I$1,Sales!$B$1:$K$3,2), HLOOKUP(GrthRan!$I$1, Sales!$B$1:$K$3,3))</f>
        <v>-6.768285640917493E-2</v>
      </c>
      <c r="J277" s="6">
        <f ca="1">_xlfn.NORM.INV(RAND(), HLOOKUP($J$1,Sales!$B$1:$K$3,2), HLOOKUP(GrthRan!$J$1, Sales!$B$1:$K$3,3))</f>
        <v>-2.8429499852969553E-2</v>
      </c>
      <c r="K277" s="6">
        <f ca="1">_xlfn.NORM.INV(RAND(), HLOOKUP($K$1,Sales!$B$1:$K$3,2), HLOOKUP(GrthRan!$K$1, Sales!$B$1:$K$3,3))</f>
        <v>-9.5032654111328017E-3</v>
      </c>
    </row>
    <row r="278" spans="1:11" x14ac:dyDescent="0.2">
      <c r="A278">
        <v>277</v>
      </c>
      <c r="B278" s="6">
        <f ca="1">_xlfn.NORM.INV(RAND(), HLOOKUP($B$1,Sales!$B$1:$K$3,2), HLOOKUP(GrthRan!$B$1, Sales!$B$1:$K$3,3))</f>
        <v>5.2666362061234484E-2</v>
      </c>
      <c r="C278" s="6">
        <f ca="1">_xlfn.NORM.INV(RAND(), HLOOKUP($C$1,Sales!$B$1:$K$3,2), HLOOKUP(GrthRan!$C$1, Sales!$B$1:$K$3,3))</f>
        <v>5.1952587277851556E-2</v>
      </c>
      <c r="D278" s="6">
        <f ca="1">_xlfn.NORM.INV(RAND(), HLOOKUP($D$1,Sales!$B$1:$K$3,2), HLOOKUP(GrthRan!$D$1, Sales!$B$1:$K$3,3))</f>
        <v>0.10718422845993156</v>
      </c>
      <c r="E278" s="6">
        <f ca="1">_xlfn.NORM.INV(RAND(), HLOOKUP($E$1,Sales!$B$1:$K$3,2), HLOOKUP(GrthRan!$E$1, Sales!$B$1:$K$3,3))</f>
        <v>5.7902712681057594E-3</v>
      </c>
      <c r="F278" s="6">
        <f ca="1">_xlfn.NORM.INV(RAND(), HLOOKUP($F$1,Sales!$B$1:$K$3,2), HLOOKUP(GrthRan!$F$1, Sales!$B$1:$K$3,3))</f>
        <v>-4.9122944033155057E-2</v>
      </c>
      <c r="G278" s="6">
        <f ca="1">_xlfn.NORM.INV(RAND(), HLOOKUP($G$1,Sales!$B$1:$K$3,2), HLOOKUP(GrthRan!$G$1, Sales!$B$1:$K$3,3))</f>
        <v>0.15071541857622844</v>
      </c>
      <c r="H278" s="6">
        <f ca="1">_xlfn.NORM.INV(RAND(), HLOOKUP($H$1,Sales!$B$1:$K$3,2), HLOOKUP(GrthRan!$H$1, Sales!$B$1:$K$3,3))</f>
        <v>0.10702561685279746</v>
      </c>
      <c r="I278" s="6">
        <f ca="1">_xlfn.NORM.INV(RAND(), HLOOKUP($I$1,Sales!$B$1:$K$3,2), HLOOKUP(GrthRan!$I$1, Sales!$B$1:$K$3,3))</f>
        <v>0.1447454671855084</v>
      </c>
      <c r="J278" s="6">
        <f ca="1">_xlfn.NORM.INV(RAND(), HLOOKUP($J$1,Sales!$B$1:$K$3,2), HLOOKUP(GrthRan!$J$1, Sales!$B$1:$K$3,3))</f>
        <v>2.6396166421688502E-3</v>
      </c>
      <c r="K278" s="6">
        <f ca="1">_xlfn.NORM.INV(RAND(), HLOOKUP($K$1,Sales!$B$1:$K$3,2), HLOOKUP(GrthRan!$K$1, Sales!$B$1:$K$3,3))</f>
        <v>7.1568585914104199E-2</v>
      </c>
    </row>
    <row r="279" spans="1:11" x14ac:dyDescent="0.2">
      <c r="A279">
        <v>278</v>
      </c>
      <c r="B279" s="6">
        <f ca="1">_xlfn.NORM.INV(RAND(), HLOOKUP($B$1,Sales!$B$1:$K$3,2), HLOOKUP(GrthRan!$B$1, Sales!$B$1:$K$3,3))</f>
        <v>-5.0522238500231617E-2</v>
      </c>
      <c r="C279" s="6">
        <f ca="1">_xlfn.NORM.INV(RAND(), HLOOKUP($C$1,Sales!$B$1:$K$3,2), HLOOKUP(GrthRan!$C$1, Sales!$B$1:$K$3,3))</f>
        <v>-4.462744155712639E-2</v>
      </c>
      <c r="D279" s="6">
        <f ca="1">_xlfn.NORM.INV(RAND(), HLOOKUP($D$1,Sales!$B$1:$K$3,2), HLOOKUP(GrthRan!$D$1, Sales!$B$1:$K$3,3))</f>
        <v>-3.9321266711037715E-2</v>
      </c>
      <c r="E279" s="6">
        <f ca="1">_xlfn.NORM.INV(RAND(), HLOOKUP($E$1,Sales!$B$1:$K$3,2), HLOOKUP(GrthRan!$E$1, Sales!$B$1:$K$3,3))</f>
        <v>9.9387495163306694E-2</v>
      </c>
      <c r="F279" s="6">
        <f ca="1">_xlfn.NORM.INV(RAND(), HLOOKUP($F$1,Sales!$B$1:$K$3,2), HLOOKUP(GrthRan!$F$1, Sales!$B$1:$K$3,3))</f>
        <v>0.10343347316933096</v>
      </c>
      <c r="G279" s="6">
        <f ca="1">_xlfn.NORM.INV(RAND(), HLOOKUP($G$1,Sales!$B$1:$K$3,2), HLOOKUP(GrthRan!$G$1, Sales!$B$1:$K$3,3))</f>
        <v>-1.2162503600234964E-2</v>
      </c>
      <c r="H279" s="6">
        <f ca="1">_xlfn.NORM.INV(RAND(), HLOOKUP($H$1,Sales!$B$1:$K$3,2), HLOOKUP(GrthRan!$H$1, Sales!$B$1:$K$3,3))</f>
        <v>-9.5784534038536068E-2</v>
      </c>
      <c r="I279" s="6">
        <f ca="1">_xlfn.NORM.INV(RAND(), HLOOKUP($I$1,Sales!$B$1:$K$3,2), HLOOKUP(GrthRan!$I$1, Sales!$B$1:$K$3,3))</f>
        <v>1.5946658691330471E-2</v>
      </c>
      <c r="J279" s="6">
        <f ca="1">_xlfn.NORM.INV(RAND(), HLOOKUP($J$1,Sales!$B$1:$K$3,2), HLOOKUP(GrthRan!$J$1, Sales!$B$1:$K$3,3))</f>
        <v>7.5789437934332821E-2</v>
      </c>
      <c r="K279" s="6">
        <f ca="1">_xlfn.NORM.INV(RAND(), HLOOKUP($K$1,Sales!$B$1:$K$3,2), HLOOKUP(GrthRan!$K$1, Sales!$B$1:$K$3,3))</f>
        <v>0.11799431363987953</v>
      </c>
    </row>
    <row r="280" spans="1:11" x14ac:dyDescent="0.2">
      <c r="A280">
        <v>279</v>
      </c>
      <c r="B280" s="6">
        <f ca="1">_xlfn.NORM.INV(RAND(), HLOOKUP($B$1,Sales!$B$1:$K$3,2), HLOOKUP(GrthRan!$B$1, Sales!$B$1:$K$3,3))</f>
        <v>0.12979642308154926</v>
      </c>
      <c r="C280" s="6">
        <f ca="1">_xlfn.NORM.INV(RAND(), HLOOKUP($C$1,Sales!$B$1:$K$3,2), HLOOKUP(GrthRan!$C$1, Sales!$B$1:$K$3,3))</f>
        <v>0.14640394093899642</v>
      </c>
      <c r="D280" s="6">
        <f ca="1">_xlfn.NORM.INV(RAND(), HLOOKUP($D$1,Sales!$B$1:$K$3,2), HLOOKUP(GrthRan!$D$1, Sales!$B$1:$K$3,3))</f>
        <v>7.7136103200266468E-2</v>
      </c>
      <c r="E280" s="6">
        <f ca="1">_xlfn.NORM.INV(RAND(), HLOOKUP($E$1,Sales!$B$1:$K$3,2), HLOOKUP(GrthRan!$E$1, Sales!$B$1:$K$3,3))</f>
        <v>0.14581236892280322</v>
      </c>
      <c r="F280" s="6">
        <f ca="1">_xlfn.NORM.INV(RAND(), HLOOKUP($F$1,Sales!$B$1:$K$3,2), HLOOKUP(GrthRan!$F$1, Sales!$B$1:$K$3,3))</f>
        <v>-0.11323308982768449</v>
      </c>
      <c r="G280" s="6">
        <f ca="1">_xlfn.NORM.INV(RAND(), HLOOKUP($G$1,Sales!$B$1:$K$3,2), HLOOKUP(GrthRan!$G$1, Sales!$B$1:$K$3,3))</f>
        <v>-4.2144369392977873E-2</v>
      </c>
      <c r="H280" s="6">
        <f ca="1">_xlfn.NORM.INV(RAND(), HLOOKUP($H$1,Sales!$B$1:$K$3,2), HLOOKUP(GrthRan!$H$1, Sales!$B$1:$K$3,3))</f>
        <v>4.1371942652754665E-2</v>
      </c>
      <c r="I280" s="6">
        <f ca="1">_xlfn.NORM.INV(RAND(), HLOOKUP($I$1,Sales!$B$1:$K$3,2), HLOOKUP(GrthRan!$I$1, Sales!$B$1:$K$3,3))</f>
        <v>-1.1306173790386904E-2</v>
      </c>
      <c r="J280" s="6">
        <f ca="1">_xlfn.NORM.INV(RAND(), HLOOKUP($J$1,Sales!$B$1:$K$3,2), HLOOKUP(GrthRan!$J$1, Sales!$B$1:$K$3,3))</f>
        <v>-2.2954731161957384E-2</v>
      </c>
      <c r="K280" s="6">
        <f ca="1">_xlfn.NORM.INV(RAND(), HLOOKUP($K$1,Sales!$B$1:$K$3,2), HLOOKUP(GrthRan!$K$1, Sales!$B$1:$K$3,3))</f>
        <v>0.18518433307397833</v>
      </c>
    </row>
    <row r="281" spans="1:11" x14ac:dyDescent="0.2">
      <c r="A281">
        <v>280</v>
      </c>
      <c r="B281" s="6">
        <f ca="1">_xlfn.NORM.INV(RAND(), HLOOKUP($B$1,Sales!$B$1:$K$3,2), HLOOKUP(GrthRan!$B$1, Sales!$B$1:$K$3,3))</f>
        <v>5.2091072048559492E-3</v>
      </c>
      <c r="C281" s="6">
        <f ca="1">_xlfn.NORM.INV(RAND(), HLOOKUP($C$1,Sales!$B$1:$K$3,2), HLOOKUP(GrthRan!$C$1, Sales!$B$1:$K$3,3))</f>
        <v>0.26719685949369509</v>
      </c>
      <c r="D281" s="6">
        <f ca="1">_xlfn.NORM.INV(RAND(), HLOOKUP($D$1,Sales!$B$1:$K$3,2), HLOOKUP(GrthRan!$D$1, Sales!$B$1:$K$3,3))</f>
        <v>5.4907352321926436E-2</v>
      </c>
      <c r="E281" s="6">
        <f ca="1">_xlfn.NORM.INV(RAND(), HLOOKUP($E$1,Sales!$B$1:$K$3,2), HLOOKUP(GrthRan!$E$1, Sales!$B$1:$K$3,3))</f>
        <v>4.8776617268346319E-2</v>
      </c>
      <c r="F281" s="6">
        <f ca="1">_xlfn.NORM.INV(RAND(), HLOOKUP($F$1,Sales!$B$1:$K$3,2), HLOOKUP(GrthRan!$F$1, Sales!$B$1:$K$3,3))</f>
        <v>-0.12906782183036505</v>
      </c>
      <c r="G281" s="6">
        <f ca="1">_xlfn.NORM.INV(RAND(), HLOOKUP($G$1,Sales!$B$1:$K$3,2), HLOOKUP(GrthRan!$G$1, Sales!$B$1:$K$3,3))</f>
        <v>9.569035527685528E-2</v>
      </c>
      <c r="H281" s="6">
        <f ca="1">_xlfn.NORM.INV(RAND(), HLOOKUP($H$1,Sales!$B$1:$K$3,2), HLOOKUP(GrthRan!$H$1, Sales!$B$1:$K$3,3))</f>
        <v>-0.13018155765239955</v>
      </c>
      <c r="I281" s="6">
        <f ca="1">_xlfn.NORM.INV(RAND(), HLOOKUP($I$1,Sales!$B$1:$K$3,2), HLOOKUP(GrthRan!$I$1, Sales!$B$1:$K$3,3))</f>
        <v>0.12906938603384333</v>
      </c>
      <c r="J281" s="6">
        <f ca="1">_xlfn.NORM.INV(RAND(), HLOOKUP($J$1,Sales!$B$1:$K$3,2), HLOOKUP(GrthRan!$J$1, Sales!$B$1:$K$3,3))</f>
        <v>-1.8132337422591752E-3</v>
      </c>
      <c r="K281" s="6">
        <f ca="1">_xlfn.NORM.INV(RAND(), HLOOKUP($K$1,Sales!$B$1:$K$3,2), HLOOKUP(GrthRan!$K$1, Sales!$B$1:$K$3,3))</f>
        <v>0.11431090026735626</v>
      </c>
    </row>
    <row r="282" spans="1:11" x14ac:dyDescent="0.2">
      <c r="A282">
        <v>281</v>
      </c>
      <c r="B282" s="6">
        <f ca="1">_xlfn.NORM.INV(RAND(), HLOOKUP($B$1,Sales!$B$1:$K$3,2), HLOOKUP(GrthRan!$B$1, Sales!$B$1:$K$3,3))</f>
        <v>0.10645062687525064</v>
      </c>
      <c r="C282" s="6">
        <f ca="1">_xlfn.NORM.INV(RAND(), HLOOKUP($C$1,Sales!$B$1:$K$3,2), HLOOKUP(GrthRan!$C$1, Sales!$B$1:$K$3,3))</f>
        <v>0.1700101418454214</v>
      </c>
      <c r="D282" s="6">
        <f ca="1">_xlfn.NORM.INV(RAND(), HLOOKUP($D$1,Sales!$B$1:$K$3,2), HLOOKUP(GrthRan!$D$1, Sales!$B$1:$K$3,3))</f>
        <v>-7.2286715749170893E-2</v>
      </c>
      <c r="E282" s="6">
        <f ca="1">_xlfn.NORM.INV(RAND(), HLOOKUP($E$1,Sales!$B$1:$K$3,2), HLOOKUP(GrthRan!$E$1, Sales!$B$1:$K$3,3))</f>
        <v>0.28893567636928497</v>
      </c>
      <c r="F282" s="6">
        <f ca="1">_xlfn.NORM.INV(RAND(), HLOOKUP($F$1,Sales!$B$1:$K$3,2), HLOOKUP(GrthRan!$F$1, Sales!$B$1:$K$3,3))</f>
        <v>7.8476729711599344E-2</v>
      </c>
      <c r="G282" s="6">
        <f ca="1">_xlfn.NORM.INV(RAND(), HLOOKUP($G$1,Sales!$B$1:$K$3,2), HLOOKUP(GrthRan!$G$1, Sales!$B$1:$K$3,3))</f>
        <v>-2.5751333280834517E-2</v>
      </c>
      <c r="H282" s="6">
        <f ca="1">_xlfn.NORM.INV(RAND(), HLOOKUP($H$1,Sales!$B$1:$K$3,2), HLOOKUP(GrthRan!$H$1, Sales!$B$1:$K$3,3))</f>
        <v>4.0328662626861474E-2</v>
      </c>
      <c r="I282" s="6">
        <f ca="1">_xlfn.NORM.INV(RAND(), HLOOKUP($I$1,Sales!$B$1:$K$3,2), HLOOKUP(GrthRan!$I$1, Sales!$B$1:$K$3,3))</f>
        <v>5.0834900623835097E-2</v>
      </c>
      <c r="J282" s="6">
        <f ca="1">_xlfn.NORM.INV(RAND(), HLOOKUP($J$1,Sales!$B$1:$K$3,2), HLOOKUP(GrthRan!$J$1, Sales!$B$1:$K$3,3))</f>
        <v>-0.12499477746867885</v>
      </c>
      <c r="K282" s="6">
        <f ca="1">_xlfn.NORM.INV(RAND(), HLOOKUP($K$1,Sales!$B$1:$K$3,2), HLOOKUP(GrthRan!$K$1, Sales!$B$1:$K$3,3))</f>
        <v>0.11787671403504951</v>
      </c>
    </row>
    <row r="283" spans="1:11" x14ac:dyDescent="0.2">
      <c r="A283">
        <v>282</v>
      </c>
      <c r="B283" s="6">
        <f ca="1">_xlfn.NORM.INV(RAND(), HLOOKUP($B$1,Sales!$B$1:$K$3,2), HLOOKUP(GrthRan!$B$1, Sales!$B$1:$K$3,3))</f>
        <v>4.8445365399639437E-2</v>
      </c>
      <c r="C283" s="6">
        <f ca="1">_xlfn.NORM.INV(RAND(), HLOOKUP($C$1,Sales!$B$1:$K$3,2), HLOOKUP(GrthRan!$C$1, Sales!$B$1:$K$3,3))</f>
        <v>-3.3069686379715427E-2</v>
      </c>
      <c r="D283" s="6">
        <f ca="1">_xlfn.NORM.INV(RAND(), HLOOKUP($D$1,Sales!$B$1:$K$3,2), HLOOKUP(GrthRan!$D$1, Sales!$B$1:$K$3,3))</f>
        <v>-8.1777448244919171E-2</v>
      </c>
      <c r="E283" s="6">
        <f ca="1">_xlfn.NORM.INV(RAND(), HLOOKUP($E$1,Sales!$B$1:$K$3,2), HLOOKUP(GrthRan!$E$1, Sales!$B$1:$K$3,3))</f>
        <v>-0.1261318768976348</v>
      </c>
      <c r="F283" s="6">
        <f ca="1">_xlfn.NORM.INV(RAND(), HLOOKUP($F$1,Sales!$B$1:$K$3,2), HLOOKUP(GrthRan!$F$1, Sales!$B$1:$K$3,3))</f>
        <v>-1.979885209429938E-2</v>
      </c>
      <c r="G283" s="6">
        <f ca="1">_xlfn.NORM.INV(RAND(), HLOOKUP($G$1,Sales!$B$1:$K$3,2), HLOOKUP(GrthRan!$G$1, Sales!$B$1:$K$3,3))</f>
        <v>8.526612352369442E-2</v>
      </c>
      <c r="H283" s="6">
        <f ca="1">_xlfn.NORM.INV(RAND(), HLOOKUP($H$1,Sales!$B$1:$K$3,2), HLOOKUP(GrthRan!$H$1, Sales!$B$1:$K$3,3))</f>
        <v>-5.0600262413276788E-2</v>
      </c>
      <c r="I283" s="6">
        <f ca="1">_xlfn.NORM.INV(RAND(), HLOOKUP($I$1,Sales!$B$1:$K$3,2), HLOOKUP(GrthRan!$I$1, Sales!$B$1:$K$3,3))</f>
        <v>0.21129819190699553</v>
      </c>
      <c r="J283" s="6">
        <f ca="1">_xlfn.NORM.INV(RAND(), HLOOKUP($J$1,Sales!$B$1:$K$3,2), HLOOKUP(GrthRan!$J$1, Sales!$B$1:$K$3,3))</f>
        <v>2.1356632519846326E-2</v>
      </c>
      <c r="K283" s="6">
        <f ca="1">_xlfn.NORM.INV(RAND(), HLOOKUP($K$1,Sales!$B$1:$K$3,2), HLOOKUP(GrthRan!$K$1, Sales!$B$1:$K$3,3))</f>
        <v>0.10594580726865861</v>
      </c>
    </row>
    <row r="284" spans="1:11" x14ac:dyDescent="0.2">
      <c r="A284">
        <v>283</v>
      </c>
      <c r="B284" s="6">
        <f ca="1">_xlfn.NORM.INV(RAND(), HLOOKUP($B$1,Sales!$B$1:$K$3,2), HLOOKUP(GrthRan!$B$1, Sales!$B$1:$K$3,3))</f>
        <v>8.7642545125798499E-2</v>
      </c>
      <c r="C284" s="6">
        <f ca="1">_xlfn.NORM.INV(RAND(), HLOOKUP($C$1,Sales!$B$1:$K$3,2), HLOOKUP(GrthRan!$C$1, Sales!$B$1:$K$3,3))</f>
        <v>8.696343790012187E-2</v>
      </c>
      <c r="D284" s="6">
        <f ca="1">_xlfn.NORM.INV(RAND(), HLOOKUP($D$1,Sales!$B$1:$K$3,2), HLOOKUP(GrthRan!$D$1, Sales!$B$1:$K$3,3))</f>
        <v>1.656232456108455E-2</v>
      </c>
      <c r="E284" s="6">
        <f ca="1">_xlfn.NORM.INV(RAND(), HLOOKUP($E$1,Sales!$B$1:$K$3,2), HLOOKUP(GrthRan!$E$1, Sales!$B$1:$K$3,3))</f>
        <v>-3.3922775511110219E-2</v>
      </c>
      <c r="F284" s="6">
        <f ca="1">_xlfn.NORM.INV(RAND(), HLOOKUP($F$1,Sales!$B$1:$K$3,2), HLOOKUP(GrthRan!$F$1, Sales!$B$1:$K$3,3))</f>
        <v>-3.7103366388170432E-2</v>
      </c>
      <c r="G284" s="6">
        <f ca="1">_xlfn.NORM.INV(RAND(), HLOOKUP($G$1,Sales!$B$1:$K$3,2), HLOOKUP(GrthRan!$G$1, Sales!$B$1:$K$3,3))</f>
        <v>5.6287808460048307E-2</v>
      </c>
      <c r="H284" s="6">
        <f ca="1">_xlfn.NORM.INV(RAND(), HLOOKUP($H$1,Sales!$B$1:$K$3,2), HLOOKUP(GrthRan!$H$1, Sales!$B$1:$K$3,3))</f>
        <v>9.7584984807329134E-2</v>
      </c>
      <c r="I284" s="6">
        <f ca="1">_xlfn.NORM.INV(RAND(), HLOOKUP($I$1,Sales!$B$1:$K$3,2), HLOOKUP(GrthRan!$I$1, Sales!$B$1:$K$3,3))</f>
        <v>0.11536693611860917</v>
      </c>
      <c r="J284" s="6">
        <f ca="1">_xlfn.NORM.INV(RAND(), HLOOKUP($J$1,Sales!$B$1:$K$3,2), HLOOKUP(GrthRan!$J$1, Sales!$B$1:$K$3,3))</f>
        <v>9.9535550560895511E-2</v>
      </c>
      <c r="K284" s="6">
        <f ca="1">_xlfn.NORM.INV(RAND(), HLOOKUP($K$1,Sales!$B$1:$K$3,2), HLOOKUP(GrthRan!$K$1, Sales!$B$1:$K$3,3))</f>
        <v>0.16359810849922998</v>
      </c>
    </row>
    <row r="285" spans="1:11" x14ac:dyDescent="0.2">
      <c r="A285">
        <v>284</v>
      </c>
      <c r="B285" s="6">
        <f ca="1">_xlfn.NORM.INV(RAND(), HLOOKUP($B$1,Sales!$B$1:$K$3,2), HLOOKUP(GrthRan!$B$1, Sales!$B$1:$K$3,3))</f>
        <v>1.2061828700640063E-2</v>
      </c>
      <c r="C285" s="6">
        <f ca="1">_xlfn.NORM.INV(RAND(), HLOOKUP($C$1,Sales!$B$1:$K$3,2), HLOOKUP(GrthRan!$C$1, Sales!$B$1:$K$3,3))</f>
        <v>-5.8585020809440808E-2</v>
      </c>
      <c r="D285" s="6">
        <f ca="1">_xlfn.NORM.INV(RAND(), HLOOKUP($D$1,Sales!$B$1:$K$3,2), HLOOKUP(GrthRan!$D$1, Sales!$B$1:$K$3,3))</f>
        <v>5.4455732767096164E-2</v>
      </c>
      <c r="E285" s="6">
        <f ca="1">_xlfn.NORM.INV(RAND(), HLOOKUP($E$1,Sales!$B$1:$K$3,2), HLOOKUP(GrthRan!$E$1, Sales!$B$1:$K$3,3))</f>
        <v>7.0906176694663453E-2</v>
      </c>
      <c r="F285" s="6">
        <f ca="1">_xlfn.NORM.INV(RAND(), HLOOKUP($F$1,Sales!$B$1:$K$3,2), HLOOKUP(GrthRan!$F$1, Sales!$B$1:$K$3,3))</f>
        <v>8.056718624597424E-2</v>
      </c>
      <c r="G285" s="6">
        <f ca="1">_xlfn.NORM.INV(RAND(), HLOOKUP($G$1,Sales!$B$1:$K$3,2), HLOOKUP(GrthRan!$G$1, Sales!$B$1:$K$3,3))</f>
        <v>-1.8813115945264386E-2</v>
      </c>
      <c r="H285" s="6">
        <f ca="1">_xlfn.NORM.INV(RAND(), HLOOKUP($H$1,Sales!$B$1:$K$3,2), HLOOKUP(GrthRan!$H$1, Sales!$B$1:$K$3,3))</f>
        <v>5.7324880069255735E-2</v>
      </c>
      <c r="I285" s="6">
        <f ca="1">_xlfn.NORM.INV(RAND(), HLOOKUP($I$1,Sales!$B$1:$K$3,2), HLOOKUP(GrthRan!$I$1, Sales!$B$1:$K$3,3))</f>
        <v>1.0963510225935266E-2</v>
      </c>
      <c r="J285" s="6">
        <f ca="1">_xlfn.NORM.INV(RAND(), HLOOKUP($J$1,Sales!$B$1:$K$3,2), HLOOKUP(GrthRan!$J$1, Sales!$B$1:$K$3,3))</f>
        <v>0.14471654526938216</v>
      </c>
      <c r="K285" s="6">
        <f ca="1">_xlfn.NORM.INV(RAND(), HLOOKUP($K$1,Sales!$B$1:$K$3,2), HLOOKUP(GrthRan!$K$1, Sales!$B$1:$K$3,3))</f>
        <v>3.0161767403618367E-2</v>
      </c>
    </row>
    <row r="286" spans="1:11" x14ac:dyDescent="0.2">
      <c r="A286">
        <v>285</v>
      </c>
      <c r="B286" s="6">
        <f ca="1">_xlfn.NORM.INV(RAND(), HLOOKUP($B$1,Sales!$B$1:$K$3,2), HLOOKUP(GrthRan!$B$1, Sales!$B$1:$K$3,3))</f>
        <v>4.9122437099590271E-2</v>
      </c>
      <c r="C286" s="6">
        <f ca="1">_xlfn.NORM.INV(RAND(), HLOOKUP($C$1,Sales!$B$1:$K$3,2), HLOOKUP(GrthRan!$C$1, Sales!$B$1:$K$3,3))</f>
        <v>-5.3514991572090748E-4</v>
      </c>
      <c r="D286" s="6">
        <f ca="1">_xlfn.NORM.INV(RAND(), HLOOKUP($D$1,Sales!$B$1:$K$3,2), HLOOKUP(GrthRan!$D$1, Sales!$B$1:$K$3,3))</f>
        <v>0.14699515233360319</v>
      </c>
      <c r="E286" s="6">
        <f ca="1">_xlfn.NORM.INV(RAND(), HLOOKUP($E$1,Sales!$B$1:$K$3,2), HLOOKUP(GrthRan!$E$1, Sales!$B$1:$K$3,3))</f>
        <v>1.2601262705411079E-2</v>
      </c>
      <c r="F286" s="6">
        <f ca="1">_xlfn.NORM.INV(RAND(), HLOOKUP($F$1,Sales!$B$1:$K$3,2), HLOOKUP(GrthRan!$F$1, Sales!$B$1:$K$3,3))</f>
        <v>2.8237693084877391E-3</v>
      </c>
      <c r="G286" s="6">
        <f ca="1">_xlfn.NORM.INV(RAND(), HLOOKUP($G$1,Sales!$B$1:$K$3,2), HLOOKUP(GrthRan!$G$1, Sales!$B$1:$K$3,3))</f>
        <v>0.1188082787048769</v>
      </c>
      <c r="H286" s="6">
        <f ca="1">_xlfn.NORM.INV(RAND(), HLOOKUP($H$1,Sales!$B$1:$K$3,2), HLOOKUP(GrthRan!$H$1, Sales!$B$1:$K$3,3))</f>
        <v>0.14321118666985685</v>
      </c>
      <c r="I286" s="6">
        <f ca="1">_xlfn.NORM.INV(RAND(), HLOOKUP($I$1,Sales!$B$1:$K$3,2), HLOOKUP(GrthRan!$I$1, Sales!$B$1:$K$3,3))</f>
        <v>-0.20493777717812536</v>
      </c>
      <c r="J286" s="6">
        <f ca="1">_xlfn.NORM.INV(RAND(), HLOOKUP($J$1,Sales!$B$1:$K$3,2), HLOOKUP(GrthRan!$J$1, Sales!$B$1:$K$3,3))</f>
        <v>5.1881637268384365E-2</v>
      </c>
      <c r="K286" s="6">
        <f ca="1">_xlfn.NORM.INV(RAND(), HLOOKUP($K$1,Sales!$B$1:$K$3,2), HLOOKUP(GrthRan!$K$1, Sales!$B$1:$K$3,3))</f>
        <v>0.12806351436775576</v>
      </c>
    </row>
    <row r="287" spans="1:11" x14ac:dyDescent="0.2">
      <c r="A287">
        <v>286</v>
      </c>
      <c r="B287" s="6">
        <f ca="1">_xlfn.NORM.INV(RAND(), HLOOKUP($B$1,Sales!$B$1:$K$3,2), HLOOKUP(GrthRan!$B$1, Sales!$B$1:$K$3,3))</f>
        <v>5.9117933124085587E-2</v>
      </c>
      <c r="C287" s="6">
        <f ca="1">_xlfn.NORM.INV(RAND(), HLOOKUP($C$1,Sales!$B$1:$K$3,2), HLOOKUP(GrthRan!$C$1, Sales!$B$1:$K$3,3))</f>
        <v>-2.5834883682228915E-3</v>
      </c>
      <c r="D287" s="6">
        <f ca="1">_xlfn.NORM.INV(RAND(), HLOOKUP($D$1,Sales!$B$1:$K$3,2), HLOOKUP(GrthRan!$D$1, Sales!$B$1:$K$3,3))</f>
        <v>0.10978549158069745</v>
      </c>
      <c r="E287" s="6">
        <f ca="1">_xlfn.NORM.INV(RAND(), HLOOKUP($E$1,Sales!$B$1:$K$3,2), HLOOKUP(GrthRan!$E$1, Sales!$B$1:$K$3,3))</f>
        <v>8.4007249161790296E-2</v>
      </c>
      <c r="F287" s="6">
        <f ca="1">_xlfn.NORM.INV(RAND(), HLOOKUP($F$1,Sales!$B$1:$K$3,2), HLOOKUP(GrthRan!$F$1, Sales!$B$1:$K$3,3))</f>
        <v>5.3692718486403626E-2</v>
      </c>
      <c r="G287" s="6">
        <f ca="1">_xlfn.NORM.INV(RAND(), HLOOKUP($G$1,Sales!$B$1:$K$3,2), HLOOKUP(GrthRan!$G$1, Sales!$B$1:$K$3,3))</f>
        <v>0.10996647045806421</v>
      </c>
      <c r="H287" s="6">
        <f ca="1">_xlfn.NORM.INV(RAND(), HLOOKUP($H$1,Sales!$B$1:$K$3,2), HLOOKUP(GrthRan!$H$1, Sales!$B$1:$K$3,3))</f>
        <v>2.3563881173339116E-2</v>
      </c>
      <c r="I287" s="6">
        <f ca="1">_xlfn.NORM.INV(RAND(), HLOOKUP($I$1,Sales!$B$1:$K$3,2), HLOOKUP(GrthRan!$I$1, Sales!$B$1:$K$3,3))</f>
        <v>-2.1966828993144061E-3</v>
      </c>
      <c r="J287" s="6">
        <f ca="1">_xlfn.NORM.INV(RAND(), HLOOKUP($J$1,Sales!$B$1:$K$3,2), HLOOKUP(GrthRan!$J$1, Sales!$B$1:$K$3,3))</f>
        <v>2.3562555298180372E-2</v>
      </c>
      <c r="K287" s="6">
        <f ca="1">_xlfn.NORM.INV(RAND(), HLOOKUP($K$1,Sales!$B$1:$K$3,2), HLOOKUP(GrthRan!$K$1, Sales!$B$1:$K$3,3))</f>
        <v>0.11859709551301234</v>
      </c>
    </row>
    <row r="288" spans="1:11" x14ac:dyDescent="0.2">
      <c r="A288">
        <v>287</v>
      </c>
      <c r="B288" s="6">
        <f ca="1">_xlfn.NORM.INV(RAND(), HLOOKUP($B$1,Sales!$B$1:$K$3,2), HLOOKUP(GrthRan!$B$1, Sales!$B$1:$K$3,3))</f>
        <v>0.16044271531488427</v>
      </c>
      <c r="C288" s="6">
        <f ca="1">_xlfn.NORM.INV(RAND(), HLOOKUP($C$1,Sales!$B$1:$K$3,2), HLOOKUP(GrthRan!$C$1, Sales!$B$1:$K$3,3))</f>
        <v>6.6939959596125545E-2</v>
      </c>
      <c r="D288" s="6">
        <f ca="1">_xlfn.NORM.INV(RAND(), HLOOKUP($D$1,Sales!$B$1:$K$3,2), HLOOKUP(GrthRan!$D$1, Sales!$B$1:$K$3,3))</f>
        <v>-2.6308009823965008E-2</v>
      </c>
      <c r="E288" s="6">
        <f ca="1">_xlfn.NORM.INV(RAND(), HLOOKUP($E$1,Sales!$B$1:$K$3,2), HLOOKUP(GrthRan!$E$1, Sales!$B$1:$K$3,3))</f>
        <v>8.2124080408359806E-2</v>
      </c>
      <c r="F288" s="6">
        <f ca="1">_xlfn.NORM.INV(RAND(), HLOOKUP($F$1,Sales!$B$1:$K$3,2), HLOOKUP(GrthRan!$F$1, Sales!$B$1:$K$3,3))</f>
        <v>6.6894598063887645E-2</v>
      </c>
      <c r="G288" s="6">
        <f ca="1">_xlfn.NORM.INV(RAND(), HLOOKUP($G$1,Sales!$B$1:$K$3,2), HLOOKUP(GrthRan!$G$1, Sales!$B$1:$K$3,3))</f>
        <v>-0.10886315037659144</v>
      </c>
      <c r="H288" s="6">
        <f ca="1">_xlfn.NORM.INV(RAND(), HLOOKUP($H$1,Sales!$B$1:$K$3,2), HLOOKUP(GrthRan!$H$1, Sales!$B$1:$K$3,3))</f>
        <v>2.042442361904527E-2</v>
      </c>
      <c r="I288" s="6">
        <f ca="1">_xlfn.NORM.INV(RAND(), HLOOKUP($I$1,Sales!$B$1:$K$3,2), HLOOKUP(GrthRan!$I$1, Sales!$B$1:$K$3,3))</f>
        <v>-0.11823833238098463</v>
      </c>
      <c r="J288" s="6">
        <f ca="1">_xlfn.NORM.INV(RAND(), HLOOKUP($J$1,Sales!$B$1:$K$3,2), HLOOKUP(GrthRan!$J$1, Sales!$B$1:$K$3,3))</f>
        <v>7.9795353736407088E-2</v>
      </c>
      <c r="K288" s="6">
        <f ca="1">_xlfn.NORM.INV(RAND(), HLOOKUP($K$1,Sales!$B$1:$K$3,2), HLOOKUP(GrthRan!$K$1, Sales!$B$1:$K$3,3))</f>
        <v>0.15929058720692674</v>
      </c>
    </row>
    <row r="289" spans="1:11" x14ac:dyDescent="0.2">
      <c r="A289">
        <v>288</v>
      </c>
      <c r="B289" s="6">
        <f ca="1">_xlfn.NORM.INV(RAND(), HLOOKUP($B$1,Sales!$B$1:$K$3,2), HLOOKUP(GrthRan!$B$1, Sales!$B$1:$K$3,3))</f>
        <v>-3.2258315347476335E-2</v>
      </c>
      <c r="C289" s="6">
        <f ca="1">_xlfn.NORM.INV(RAND(), HLOOKUP($C$1,Sales!$B$1:$K$3,2), HLOOKUP(GrthRan!$C$1, Sales!$B$1:$K$3,3))</f>
        <v>0.11480839134267445</v>
      </c>
      <c r="D289" s="6">
        <f ca="1">_xlfn.NORM.INV(RAND(), HLOOKUP($D$1,Sales!$B$1:$K$3,2), HLOOKUP(GrthRan!$D$1, Sales!$B$1:$K$3,3))</f>
        <v>-8.6181146721531571E-2</v>
      </c>
      <c r="E289" s="6">
        <f ca="1">_xlfn.NORM.INV(RAND(), HLOOKUP($E$1,Sales!$B$1:$K$3,2), HLOOKUP(GrthRan!$E$1, Sales!$B$1:$K$3,3))</f>
        <v>0.1994344780124975</v>
      </c>
      <c r="F289" s="6">
        <f ca="1">_xlfn.NORM.INV(RAND(), HLOOKUP($F$1,Sales!$B$1:$K$3,2), HLOOKUP(GrthRan!$F$1, Sales!$B$1:$K$3,3))</f>
        <v>3.6514217016114847E-2</v>
      </c>
      <c r="G289" s="6">
        <f ca="1">_xlfn.NORM.INV(RAND(), HLOOKUP($G$1,Sales!$B$1:$K$3,2), HLOOKUP(GrthRan!$G$1, Sales!$B$1:$K$3,3))</f>
        <v>9.2325262689619408E-4</v>
      </c>
      <c r="H289" s="6">
        <f ca="1">_xlfn.NORM.INV(RAND(), HLOOKUP($H$1,Sales!$B$1:$K$3,2), HLOOKUP(GrthRan!$H$1, Sales!$B$1:$K$3,3))</f>
        <v>6.1888218139560518E-2</v>
      </c>
      <c r="I289" s="6">
        <f ca="1">_xlfn.NORM.INV(RAND(), HLOOKUP($I$1,Sales!$B$1:$K$3,2), HLOOKUP(GrthRan!$I$1, Sales!$B$1:$K$3,3))</f>
        <v>-2.3860775250057982E-2</v>
      </c>
      <c r="J289" s="6">
        <f ca="1">_xlfn.NORM.INV(RAND(), HLOOKUP($J$1,Sales!$B$1:$K$3,2), HLOOKUP(GrthRan!$J$1, Sales!$B$1:$K$3,3))</f>
        <v>-0.12246990600164556</v>
      </c>
      <c r="K289" s="6">
        <f ca="1">_xlfn.NORM.INV(RAND(), HLOOKUP($K$1,Sales!$B$1:$K$3,2), HLOOKUP(GrthRan!$K$1, Sales!$B$1:$K$3,3))</f>
        <v>-6.7663994918342338E-2</v>
      </c>
    </row>
    <row r="290" spans="1:11" x14ac:dyDescent="0.2">
      <c r="A290">
        <v>289</v>
      </c>
      <c r="B290" s="6">
        <f ca="1">_xlfn.NORM.INV(RAND(), HLOOKUP($B$1,Sales!$B$1:$K$3,2), HLOOKUP(GrthRan!$B$1, Sales!$B$1:$K$3,3))</f>
        <v>0.13866294880538987</v>
      </c>
      <c r="C290" s="6">
        <f ca="1">_xlfn.NORM.INV(RAND(), HLOOKUP($C$1,Sales!$B$1:$K$3,2), HLOOKUP(GrthRan!$C$1, Sales!$B$1:$K$3,3))</f>
        <v>4.5653084383848831E-2</v>
      </c>
      <c r="D290" s="6">
        <f ca="1">_xlfn.NORM.INV(RAND(), HLOOKUP($D$1,Sales!$B$1:$K$3,2), HLOOKUP(GrthRan!$D$1, Sales!$B$1:$K$3,3))</f>
        <v>0.11700373618085658</v>
      </c>
      <c r="E290" s="6">
        <f ca="1">_xlfn.NORM.INV(RAND(), HLOOKUP($E$1,Sales!$B$1:$K$3,2), HLOOKUP(GrthRan!$E$1, Sales!$B$1:$K$3,3))</f>
        <v>0.12010391132796572</v>
      </c>
      <c r="F290" s="6">
        <f ca="1">_xlfn.NORM.INV(RAND(), HLOOKUP($F$1,Sales!$B$1:$K$3,2), HLOOKUP(GrthRan!$F$1, Sales!$B$1:$K$3,3))</f>
        <v>-4.6425007853516879E-2</v>
      </c>
      <c r="G290" s="6">
        <f ca="1">_xlfn.NORM.INV(RAND(), HLOOKUP($G$1,Sales!$B$1:$K$3,2), HLOOKUP(GrthRan!$G$1, Sales!$B$1:$K$3,3))</f>
        <v>-2.8324093036538461E-2</v>
      </c>
      <c r="H290" s="6">
        <f ca="1">_xlfn.NORM.INV(RAND(), HLOOKUP($H$1,Sales!$B$1:$K$3,2), HLOOKUP(GrthRan!$H$1, Sales!$B$1:$K$3,3))</f>
        <v>5.9829132779638555E-2</v>
      </c>
      <c r="I290" s="6">
        <f ca="1">_xlfn.NORM.INV(RAND(), HLOOKUP($I$1,Sales!$B$1:$K$3,2), HLOOKUP(GrthRan!$I$1, Sales!$B$1:$K$3,3))</f>
        <v>0.13957830620510508</v>
      </c>
      <c r="J290" s="6">
        <f ca="1">_xlfn.NORM.INV(RAND(), HLOOKUP($J$1,Sales!$B$1:$K$3,2), HLOOKUP(GrthRan!$J$1, Sales!$B$1:$K$3,3))</f>
        <v>-0.10471197651828626</v>
      </c>
      <c r="K290" s="6">
        <f ca="1">_xlfn.NORM.INV(RAND(), HLOOKUP($K$1,Sales!$B$1:$K$3,2), HLOOKUP(GrthRan!$K$1, Sales!$B$1:$K$3,3))</f>
        <v>3.5662532850973566E-2</v>
      </c>
    </row>
    <row r="291" spans="1:11" x14ac:dyDescent="0.2">
      <c r="A291">
        <v>290</v>
      </c>
      <c r="B291" s="6">
        <f ca="1">_xlfn.NORM.INV(RAND(), HLOOKUP($B$1,Sales!$B$1:$K$3,2), HLOOKUP(GrthRan!$B$1, Sales!$B$1:$K$3,3))</f>
        <v>9.6495535036368499E-2</v>
      </c>
      <c r="C291" s="6">
        <f ca="1">_xlfn.NORM.INV(RAND(), HLOOKUP($C$1,Sales!$B$1:$K$3,2), HLOOKUP(GrthRan!$C$1, Sales!$B$1:$K$3,3))</f>
        <v>-7.0092722085693143E-2</v>
      </c>
      <c r="D291" s="6">
        <f ca="1">_xlfn.NORM.INV(RAND(), HLOOKUP($D$1,Sales!$B$1:$K$3,2), HLOOKUP(GrthRan!$D$1, Sales!$B$1:$K$3,3))</f>
        <v>0.17545615154338393</v>
      </c>
      <c r="E291" s="6">
        <f ca="1">_xlfn.NORM.INV(RAND(), HLOOKUP($E$1,Sales!$B$1:$K$3,2), HLOOKUP(GrthRan!$E$1, Sales!$B$1:$K$3,3))</f>
        <v>5.8320053265896211E-2</v>
      </c>
      <c r="F291" s="6">
        <f ca="1">_xlfn.NORM.INV(RAND(), HLOOKUP($F$1,Sales!$B$1:$K$3,2), HLOOKUP(GrthRan!$F$1, Sales!$B$1:$K$3,3))</f>
        <v>-7.5753496258073649E-2</v>
      </c>
      <c r="G291" s="6">
        <f ca="1">_xlfn.NORM.INV(RAND(), HLOOKUP($G$1,Sales!$B$1:$K$3,2), HLOOKUP(GrthRan!$G$1, Sales!$B$1:$K$3,3))</f>
        <v>2.0880956784245598E-2</v>
      </c>
      <c r="H291" s="6">
        <f ca="1">_xlfn.NORM.INV(RAND(), HLOOKUP($H$1,Sales!$B$1:$K$3,2), HLOOKUP(GrthRan!$H$1, Sales!$B$1:$K$3,3))</f>
        <v>6.7811461982405036E-2</v>
      </c>
      <c r="I291" s="6">
        <f ca="1">_xlfn.NORM.INV(RAND(), HLOOKUP($I$1,Sales!$B$1:$K$3,2), HLOOKUP(GrthRan!$I$1, Sales!$B$1:$K$3,3))</f>
        <v>-8.8105024459488521E-3</v>
      </c>
      <c r="J291" s="6">
        <f ca="1">_xlfn.NORM.INV(RAND(), HLOOKUP($J$1,Sales!$B$1:$K$3,2), HLOOKUP(GrthRan!$J$1, Sales!$B$1:$K$3,3))</f>
        <v>7.3779939229753032E-3</v>
      </c>
      <c r="K291" s="6">
        <f ca="1">_xlfn.NORM.INV(RAND(), HLOOKUP($K$1,Sales!$B$1:$K$3,2), HLOOKUP(GrthRan!$K$1, Sales!$B$1:$K$3,3))</f>
        <v>-3.879787330745333E-3</v>
      </c>
    </row>
    <row r="292" spans="1:11" x14ac:dyDescent="0.2">
      <c r="A292">
        <v>291</v>
      </c>
      <c r="B292" s="6">
        <f ca="1">_xlfn.NORM.INV(RAND(), HLOOKUP($B$1,Sales!$B$1:$K$3,2), HLOOKUP(GrthRan!$B$1, Sales!$B$1:$K$3,3))</f>
        <v>2.6417515438005718E-3</v>
      </c>
      <c r="C292" s="6">
        <f ca="1">_xlfn.NORM.INV(RAND(), HLOOKUP($C$1,Sales!$B$1:$K$3,2), HLOOKUP(GrthRan!$C$1, Sales!$B$1:$K$3,3))</f>
        <v>-0.1501322460273668</v>
      </c>
      <c r="D292" s="6">
        <f ca="1">_xlfn.NORM.INV(RAND(), HLOOKUP($D$1,Sales!$B$1:$K$3,2), HLOOKUP(GrthRan!$D$1, Sales!$B$1:$K$3,3))</f>
        <v>-2.1365870953451035E-2</v>
      </c>
      <c r="E292" s="6">
        <f ca="1">_xlfn.NORM.INV(RAND(), HLOOKUP($E$1,Sales!$B$1:$K$3,2), HLOOKUP(GrthRan!$E$1, Sales!$B$1:$K$3,3))</f>
        <v>5.7942371895129005E-2</v>
      </c>
      <c r="F292" s="6">
        <f ca="1">_xlfn.NORM.INV(RAND(), HLOOKUP($F$1,Sales!$B$1:$K$3,2), HLOOKUP(GrthRan!$F$1, Sales!$B$1:$K$3,3))</f>
        <v>0.14926262185461878</v>
      </c>
      <c r="G292" s="6">
        <f ca="1">_xlfn.NORM.INV(RAND(), HLOOKUP($G$1,Sales!$B$1:$K$3,2), HLOOKUP(GrthRan!$G$1, Sales!$B$1:$K$3,3))</f>
        <v>4.6237638082947896E-2</v>
      </c>
      <c r="H292" s="6">
        <f ca="1">_xlfn.NORM.INV(RAND(), HLOOKUP($H$1,Sales!$B$1:$K$3,2), HLOOKUP(GrthRan!$H$1, Sales!$B$1:$K$3,3))</f>
        <v>0.13501272457070546</v>
      </c>
      <c r="I292" s="6">
        <f ca="1">_xlfn.NORM.INV(RAND(), HLOOKUP($I$1,Sales!$B$1:$K$3,2), HLOOKUP(GrthRan!$I$1, Sales!$B$1:$K$3,3))</f>
        <v>1.6459210400986614E-2</v>
      </c>
      <c r="J292" s="6">
        <f ca="1">_xlfn.NORM.INV(RAND(), HLOOKUP($J$1,Sales!$B$1:$K$3,2), HLOOKUP(GrthRan!$J$1, Sales!$B$1:$K$3,3))</f>
        <v>1.4904598379330149E-2</v>
      </c>
      <c r="K292" s="6">
        <f ca="1">_xlfn.NORM.INV(RAND(), HLOOKUP($K$1,Sales!$B$1:$K$3,2), HLOOKUP(GrthRan!$K$1, Sales!$B$1:$K$3,3))</f>
        <v>0.14791478591368307</v>
      </c>
    </row>
    <row r="293" spans="1:11" x14ac:dyDescent="0.2">
      <c r="A293">
        <v>292</v>
      </c>
      <c r="B293" s="6">
        <f ca="1">_xlfn.NORM.INV(RAND(), HLOOKUP($B$1,Sales!$B$1:$K$3,2), HLOOKUP(GrthRan!$B$1, Sales!$B$1:$K$3,3))</f>
        <v>0.11718856399691935</v>
      </c>
      <c r="C293" s="6">
        <f ca="1">_xlfn.NORM.INV(RAND(), HLOOKUP($C$1,Sales!$B$1:$K$3,2), HLOOKUP(GrthRan!$C$1, Sales!$B$1:$K$3,3))</f>
        <v>0.1162617924544395</v>
      </c>
      <c r="D293" s="6">
        <f ca="1">_xlfn.NORM.INV(RAND(), HLOOKUP($D$1,Sales!$B$1:$K$3,2), HLOOKUP(GrthRan!$D$1, Sales!$B$1:$K$3,3))</f>
        <v>6.3939796047179129E-2</v>
      </c>
      <c r="E293" s="6">
        <f ca="1">_xlfn.NORM.INV(RAND(), HLOOKUP($E$1,Sales!$B$1:$K$3,2), HLOOKUP(GrthRan!$E$1, Sales!$B$1:$K$3,3))</f>
        <v>7.3074374947246876E-2</v>
      </c>
      <c r="F293" s="6">
        <f ca="1">_xlfn.NORM.INV(RAND(), HLOOKUP($F$1,Sales!$B$1:$K$3,2), HLOOKUP(GrthRan!$F$1, Sales!$B$1:$K$3,3))</f>
        <v>3.1369134092857735E-2</v>
      </c>
      <c r="G293" s="6">
        <f ca="1">_xlfn.NORM.INV(RAND(), HLOOKUP($G$1,Sales!$B$1:$K$3,2), HLOOKUP(GrthRan!$G$1, Sales!$B$1:$K$3,3))</f>
        <v>0.11274800572772921</v>
      </c>
      <c r="H293" s="6">
        <f ca="1">_xlfn.NORM.INV(RAND(), HLOOKUP($H$1,Sales!$B$1:$K$3,2), HLOOKUP(GrthRan!$H$1, Sales!$B$1:$K$3,3))</f>
        <v>-6.5717115683209953E-3</v>
      </c>
      <c r="I293" s="6">
        <f ca="1">_xlfn.NORM.INV(RAND(), HLOOKUP($I$1,Sales!$B$1:$K$3,2), HLOOKUP(GrthRan!$I$1, Sales!$B$1:$K$3,3))</f>
        <v>9.3815328806237899E-2</v>
      </c>
      <c r="J293" s="6">
        <f ca="1">_xlfn.NORM.INV(RAND(), HLOOKUP($J$1,Sales!$B$1:$K$3,2), HLOOKUP(GrthRan!$J$1, Sales!$B$1:$K$3,3))</f>
        <v>-1.2373334364201363E-2</v>
      </c>
      <c r="K293" s="6">
        <f ca="1">_xlfn.NORM.INV(RAND(), HLOOKUP($K$1,Sales!$B$1:$K$3,2), HLOOKUP(GrthRan!$K$1, Sales!$B$1:$K$3,3))</f>
        <v>-6.367846969653862E-2</v>
      </c>
    </row>
    <row r="294" spans="1:11" x14ac:dyDescent="0.2">
      <c r="A294">
        <v>293</v>
      </c>
      <c r="B294" s="6">
        <f ca="1">_xlfn.NORM.INV(RAND(), HLOOKUP($B$1,Sales!$B$1:$K$3,2), HLOOKUP(GrthRan!$B$1, Sales!$B$1:$K$3,3))</f>
        <v>-8.0619574887873413E-2</v>
      </c>
      <c r="C294" s="6">
        <f ca="1">_xlfn.NORM.INV(RAND(), HLOOKUP($C$1,Sales!$B$1:$K$3,2), HLOOKUP(GrthRan!$C$1, Sales!$B$1:$K$3,3))</f>
        <v>-0.12036519213205793</v>
      </c>
      <c r="D294" s="6">
        <f ca="1">_xlfn.NORM.INV(RAND(), HLOOKUP($D$1,Sales!$B$1:$K$3,2), HLOOKUP(GrthRan!$D$1, Sales!$B$1:$K$3,3))</f>
        <v>0.13131721281287417</v>
      </c>
      <c r="E294" s="6">
        <f ca="1">_xlfn.NORM.INV(RAND(), HLOOKUP($E$1,Sales!$B$1:$K$3,2), HLOOKUP(GrthRan!$E$1, Sales!$B$1:$K$3,3))</f>
        <v>0.12242855185978255</v>
      </c>
      <c r="F294" s="6">
        <f ca="1">_xlfn.NORM.INV(RAND(), HLOOKUP($F$1,Sales!$B$1:$K$3,2), HLOOKUP(GrthRan!$F$1, Sales!$B$1:$K$3,3))</f>
        <v>7.7579025123928613E-2</v>
      </c>
      <c r="G294" s="6">
        <f ca="1">_xlfn.NORM.INV(RAND(), HLOOKUP($G$1,Sales!$B$1:$K$3,2), HLOOKUP(GrthRan!$G$1, Sales!$B$1:$K$3,3))</f>
        <v>-6.0765279350343288E-2</v>
      </c>
      <c r="H294" s="6">
        <f ca="1">_xlfn.NORM.INV(RAND(), HLOOKUP($H$1,Sales!$B$1:$K$3,2), HLOOKUP(GrthRan!$H$1, Sales!$B$1:$K$3,3))</f>
        <v>-9.3183242462171259E-3</v>
      </c>
      <c r="I294" s="6">
        <f ca="1">_xlfn.NORM.INV(RAND(), HLOOKUP($I$1,Sales!$B$1:$K$3,2), HLOOKUP(GrthRan!$I$1, Sales!$B$1:$K$3,3))</f>
        <v>-3.7870671117906651E-4</v>
      </c>
      <c r="J294" s="6">
        <f ca="1">_xlfn.NORM.INV(RAND(), HLOOKUP($J$1,Sales!$B$1:$K$3,2), HLOOKUP(GrthRan!$J$1, Sales!$B$1:$K$3,3))</f>
        <v>5.0812766288222538E-2</v>
      </c>
      <c r="K294" s="6">
        <f ca="1">_xlfn.NORM.INV(RAND(), HLOOKUP($K$1,Sales!$B$1:$K$3,2), HLOOKUP(GrthRan!$K$1, Sales!$B$1:$K$3,3))</f>
        <v>-1.7056073289209505E-2</v>
      </c>
    </row>
    <row r="295" spans="1:11" x14ac:dyDescent="0.2">
      <c r="A295">
        <v>294</v>
      </c>
      <c r="B295" s="6">
        <f ca="1">_xlfn.NORM.INV(RAND(), HLOOKUP($B$1,Sales!$B$1:$K$3,2), HLOOKUP(GrthRan!$B$1, Sales!$B$1:$K$3,3))</f>
        <v>0.17547874866609339</v>
      </c>
      <c r="C295" s="6">
        <f ca="1">_xlfn.NORM.INV(RAND(), HLOOKUP($C$1,Sales!$B$1:$K$3,2), HLOOKUP(GrthRan!$C$1, Sales!$B$1:$K$3,3))</f>
        <v>0.14216991159866788</v>
      </c>
      <c r="D295" s="6">
        <f ca="1">_xlfn.NORM.INV(RAND(), HLOOKUP($D$1,Sales!$B$1:$K$3,2), HLOOKUP(GrthRan!$D$1, Sales!$B$1:$K$3,3))</f>
        <v>1.2069863332698407E-2</v>
      </c>
      <c r="E295" s="6">
        <f ca="1">_xlfn.NORM.INV(RAND(), HLOOKUP($E$1,Sales!$B$1:$K$3,2), HLOOKUP(GrthRan!$E$1, Sales!$B$1:$K$3,3))</f>
        <v>-0.15942152275373353</v>
      </c>
      <c r="F295" s="6">
        <f ca="1">_xlfn.NORM.INV(RAND(), HLOOKUP($F$1,Sales!$B$1:$K$3,2), HLOOKUP(GrthRan!$F$1, Sales!$B$1:$K$3,3))</f>
        <v>-1.9904350192237422E-2</v>
      </c>
      <c r="G295" s="6">
        <f ca="1">_xlfn.NORM.INV(RAND(), HLOOKUP($G$1,Sales!$B$1:$K$3,2), HLOOKUP(GrthRan!$G$1, Sales!$B$1:$K$3,3))</f>
        <v>9.3149865532426962E-2</v>
      </c>
      <c r="H295" s="6">
        <f ca="1">_xlfn.NORM.INV(RAND(), HLOOKUP($H$1,Sales!$B$1:$K$3,2), HLOOKUP(GrthRan!$H$1, Sales!$B$1:$K$3,3))</f>
        <v>8.7680849574371555E-2</v>
      </c>
      <c r="I295" s="6">
        <f ca="1">_xlfn.NORM.INV(RAND(), HLOOKUP($I$1,Sales!$B$1:$K$3,2), HLOOKUP(GrthRan!$I$1, Sales!$B$1:$K$3,3))</f>
        <v>2.355465954510709E-2</v>
      </c>
      <c r="J295" s="6">
        <f ca="1">_xlfn.NORM.INV(RAND(), HLOOKUP($J$1,Sales!$B$1:$K$3,2), HLOOKUP(GrthRan!$J$1, Sales!$B$1:$K$3,3))</f>
        <v>-2.4642707465829222E-2</v>
      </c>
      <c r="K295" s="6">
        <f ca="1">_xlfn.NORM.INV(RAND(), HLOOKUP($K$1,Sales!$B$1:$K$3,2), HLOOKUP(GrthRan!$K$1, Sales!$B$1:$K$3,3))</f>
        <v>1.8281706697770628E-2</v>
      </c>
    </row>
    <row r="296" spans="1:11" x14ac:dyDescent="0.2">
      <c r="A296">
        <v>295</v>
      </c>
      <c r="B296" s="6">
        <f ca="1">_xlfn.NORM.INV(RAND(), HLOOKUP($B$1,Sales!$B$1:$K$3,2), HLOOKUP(GrthRan!$B$1, Sales!$B$1:$K$3,3))</f>
        <v>0.2399307207743249</v>
      </c>
      <c r="C296" s="6">
        <f ca="1">_xlfn.NORM.INV(RAND(), HLOOKUP($C$1,Sales!$B$1:$K$3,2), HLOOKUP(GrthRan!$C$1, Sales!$B$1:$K$3,3))</f>
        <v>6.454274095536694E-2</v>
      </c>
      <c r="D296" s="6">
        <f ca="1">_xlfn.NORM.INV(RAND(), HLOOKUP($D$1,Sales!$B$1:$K$3,2), HLOOKUP(GrthRan!$D$1, Sales!$B$1:$K$3,3))</f>
        <v>6.0146099707216127E-2</v>
      </c>
      <c r="E296" s="6">
        <f ca="1">_xlfn.NORM.INV(RAND(), HLOOKUP($E$1,Sales!$B$1:$K$3,2), HLOOKUP(GrthRan!$E$1, Sales!$B$1:$K$3,3))</f>
        <v>0.11218665724513197</v>
      </c>
      <c r="F296" s="6">
        <f ca="1">_xlfn.NORM.INV(RAND(), HLOOKUP($F$1,Sales!$B$1:$K$3,2), HLOOKUP(GrthRan!$F$1, Sales!$B$1:$K$3,3))</f>
        <v>4.2759003065233107E-2</v>
      </c>
      <c r="G296" s="6">
        <f ca="1">_xlfn.NORM.INV(RAND(), HLOOKUP($G$1,Sales!$B$1:$K$3,2), HLOOKUP(GrthRan!$G$1, Sales!$B$1:$K$3,3))</f>
        <v>0.22926738646170824</v>
      </c>
      <c r="H296" s="6">
        <f ca="1">_xlfn.NORM.INV(RAND(), HLOOKUP($H$1,Sales!$B$1:$K$3,2), HLOOKUP(GrthRan!$H$1, Sales!$B$1:$K$3,3))</f>
        <v>-4.9009151697187586E-3</v>
      </c>
      <c r="I296" s="6">
        <f ca="1">_xlfn.NORM.INV(RAND(), HLOOKUP($I$1,Sales!$B$1:$K$3,2), HLOOKUP(GrthRan!$I$1, Sales!$B$1:$K$3,3))</f>
        <v>9.7760747791680411E-2</v>
      </c>
      <c r="J296" s="6">
        <f ca="1">_xlfn.NORM.INV(RAND(), HLOOKUP($J$1,Sales!$B$1:$K$3,2), HLOOKUP(GrthRan!$J$1, Sales!$B$1:$K$3,3))</f>
        <v>-9.5891995775991862E-2</v>
      </c>
      <c r="K296" s="6">
        <f ca="1">_xlfn.NORM.INV(RAND(), HLOOKUP($K$1,Sales!$B$1:$K$3,2), HLOOKUP(GrthRan!$K$1, Sales!$B$1:$K$3,3))</f>
        <v>-4.4026706399216964E-2</v>
      </c>
    </row>
    <row r="297" spans="1:11" x14ac:dyDescent="0.2">
      <c r="A297">
        <v>296</v>
      </c>
      <c r="B297" s="6">
        <f ca="1">_xlfn.NORM.INV(RAND(), HLOOKUP($B$1,Sales!$B$1:$K$3,2), HLOOKUP(GrthRan!$B$1, Sales!$B$1:$K$3,3))</f>
        <v>0.13201278616364698</v>
      </c>
      <c r="C297" s="6">
        <f ca="1">_xlfn.NORM.INV(RAND(), HLOOKUP($C$1,Sales!$B$1:$K$3,2), HLOOKUP(GrthRan!$C$1, Sales!$B$1:$K$3,3))</f>
        <v>-8.3761999292984793E-3</v>
      </c>
      <c r="D297" s="6">
        <f ca="1">_xlfn.NORM.INV(RAND(), HLOOKUP($D$1,Sales!$B$1:$K$3,2), HLOOKUP(GrthRan!$D$1, Sales!$B$1:$K$3,3))</f>
        <v>2.8767381502921886E-2</v>
      </c>
      <c r="E297" s="6">
        <f ca="1">_xlfn.NORM.INV(RAND(), HLOOKUP($E$1,Sales!$B$1:$K$3,2), HLOOKUP(GrthRan!$E$1, Sales!$B$1:$K$3,3))</f>
        <v>9.6908161536200729E-2</v>
      </c>
      <c r="F297" s="6">
        <f ca="1">_xlfn.NORM.INV(RAND(), HLOOKUP($F$1,Sales!$B$1:$K$3,2), HLOOKUP(GrthRan!$F$1, Sales!$B$1:$K$3,3))</f>
        <v>-2.0896760536440011E-2</v>
      </c>
      <c r="G297" s="6">
        <f ca="1">_xlfn.NORM.INV(RAND(), HLOOKUP($G$1,Sales!$B$1:$K$3,2), HLOOKUP(GrthRan!$G$1, Sales!$B$1:$K$3,3))</f>
        <v>-0.11299785872161572</v>
      </c>
      <c r="H297" s="6">
        <f ca="1">_xlfn.NORM.INV(RAND(), HLOOKUP($H$1,Sales!$B$1:$K$3,2), HLOOKUP(GrthRan!$H$1, Sales!$B$1:$K$3,3))</f>
        <v>6.1651441599455056E-2</v>
      </c>
      <c r="I297" s="6">
        <f ca="1">_xlfn.NORM.INV(RAND(), HLOOKUP($I$1,Sales!$B$1:$K$3,2), HLOOKUP(GrthRan!$I$1, Sales!$B$1:$K$3,3))</f>
        <v>-0.13155446832467374</v>
      </c>
      <c r="J297" s="6">
        <f ca="1">_xlfn.NORM.INV(RAND(), HLOOKUP($J$1,Sales!$B$1:$K$3,2), HLOOKUP(GrthRan!$J$1, Sales!$B$1:$K$3,3))</f>
        <v>2.8313015443799036E-2</v>
      </c>
      <c r="K297" s="6">
        <f ca="1">_xlfn.NORM.INV(RAND(), HLOOKUP($K$1,Sales!$B$1:$K$3,2), HLOOKUP(GrthRan!$K$1, Sales!$B$1:$K$3,3))</f>
        <v>9.7179127573231994E-2</v>
      </c>
    </row>
    <row r="298" spans="1:11" x14ac:dyDescent="0.2">
      <c r="A298">
        <v>297</v>
      </c>
      <c r="B298" s="6">
        <f ca="1">_xlfn.NORM.INV(RAND(), HLOOKUP($B$1,Sales!$B$1:$K$3,2), HLOOKUP(GrthRan!$B$1, Sales!$B$1:$K$3,3))</f>
        <v>0.12783195518452523</v>
      </c>
      <c r="C298" s="6">
        <f ca="1">_xlfn.NORM.INV(RAND(), HLOOKUP($C$1,Sales!$B$1:$K$3,2), HLOOKUP(GrthRan!$C$1, Sales!$B$1:$K$3,3))</f>
        <v>-2.8350918506835868E-2</v>
      </c>
      <c r="D298" s="6">
        <f ca="1">_xlfn.NORM.INV(RAND(), HLOOKUP($D$1,Sales!$B$1:$K$3,2), HLOOKUP(GrthRan!$D$1, Sales!$B$1:$K$3,3))</f>
        <v>6.8089281524878795E-2</v>
      </c>
      <c r="E298" s="6">
        <f ca="1">_xlfn.NORM.INV(RAND(), HLOOKUP($E$1,Sales!$B$1:$K$3,2), HLOOKUP(GrthRan!$E$1, Sales!$B$1:$K$3,3))</f>
        <v>-3.1301848572849712E-2</v>
      </c>
      <c r="F298" s="6">
        <f ca="1">_xlfn.NORM.INV(RAND(), HLOOKUP($F$1,Sales!$B$1:$K$3,2), HLOOKUP(GrthRan!$F$1, Sales!$B$1:$K$3,3))</f>
        <v>3.5225109808607193E-2</v>
      </c>
      <c r="G298" s="6">
        <f ca="1">_xlfn.NORM.INV(RAND(), HLOOKUP($G$1,Sales!$B$1:$K$3,2), HLOOKUP(GrthRan!$G$1, Sales!$B$1:$K$3,3))</f>
        <v>3.7421556669769228E-2</v>
      </c>
      <c r="H298" s="6">
        <f ca="1">_xlfn.NORM.INV(RAND(), HLOOKUP($H$1,Sales!$B$1:$K$3,2), HLOOKUP(GrthRan!$H$1, Sales!$B$1:$K$3,3))</f>
        <v>-6.6660126273350467E-2</v>
      </c>
      <c r="I298" s="6">
        <f ca="1">_xlfn.NORM.INV(RAND(), HLOOKUP($I$1,Sales!$B$1:$K$3,2), HLOOKUP(GrthRan!$I$1, Sales!$B$1:$K$3,3))</f>
        <v>9.1248602355089109E-2</v>
      </c>
      <c r="J298" s="6">
        <f ca="1">_xlfn.NORM.INV(RAND(), HLOOKUP($J$1,Sales!$B$1:$K$3,2), HLOOKUP(GrthRan!$J$1, Sales!$B$1:$K$3,3))</f>
        <v>-2.4815594340291208E-2</v>
      </c>
      <c r="K298" s="6">
        <f ca="1">_xlfn.NORM.INV(RAND(), HLOOKUP($K$1,Sales!$B$1:$K$3,2), HLOOKUP(GrthRan!$K$1, Sales!$B$1:$K$3,3))</f>
        <v>5.7537029446810245E-2</v>
      </c>
    </row>
    <row r="299" spans="1:11" x14ac:dyDescent="0.2">
      <c r="A299">
        <v>298</v>
      </c>
      <c r="B299" s="6">
        <f ca="1">_xlfn.NORM.INV(RAND(), HLOOKUP($B$1,Sales!$B$1:$K$3,2), HLOOKUP(GrthRan!$B$1, Sales!$B$1:$K$3,3))</f>
        <v>0.15219151485263568</v>
      </c>
      <c r="C299" s="6">
        <f ca="1">_xlfn.NORM.INV(RAND(), HLOOKUP($C$1,Sales!$B$1:$K$3,2), HLOOKUP(GrthRan!$C$1, Sales!$B$1:$K$3,3))</f>
        <v>-0.1165348782518644</v>
      </c>
      <c r="D299" s="6">
        <f ca="1">_xlfn.NORM.INV(RAND(), HLOOKUP($D$1,Sales!$B$1:$K$3,2), HLOOKUP(GrthRan!$D$1, Sales!$B$1:$K$3,3))</f>
        <v>0.1730490408680749</v>
      </c>
      <c r="E299" s="6">
        <f ca="1">_xlfn.NORM.INV(RAND(), HLOOKUP($E$1,Sales!$B$1:$K$3,2), HLOOKUP(GrthRan!$E$1, Sales!$B$1:$K$3,3))</f>
        <v>-4.5696491894115031E-2</v>
      </c>
      <c r="F299" s="6">
        <f ca="1">_xlfn.NORM.INV(RAND(), HLOOKUP($F$1,Sales!$B$1:$K$3,2), HLOOKUP(GrthRan!$F$1, Sales!$B$1:$K$3,3))</f>
        <v>9.9059936563435619E-2</v>
      </c>
      <c r="G299" s="6">
        <f ca="1">_xlfn.NORM.INV(RAND(), HLOOKUP($G$1,Sales!$B$1:$K$3,2), HLOOKUP(GrthRan!$G$1, Sales!$B$1:$K$3,3))</f>
        <v>6.1966651888783281E-2</v>
      </c>
      <c r="H299" s="6">
        <f ca="1">_xlfn.NORM.INV(RAND(), HLOOKUP($H$1,Sales!$B$1:$K$3,2), HLOOKUP(GrthRan!$H$1, Sales!$B$1:$K$3,3))</f>
        <v>4.4008844207495131E-2</v>
      </c>
      <c r="I299" s="6">
        <f ca="1">_xlfn.NORM.INV(RAND(), HLOOKUP($I$1,Sales!$B$1:$K$3,2), HLOOKUP(GrthRan!$I$1, Sales!$B$1:$K$3,3))</f>
        <v>-4.4240316575956826E-2</v>
      </c>
      <c r="J299" s="6">
        <f ca="1">_xlfn.NORM.INV(RAND(), HLOOKUP($J$1,Sales!$B$1:$K$3,2), HLOOKUP(GrthRan!$J$1, Sales!$B$1:$K$3,3))</f>
        <v>-5.2202233358487934E-2</v>
      </c>
      <c r="K299" s="6">
        <f ca="1">_xlfn.NORM.INV(RAND(), HLOOKUP($K$1,Sales!$B$1:$K$3,2), HLOOKUP(GrthRan!$K$1, Sales!$B$1:$K$3,3))</f>
        <v>-1.5983589957975875E-2</v>
      </c>
    </row>
    <row r="300" spans="1:11" x14ac:dyDescent="0.2">
      <c r="A300">
        <v>299</v>
      </c>
      <c r="B300" s="6">
        <f ca="1">_xlfn.NORM.INV(RAND(), HLOOKUP($B$1,Sales!$B$1:$K$3,2), HLOOKUP(GrthRan!$B$1, Sales!$B$1:$K$3,3))</f>
        <v>1.4235525670823292E-2</v>
      </c>
      <c r="C300" s="6">
        <f ca="1">_xlfn.NORM.INV(RAND(), HLOOKUP($C$1,Sales!$B$1:$K$3,2), HLOOKUP(GrthRan!$C$1, Sales!$B$1:$K$3,3))</f>
        <v>-5.979860745662878E-2</v>
      </c>
      <c r="D300" s="6">
        <f ca="1">_xlfn.NORM.INV(RAND(), HLOOKUP($D$1,Sales!$B$1:$K$3,2), HLOOKUP(GrthRan!$D$1, Sales!$B$1:$K$3,3))</f>
        <v>3.5625159229755392E-2</v>
      </c>
      <c r="E300" s="6">
        <f ca="1">_xlfn.NORM.INV(RAND(), HLOOKUP($E$1,Sales!$B$1:$K$3,2), HLOOKUP(GrthRan!$E$1, Sales!$B$1:$K$3,3))</f>
        <v>6.8223528542241715E-2</v>
      </c>
      <c r="F300" s="6">
        <f ca="1">_xlfn.NORM.INV(RAND(), HLOOKUP($F$1,Sales!$B$1:$K$3,2), HLOOKUP(GrthRan!$F$1, Sales!$B$1:$K$3,3))</f>
        <v>-1.3145818142124288E-3</v>
      </c>
      <c r="G300" s="6">
        <f ca="1">_xlfn.NORM.INV(RAND(), HLOOKUP($G$1,Sales!$B$1:$K$3,2), HLOOKUP(GrthRan!$G$1, Sales!$B$1:$K$3,3))</f>
        <v>2.391166549245383E-2</v>
      </c>
      <c r="H300" s="6">
        <f ca="1">_xlfn.NORM.INV(RAND(), HLOOKUP($H$1,Sales!$B$1:$K$3,2), HLOOKUP(GrthRan!$H$1, Sales!$B$1:$K$3,3))</f>
        <v>-8.725512604387145E-2</v>
      </c>
      <c r="I300" s="6">
        <f ca="1">_xlfn.NORM.INV(RAND(), HLOOKUP($I$1,Sales!$B$1:$K$3,2), HLOOKUP(GrthRan!$I$1, Sales!$B$1:$K$3,3))</f>
        <v>9.695549717295239E-2</v>
      </c>
      <c r="J300" s="6">
        <f ca="1">_xlfn.NORM.INV(RAND(), HLOOKUP($J$1,Sales!$B$1:$K$3,2), HLOOKUP(GrthRan!$J$1, Sales!$B$1:$K$3,3))</f>
        <v>6.0356368091478346E-2</v>
      </c>
      <c r="K300" s="6">
        <f ca="1">_xlfn.NORM.INV(RAND(), HLOOKUP($K$1,Sales!$B$1:$K$3,2), HLOOKUP(GrthRan!$K$1, Sales!$B$1:$K$3,3))</f>
        <v>-3.050296066067756E-2</v>
      </c>
    </row>
    <row r="301" spans="1:11" x14ac:dyDescent="0.2">
      <c r="A301">
        <v>300</v>
      </c>
      <c r="B301" s="6">
        <f ca="1">_xlfn.NORM.INV(RAND(), HLOOKUP($B$1,Sales!$B$1:$K$3,2), HLOOKUP(GrthRan!$B$1, Sales!$B$1:$K$3,3))</f>
        <v>5.2592875066934733E-2</v>
      </c>
      <c r="C301" s="6">
        <f ca="1">_xlfn.NORM.INV(RAND(), HLOOKUP($C$1,Sales!$B$1:$K$3,2), HLOOKUP(GrthRan!$C$1, Sales!$B$1:$K$3,3))</f>
        <v>8.06145791278573E-2</v>
      </c>
      <c r="D301" s="6">
        <f ca="1">_xlfn.NORM.INV(RAND(), HLOOKUP($D$1,Sales!$B$1:$K$3,2), HLOOKUP(GrthRan!$D$1, Sales!$B$1:$K$3,3))</f>
        <v>0.12472812597443106</v>
      </c>
      <c r="E301" s="6">
        <f ca="1">_xlfn.NORM.INV(RAND(), HLOOKUP($E$1,Sales!$B$1:$K$3,2), HLOOKUP(GrthRan!$E$1, Sales!$B$1:$K$3,3))</f>
        <v>8.2369302548800677E-2</v>
      </c>
      <c r="F301" s="6">
        <f ca="1">_xlfn.NORM.INV(RAND(), HLOOKUP($F$1,Sales!$B$1:$K$3,2), HLOOKUP(GrthRan!$F$1, Sales!$B$1:$K$3,3))</f>
        <v>-7.2425840436803557E-2</v>
      </c>
      <c r="G301" s="6">
        <f ca="1">_xlfn.NORM.INV(RAND(), HLOOKUP($G$1,Sales!$B$1:$K$3,2), HLOOKUP(GrthRan!$G$1, Sales!$B$1:$K$3,3))</f>
        <v>4.790559977663586E-2</v>
      </c>
      <c r="H301" s="6">
        <f ca="1">_xlfn.NORM.INV(RAND(), HLOOKUP($H$1,Sales!$B$1:$K$3,2), HLOOKUP(GrthRan!$H$1, Sales!$B$1:$K$3,3))</f>
        <v>0.1375372574572554</v>
      </c>
      <c r="I301" s="6">
        <f ca="1">_xlfn.NORM.INV(RAND(), HLOOKUP($I$1,Sales!$B$1:$K$3,2), HLOOKUP(GrthRan!$I$1, Sales!$B$1:$K$3,3))</f>
        <v>-3.8797199816103106E-3</v>
      </c>
      <c r="J301" s="6">
        <f ca="1">_xlfn.NORM.INV(RAND(), HLOOKUP($J$1,Sales!$B$1:$K$3,2), HLOOKUP(GrthRan!$J$1, Sales!$B$1:$K$3,3))</f>
        <v>-1.9740803792942296E-2</v>
      </c>
      <c r="K301" s="6">
        <f ca="1">_xlfn.NORM.INV(RAND(), HLOOKUP($K$1,Sales!$B$1:$K$3,2), HLOOKUP(GrthRan!$K$1, Sales!$B$1:$K$3,3))</f>
        <v>2.193937281504758E-2</v>
      </c>
    </row>
    <row r="302" spans="1:11" x14ac:dyDescent="0.2">
      <c r="A302">
        <v>301</v>
      </c>
      <c r="B302" s="6">
        <f ca="1">_xlfn.NORM.INV(RAND(), HLOOKUP($B$1,Sales!$B$1:$K$3,2), HLOOKUP(GrthRan!$B$1, Sales!$B$1:$K$3,3))</f>
        <v>0.12795239829272131</v>
      </c>
      <c r="C302" s="6">
        <f ca="1">_xlfn.NORM.INV(RAND(), HLOOKUP($C$1,Sales!$B$1:$K$3,2), HLOOKUP(GrthRan!$C$1, Sales!$B$1:$K$3,3))</f>
        <v>0.11651135763971504</v>
      </c>
      <c r="D302" s="6">
        <f ca="1">_xlfn.NORM.INV(RAND(), HLOOKUP($D$1,Sales!$B$1:$K$3,2), HLOOKUP(GrthRan!$D$1, Sales!$B$1:$K$3,3))</f>
        <v>0.33895639355437462</v>
      </c>
      <c r="E302" s="6">
        <f ca="1">_xlfn.NORM.INV(RAND(), HLOOKUP($E$1,Sales!$B$1:$K$3,2), HLOOKUP(GrthRan!$E$1, Sales!$B$1:$K$3,3))</f>
        <v>6.7047129480909129E-2</v>
      </c>
      <c r="F302" s="6">
        <f ca="1">_xlfn.NORM.INV(RAND(), HLOOKUP($F$1,Sales!$B$1:$K$3,2), HLOOKUP(GrthRan!$F$1, Sales!$B$1:$K$3,3))</f>
        <v>-2.7529292919643004E-2</v>
      </c>
      <c r="G302" s="6">
        <f ca="1">_xlfn.NORM.INV(RAND(), HLOOKUP($G$1,Sales!$B$1:$K$3,2), HLOOKUP(GrthRan!$G$1, Sales!$B$1:$K$3,3))</f>
        <v>3.1870857120118966E-2</v>
      </c>
      <c r="H302" s="6">
        <f ca="1">_xlfn.NORM.INV(RAND(), HLOOKUP($H$1,Sales!$B$1:$K$3,2), HLOOKUP(GrthRan!$H$1, Sales!$B$1:$K$3,3))</f>
        <v>9.6707592654730681E-3</v>
      </c>
      <c r="I302" s="6">
        <f ca="1">_xlfn.NORM.INV(RAND(), HLOOKUP($I$1,Sales!$B$1:$K$3,2), HLOOKUP(GrthRan!$I$1, Sales!$B$1:$K$3,3))</f>
        <v>4.7558260937531335E-2</v>
      </c>
      <c r="J302" s="6">
        <f ca="1">_xlfn.NORM.INV(RAND(), HLOOKUP($J$1,Sales!$B$1:$K$3,2), HLOOKUP(GrthRan!$J$1, Sales!$B$1:$K$3,3))</f>
        <v>-0.19958464612794447</v>
      </c>
      <c r="K302" s="6">
        <f ca="1">_xlfn.NORM.INV(RAND(), HLOOKUP($K$1,Sales!$B$1:$K$3,2), HLOOKUP(GrthRan!$K$1, Sales!$B$1:$K$3,3))</f>
        <v>-0.10077336507718747</v>
      </c>
    </row>
    <row r="303" spans="1:11" x14ac:dyDescent="0.2">
      <c r="A303">
        <v>302</v>
      </c>
      <c r="B303" s="6">
        <f ca="1">_xlfn.NORM.INV(RAND(), HLOOKUP($B$1,Sales!$B$1:$K$3,2), HLOOKUP(GrthRan!$B$1, Sales!$B$1:$K$3,3))</f>
        <v>9.7930949675882131E-2</v>
      </c>
      <c r="C303" s="6">
        <f ca="1">_xlfn.NORM.INV(RAND(), HLOOKUP($C$1,Sales!$B$1:$K$3,2), HLOOKUP(GrthRan!$C$1, Sales!$B$1:$K$3,3))</f>
        <v>-5.673686003363014E-2</v>
      </c>
      <c r="D303" s="6">
        <f ca="1">_xlfn.NORM.INV(RAND(), HLOOKUP($D$1,Sales!$B$1:$K$3,2), HLOOKUP(GrthRan!$D$1, Sales!$B$1:$K$3,3))</f>
        <v>-0.10691959929387496</v>
      </c>
      <c r="E303" s="6">
        <f ca="1">_xlfn.NORM.INV(RAND(), HLOOKUP($E$1,Sales!$B$1:$K$3,2), HLOOKUP(GrthRan!$E$1, Sales!$B$1:$K$3,3))</f>
        <v>0.20793475872099987</v>
      </c>
      <c r="F303" s="6">
        <f ca="1">_xlfn.NORM.INV(RAND(), HLOOKUP($F$1,Sales!$B$1:$K$3,2), HLOOKUP(GrthRan!$F$1, Sales!$B$1:$K$3,3))</f>
        <v>7.9463742456816255E-2</v>
      </c>
      <c r="G303" s="6">
        <f ca="1">_xlfn.NORM.INV(RAND(), HLOOKUP($G$1,Sales!$B$1:$K$3,2), HLOOKUP(GrthRan!$G$1, Sales!$B$1:$K$3,3))</f>
        <v>6.3643990866796174E-2</v>
      </c>
      <c r="H303" s="6">
        <f ca="1">_xlfn.NORM.INV(RAND(), HLOOKUP($H$1,Sales!$B$1:$K$3,2), HLOOKUP(GrthRan!$H$1, Sales!$B$1:$K$3,3))</f>
        <v>0.13408640002796129</v>
      </c>
      <c r="I303" s="6">
        <f ca="1">_xlfn.NORM.INV(RAND(), HLOOKUP($I$1,Sales!$B$1:$K$3,2), HLOOKUP(GrthRan!$I$1, Sales!$B$1:$K$3,3))</f>
        <v>2.7943667167861539E-2</v>
      </c>
      <c r="J303" s="6">
        <f ca="1">_xlfn.NORM.INV(RAND(), HLOOKUP($J$1,Sales!$B$1:$K$3,2), HLOOKUP(GrthRan!$J$1, Sales!$B$1:$K$3,3))</f>
        <v>7.6721814608547503E-3</v>
      </c>
      <c r="K303" s="6">
        <f ca="1">_xlfn.NORM.INV(RAND(), HLOOKUP($K$1,Sales!$B$1:$K$3,2), HLOOKUP(GrthRan!$K$1, Sales!$B$1:$K$3,3))</f>
        <v>4.2377032498444947E-2</v>
      </c>
    </row>
    <row r="304" spans="1:11" x14ac:dyDescent="0.2">
      <c r="A304">
        <v>303</v>
      </c>
      <c r="B304" s="6">
        <f ca="1">_xlfn.NORM.INV(RAND(), HLOOKUP($B$1,Sales!$B$1:$K$3,2), HLOOKUP(GrthRan!$B$1, Sales!$B$1:$K$3,3))</f>
        <v>2.3342652255163149E-2</v>
      </c>
      <c r="C304" s="6">
        <f ca="1">_xlfn.NORM.INV(RAND(), HLOOKUP($C$1,Sales!$B$1:$K$3,2), HLOOKUP(GrthRan!$C$1, Sales!$B$1:$K$3,3))</f>
        <v>2.5445958793849061E-2</v>
      </c>
      <c r="D304" s="6">
        <f ca="1">_xlfn.NORM.INV(RAND(), HLOOKUP($D$1,Sales!$B$1:$K$3,2), HLOOKUP(GrthRan!$D$1, Sales!$B$1:$K$3,3))</f>
        <v>-6.1293441295232461E-2</v>
      </c>
      <c r="E304" s="6">
        <f ca="1">_xlfn.NORM.INV(RAND(), HLOOKUP($E$1,Sales!$B$1:$K$3,2), HLOOKUP(GrthRan!$E$1, Sales!$B$1:$K$3,3))</f>
        <v>2.9984616236184827E-2</v>
      </c>
      <c r="F304" s="6">
        <f ca="1">_xlfn.NORM.INV(RAND(), HLOOKUP($F$1,Sales!$B$1:$K$3,2), HLOOKUP(GrthRan!$F$1, Sales!$B$1:$K$3,3))</f>
        <v>1.8166397014322273E-2</v>
      </c>
      <c r="G304" s="6">
        <f ca="1">_xlfn.NORM.INV(RAND(), HLOOKUP($G$1,Sales!$B$1:$K$3,2), HLOOKUP(GrthRan!$G$1, Sales!$B$1:$K$3,3))</f>
        <v>-4.3797113736069468E-2</v>
      </c>
      <c r="H304" s="6">
        <f ca="1">_xlfn.NORM.INV(RAND(), HLOOKUP($H$1,Sales!$B$1:$K$3,2), HLOOKUP(GrthRan!$H$1, Sales!$B$1:$K$3,3))</f>
        <v>-2.2806161049324751E-2</v>
      </c>
      <c r="I304" s="6">
        <f ca="1">_xlfn.NORM.INV(RAND(), HLOOKUP($I$1,Sales!$B$1:$K$3,2), HLOOKUP(GrthRan!$I$1, Sales!$B$1:$K$3,3))</f>
        <v>0.10006725368646323</v>
      </c>
      <c r="J304" s="6">
        <f ca="1">_xlfn.NORM.INV(RAND(), HLOOKUP($J$1,Sales!$B$1:$K$3,2), HLOOKUP(GrthRan!$J$1, Sales!$B$1:$K$3,3))</f>
        <v>1.6683016978752241E-2</v>
      </c>
      <c r="K304" s="6">
        <f ca="1">_xlfn.NORM.INV(RAND(), HLOOKUP($K$1,Sales!$B$1:$K$3,2), HLOOKUP(GrthRan!$K$1, Sales!$B$1:$K$3,3))</f>
        <v>7.2835130747268703E-2</v>
      </c>
    </row>
    <row r="305" spans="1:11" x14ac:dyDescent="0.2">
      <c r="A305">
        <v>304</v>
      </c>
      <c r="B305" s="6">
        <f ca="1">_xlfn.NORM.INV(RAND(), HLOOKUP($B$1,Sales!$B$1:$K$3,2), HLOOKUP(GrthRan!$B$1, Sales!$B$1:$K$3,3))</f>
        <v>3.7273335575010821E-2</v>
      </c>
      <c r="C305" s="6">
        <f ca="1">_xlfn.NORM.INV(RAND(), HLOOKUP($C$1,Sales!$B$1:$K$3,2), HLOOKUP(GrthRan!$C$1, Sales!$B$1:$K$3,3))</f>
        <v>-1.7685025001372076E-3</v>
      </c>
      <c r="D305" s="6">
        <f ca="1">_xlfn.NORM.INV(RAND(), HLOOKUP($D$1,Sales!$B$1:$K$3,2), HLOOKUP(GrthRan!$D$1, Sales!$B$1:$K$3,3))</f>
        <v>0.27930195391432328</v>
      </c>
      <c r="E305" s="6">
        <f ca="1">_xlfn.NORM.INV(RAND(), HLOOKUP($E$1,Sales!$B$1:$K$3,2), HLOOKUP(GrthRan!$E$1, Sales!$B$1:$K$3,3))</f>
        <v>5.5771372583478744E-2</v>
      </c>
      <c r="F305" s="6">
        <f ca="1">_xlfn.NORM.INV(RAND(), HLOOKUP($F$1,Sales!$B$1:$K$3,2), HLOOKUP(GrthRan!$F$1, Sales!$B$1:$K$3,3))</f>
        <v>-8.1695436111959313E-2</v>
      </c>
      <c r="G305" s="6">
        <f ca="1">_xlfn.NORM.INV(RAND(), HLOOKUP($G$1,Sales!$B$1:$K$3,2), HLOOKUP(GrthRan!$G$1, Sales!$B$1:$K$3,3))</f>
        <v>3.2329982829879748E-2</v>
      </c>
      <c r="H305" s="6">
        <f ca="1">_xlfn.NORM.INV(RAND(), HLOOKUP($H$1,Sales!$B$1:$K$3,2), HLOOKUP(GrthRan!$H$1, Sales!$B$1:$K$3,3))</f>
        <v>3.3718905630381733E-2</v>
      </c>
      <c r="I305" s="6">
        <f ca="1">_xlfn.NORM.INV(RAND(), HLOOKUP($I$1,Sales!$B$1:$K$3,2), HLOOKUP(GrthRan!$I$1, Sales!$B$1:$K$3,3))</f>
        <v>7.9773478898846811E-2</v>
      </c>
      <c r="J305" s="6">
        <f ca="1">_xlfn.NORM.INV(RAND(), HLOOKUP($J$1,Sales!$B$1:$K$3,2), HLOOKUP(GrthRan!$J$1, Sales!$B$1:$K$3,3))</f>
        <v>4.1666698221155957E-3</v>
      </c>
      <c r="K305" s="6">
        <f ca="1">_xlfn.NORM.INV(RAND(), HLOOKUP($K$1,Sales!$B$1:$K$3,2), HLOOKUP(GrthRan!$K$1, Sales!$B$1:$K$3,3))</f>
        <v>5.1703817133312943E-2</v>
      </c>
    </row>
    <row r="306" spans="1:11" x14ac:dyDescent="0.2">
      <c r="A306">
        <v>305</v>
      </c>
      <c r="B306" s="6">
        <f ca="1">_xlfn.NORM.INV(RAND(), HLOOKUP($B$1,Sales!$B$1:$K$3,2), HLOOKUP(GrthRan!$B$1, Sales!$B$1:$K$3,3))</f>
        <v>-4.6678289982744592E-2</v>
      </c>
      <c r="C306" s="6">
        <f ca="1">_xlfn.NORM.INV(RAND(), HLOOKUP($C$1,Sales!$B$1:$K$3,2), HLOOKUP(GrthRan!$C$1, Sales!$B$1:$K$3,3))</f>
        <v>3.5635423000823598E-2</v>
      </c>
      <c r="D306" s="6">
        <f ca="1">_xlfn.NORM.INV(RAND(), HLOOKUP($D$1,Sales!$B$1:$K$3,2), HLOOKUP(GrthRan!$D$1, Sales!$B$1:$K$3,3))</f>
        <v>7.2068134487679875E-2</v>
      </c>
      <c r="E306" s="6">
        <f ca="1">_xlfn.NORM.INV(RAND(), HLOOKUP($E$1,Sales!$B$1:$K$3,2), HLOOKUP(GrthRan!$E$1, Sales!$B$1:$K$3,3))</f>
        <v>5.2168698655189638E-2</v>
      </c>
      <c r="F306" s="6">
        <f ca="1">_xlfn.NORM.INV(RAND(), HLOOKUP($F$1,Sales!$B$1:$K$3,2), HLOOKUP(GrthRan!$F$1, Sales!$B$1:$K$3,3))</f>
        <v>0.11816244680098123</v>
      </c>
      <c r="G306" s="6">
        <f ca="1">_xlfn.NORM.INV(RAND(), HLOOKUP($G$1,Sales!$B$1:$K$3,2), HLOOKUP(GrthRan!$G$1, Sales!$B$1:$K$3,3))</f>
        <v>-5.5403948864662961E-2</v>
      </c>
      <c r="H306" s="6">
        <f ca="1">_xlfn.NORM.INV(RAND(), HLOOKUP($H$1,Sales!$B$1:$K$3,2), HLOOKUP(GrthRan!$H$1, Sales!$B$1:$K$3,3))</f>
        <v>-1.9939587760836715E-2</v>
      </c>
      <c r="I306" s="6">
        <f ca="1">_xlfn.NORM.INV(RAND(), HLOOKUP($I$1,Sales!$B$1:$K$3,2), HLOOKUP(GrthRan!$I$1, Sales!$B$1:$K$3,3))</f>
        <v>4.8150644715220486E-2</v>
      </c>
      <c r="J306" s="6">
        <f ca="1">_xlfn.NORM.INV(RAND(), HLOOKUP($J$1,Sales!$B$1:$K$3,2), HLOOKUP(GrthRan!$J$1, Sales!$B$1:$K$3,3))</f>
        <v>-4.9814059952085224E-2</v>
      </c>
      <c r="K306" s="6">
        <f ca="1">_xlfn.NORM.INV(RAND(), HLOOKUP($K$1,Sales!$B$1:$K$3,2), HLOOKUP(GrthRan!$K$1, Sales!$B$1:$K$3,3))</f>
        <v>-2.1001416452416134E-3</v>
      </c>
    </row>
    <row r="307" spans="1:11" x14ac:dyDescent="0.2">
      <c r="A307">
        <v>306</v>
      </c>
      <c r="B307" s="6">
        <f ca="1">_xlfn.NORM.INV(RAND(), HLOOKUP($B$1,Sales!$B$1:$K$3,2), HLOOKUP(GrthRan!$B$1, Sales!$B$1:$K$3,3))</f>
        <v>3.5293240563606651E-2</v>
      </c>
      <c r="C307" s="6">
        <f ca="1">_xlfn.NORM.INV(RAND(), HLOOKUP($C$1,Sales!$B$1:$K$3,2), HLOOKUP(GrthRan!$C$1, Sales!$B$1:$K$3,3))</f>
        <v>8.880023745776934E-2</v>
      </c>
      <c r="D307" s="6">
        <f ca="1">_xlfn.NORM.INV(RAND(), HLOOKUP($D$1,Sales!$B$1:$K$3,2), HLOOKUP(GrthRan!$D$1, Sales!$B$1:$K$3,3))</f>
        <v>-2.4043485365897822E-2</v>
      </c>
      <c r="E307" s="6">
        <f ca="1">_xlfn.NORM.INV(RAND(), HLOOKUP($E$1,Sales!$B$1:$K$3,2), HLOOKUP(GrthRan!$E$1, Sales!$B$1:$K$3,3))</f>
        <v>-1.4705719725133716E-2</v>
      </c>
      <c r="F307" s="6">
        <f ca="1">_xlfn.NORM.INV(RAND(), HLOOKUP($F$1,Sales!$B$1:$K$3,2), HLOOKUP(GrthRan!$F$1, Sales!$B$1:$K$3,3))</f>
        <v>0.16163670800639462</v>
      </c>
      <c r="G307" s="6">
        <f ca="1">_xlfn.NORM.INV(RAND(), HLOOKUP($G$1,Sales!$B$1:$K$3,2), HLOOKUP(GrthRan!$G$1, Sales!$B$1:$K$3,3))</f>
        <v>-2.9399907963648567E-2</v>
      </c>
      <c r="H307" s="6">
        <f ca="1">_xlfn.NORM.INV(RAND(), HLOOKUP($H$1,Sales!$B$1:$K$3,2), HLOOKUP(GrthRan!$H$1, Sales!$B$1:$K$3,3))</f>
        <v>-3.0967378126451471E-2</v>
      </c>
      <c r="I307" s="6">
        <f ca="1">_xlfn.NORM.INV(RAND(), HLOOKUP($I$1,Sales!$B$1:$K$3,2), HLOOKUP(GrthRan!$I$1, Sales!$B$1:$K$3,3))</f>
        <v>1.9014042297096773E-3</v>
      </c>
      <c r="J307" s="6">
        <f ca="1">_xlfn.NORM.INV(RAND(), HLOOKUP($J$1,Sales!$B$1:$K$3,2), HLOOKUP(GrthRan!$J$1, Sales!$B$1:$K$3,3))</f>
        <v>9.1242916256110043E-2</v>
      </c>
      <c r="K307" s="6">
        <f ca="1">_xlfn.NORM.INV(RAND(), HLOOKUP($K$1,Sales!$B$1:$K$3,2), HLOOKUP(GrthRan!$K$1, Sales!$B$1:$K$3,3))</f>
        <v>0.11630809129293025</v>
      </c>
    </row>
    <row r="308" spans="1:11" x14ac:dyDescent="0.2">
      <c r="A308">
        <v>307</v>
      </c>
      <c r="B308" s="6">
        <f ca="1">_xlfn.NORM.INV(RAND(), HLOOKUP($B$1,Sales!$B$1:$K$3,2), HLOOKUP(GrthRan!$B$1, Sales!$B$1:$K$3,3))</f>
        <v>0.10710176602012546</v>
      </c>
      <c r="C308" s="6">
        <f ca="1">_xlfn.NORM.INV(RAND(), HLOOKUP($C$1,Sales!$B$1:$K$3,2), HLOOKUP(GrthRan!$C$1, Sales!$B$1:$K$3,3))</f>
        <v>0.11975170723149804</v>
      </c>
      <c r="D308" s="6">
        <f ca="1">_xlfn.NORM.INV(RAND(), HLOOKUP($D$1,Sales!$B$1:$K$3,2), HLOOKUP(GrthRan!$D$1, Sales!$B$1:$K$3,3))</f>
        <v>-4.1297423051253827E-2</v>
      </c>
      <c r="E308" s="6">
        <f ca="1">_xlfn.NORM.INV(RAND(), HLOOKUP($E$1,Sales!$B$1:$K$3,2), HLOOKUP(GrthRan!$E$1, Sales!$B$1:$K$3,3))</f>
        <v>5.3584507076265914E-2</v>
      </c>
      <c r="F308" s="6">
        <f ca="1">_xlfn.NORM.INV(RAND(), HLOOKUP($F$1,Sales!$B$1:$K$3,2), HLOOKUP(GrthRan!$F$1, Sales!$B$1:$K$3,3))</f>
        <v>-6.5456881782413823E-2</v>
      </c>
      <c r="G308" s="6">
        <f ca="1">_xlfn.NORM.INV(RAND(), HLOOKUP($G$1,Sales!$B$1:$K$3,2), HLOOKUP(GrthRan!$G$1, Sales!$B$1:$K$3,3))</f>
        <v>4.8668566482972755E-2</v>
      </c>
      <c r="H308" s="6">
        <f ca="1">_xlfn.NORM.INV(RAND(), HLOOKUP($H$1,Sales!$B$1:$K$3,2), HLOOKUP(GrthRan!$H$1, Sales!$B$1:$K$3,3))</f>
        <v>5.614972736361766E-2</v>
      </c>
      <c r="I308" s="6">
        <f ca="1">_xlfn.NORM.INV(RAND(), HLOOKUP($I$1,Sales!$B$1:$K$3,2), HLOOKUP(GrthRan!$I$1, Sales!$B$1:$K$3,3))</f>
        <v>8.3188079657243424E-2</v>
      </c>
      <c r="J308" s="6">
        <f ca="1">_xlfn.NORM.INV(RAND(), HLOOKUP($J$1,Sales!$B$1:$K$3,2), HLOOKUP(GrthRan!$J$1, Sales!$B$1:$K$3,3))</f>
        <v>-3.1803113673324029E-2</v>
      </c>
      <c r="K308" s="6">
        <f ca="1">_xlfn.NORM.INV(RAND(), HLOOKUP($K$1,Sales!$B$1:$K$3,2), HLOOKUP(GrthRan!$K$1, Sales!$B$1:$K$3,3))</f>
        <v>6.0340714473996665E-2</v>
      </c>
    </row>
    <row r="309" spans="1:11" x14ac:dyDescent="0.2">
      <c r="A309">
        <v>308</v>
      </c>
      <c r="B309" s="6">
        <f ca="1">_xlfn.NORM.INV(RAND(), HLOOKUP($B$1,Sales!$B$1:$K$3,2), HLOOKUP(GrthRan!$B$1, Sales!$B$1:$K$3,3))</f>
        <v>-2.7067987599482438E-2</v>
      </c>
      <c r="C309" s="6">
        <f ca="1">_xlfn.NORM.INV(RAND(), HLOOKUP($C$1,Sales!$B$1:$K$3,2), HLOOKUP(GrthRan!$C$1, Sales!$B$1:$K$3,3))</f>
        <v>2.5653941956405968E-2</v>
      </c>
      <c r="D309" s="6">
        <f ca="1">_xlfn.NORM.INV(RAND(), HLOOKUP($D$1,Sales!$B$1:$K$3,2), HLOOKUP(GrthRan!$D$1, Sales!$B$1:$K$3,3))</f>
        <v>0.13310994363191556</v>
      </c>
      <c r="E309" s="6">
        <f ca="1">_xlfn.NORM.INV(RAND(), HLOOKUP($E$1,Sales!$B$1:$K$3,2), HLOOKUP(GrthRan!$E$1, Sales!$B$1:$K$3,3))</f>
        <v>1.7084985838226679E-2</v>
      </c>
      <c r="F309" s="6">
        <f ca="1">_xlfn.NORM.INV(RAND(), HLOOKUP($F$1,Sales!$B$1:$K$3,2), HLOOKUP(GrthRan!$F$1, Sales!$B$1:$K$3,3))</f>
        <v>2.1582109694639508E-2</v>
      </c>
      <c r="G309" s="6">
        <f ca="1">_xlfn.NORM.INV(RAND(), HLOOKUP($G$1,Sales!$B$1:$K$3,2), HLOOKUP(GrthRan!$G$1, Sales!$B$1:$K$3,3))</f>
        <v>3.5745514698896433E-3</v>
      </c>
      <c r="H309" s="6">
        <f ca="1">_xlfn.NORM.INV(RAND(), HLOOKUP($H$1,Sales!$B$1:$K$3,2), HLOOKUP(GrthRan!$H$1, Sales!$B$1:$K$3,3))</f>
        <v>3.3452777993190796E-2</v>
      </c>
      <c r="I309" s="6">
        <f ca="1">_xlfn.NORM.INV(RAND(), HLOOKUP($I$1,Sales!$B$1:$K$3,2), HLOOKUP(GrthRan!$I$1, Sales!$B$1:$K$3,3))</f>
        <v>5.8063805021488557E-2</v>
      </c>
      <c r="J309" s="6">
        <f ca="1">_xlfn.NORM.INV(RAND(), HLOOKUP($J$1,Sales!$B$1:$K$3,2), HLOOKUP(GrthRan!$J$1, Sales!$B$1:$K$3,3))</f>
        <v>6.6755915594589321E-2</v>
      </c>
      <c r="K309" s="6">
        <f ca="1">_xlfn.NORM.INV(RAND(), HLOOKUP($K$1,Sales!$B$1:$K$3,2), HLOOKUP(GrthRan!$K$1, Sales!$B$1:$K$3,3))</f>
        <v>-7.5824859268785356E-3</v>
      </c>
    </row>
    <row r="310" spans="1:11" x14ac:dyDescent="0.2">
      <c r="A310">
        <v>309</v>
      </c>
      <c r="B310" s="6">
        <f ca="1">_xlfn.NORM.INV(RAND(), HLOOKUP($B$1,Sales!$B$1:$K$3,2), HLOOKUP(GrthRan!$B$1, Sales!$B$1:$K$3,3))</f>
        <v>8.2231547214148062E-2</v>
      </c>
      <c r="C310" s="6">
        <f ca="1">_xlfn.NORM.INV(RAND(), HLOOKUP($C$1,Sales!$B$1:$K$3,2), HLOOKUP(GrthRan!$C$1, Sales!$B$1:$K$3,3))</f>
        <v>0.15832034216966046</v>
      </c>
      <c r="D310" s="6">
        <f ca="1">_xlfn.NORM.INV(RAND(), HLOOKUP($D$1,Sales!$B$1:$K$3,2), HLOOKUP(GrthRan!$D$1, Sales!$B$1:$K$3,3))</f>
        <v>-5.2830523042379784E-3</v>
      </c>
      <c r="E310" s="6">
        <f ca="1">_xlfn.NORM.INV(RAND(), HLOOKUP($E$1,Sales!$B$1:$K$3,2), HLOOKUP(GrthRan!$E$1, Sales!$B$1:$K$3,3))</f>
        <v>0.18109709538041843</v>
      </c>
      <c r="F310" s="6">
        <f ca="1">_xlfn.NORM.INV(RAND(), HLOOKUP($F$1,Sales!$B$1:$K$3,2), HLOOKUP(GrthRan!$F$1, Sales!$B$1:$K$3,3))</f>
        <v>1.3543174337251246E-2</v>
      </c>
      <c r="G310" s="6">
        <f ca="1">_xlfn.NORM.INV(RAND(), HLOOKUP($G$1,Sales!$B$1:$K$3,2), HLOOKUP(GrthRan!$G$1, Sales!$B$1:$K$3,3))</f>
        <v>-7.0050385253692532E-2</v>
      </c>
      <c r="H310" s="6">
        <f ca="1">_xlfn.NORM.INV(RAND(), HLOOKUP($H$1,Sales!$B$1:$K$3,2), HLOOKUP(GrthRan!$H$1, Sales!$B$1:$K$3,3))</f>
        <v>5.6256298617175925E-2</v>
      </c>
      <c r="I310" s="6">
        <f ca="1">_xlfn.NORM.INV(RAND(), HLOOKUP($I$1,Sales!$B$1:$K$3,2), HLOOKUP(GrthRan!$I$1, Sales!$B$1:$K$3,3))</f>
        <v>0.10835115732327777</v>
      </c>
      <c r="J310" s="6">
        <f ca="1">_xlfn.NORM.INV(RAND(), HLOOKUP($J$1,Sales!$B$1:$K$3,2), HLOOKUP(GrthRan!$J$1, Sales!$B$1:$K$3,3))</f>
        <v>1.5474761203065551E-2</v>
      </c>
      <c r="K310" s="6">
        <f ca="1">_xlfn.NORM.INV(RAND(), HLOOKUP($K$1,Sales!$B$1:$K$3,2), HLOOKUP(GrthRan!$K$1, Sales!$B$1:$K$3,3))</f>
        <v>-5.0243073594998022E-2</v>
      </c>
    </row>
    <row r="311" spans="1:11" x14ac:dyDescent="0.2">
      <c r="A311">
        <v>310</v>
      </c>
      <c r="B311" s="6">
        <f ca="1">_xlfn.NORM.INV(RAND(), HLOOKUP($B$1,Sales!$B$1:$K$3,2), HLOOKUP(GrthRan!$B$1, Sales!$B$1:$K$3,3))</f>
        <v>7.1302001490596553E-2</v>
      </c>
      <c r="C311" s="6">
        <f ca="1">_xlfn.NORM.INV(RAND(), HLOOKUP($C$1,Sales!$B$1:$K$3,2), HLOOKUP(GrthRan!$C$1, Sales!$B$1:$K$3,3))</f>
        <v>-6.9690069923334375E-2</v>
      </c>
      <c r="D311" s="6">
        <f ca="1">_xlfn.NORM.INV(RAND(), HLOOKUP($D$1,Sales!$B$1:$K$3,2), HLOOKUP(GrthRan!$D$1, Sales!$B$1:$K$3,3))</f>
        <v>2.9232430351904773E-2</v>
      </c>
      <c r="E311" s="6">
        <f ca="1">_xlfn.NORM.INV(RAND(), HLOOKUP($E$1,Sales!$B$1:$K$3,2), HLOOKUP(GrthRan!$E$1, Sales!$B$1:$K$3,3))</f>
        <v>2.0622386063176061E-2</v>
      </c>
      <c r="F311" s="6">
        <f ca="1">_xlfn.NORM.INV(RAND(), HLOOKUP($F$1,Sales!$B$1:$K$3,2), HLOOKUP(GrthRan!$F$1, Sales!$B$1:$K$3,3))</f>
        <v>2.1840477191477532E-2</v>
      </c>
      <c r="G311" s="6">
        <f ca="1">_xlfn.NORM.INV(RAND(), HLOOKUP($G$1,Sales!$B$1:$K$3,2), HLOOKUP(GrthRan!$G$1, Sales!$B$1:$K$3,3))</f>
        <v>5.014753353176394E-2</v>
      </c>
      <c r="H311" s="6">
        <f ca="1">_xlfn.NORM.INV(RAND(), HLOOKUP($H$1,Sales!$B$1:$K$3,2), HLOOKUP(GrthRan!$H$1, Sales!$B$1:$K$3,3))</f>
        <v>-6.6324593415749283E-3</v>
      </c>
      <c r="I311" s="6">
        <f ca="1">_xlfn.NORM.INV(RAND(), HLOOKUP($I$1,Sales!$B$1:$K$3,2), HLOOKUP(GrthRan!$I$1, Sales!$B$1:$K$3,3))</f>
        <v>-5.491734476021487E-2</v>
      </c>
      <c r="J311" s="6">
        <f ca="1">_xlfn.NORM.INV(RAND(), HLOOKUP($J$1,Sales!$B$1:$K$3,2), HLOOKUP(GrthRan!$J$1, Sales!$B$1:$K$3,3))</f>
        <v>0.10595859813493017</v>
      </c>
      <c r="K311" s="6">
        <f ca="1">_xlfn.NORM.INV(RAND(), HLOOKUP($K$1,Sales!$B$1:$K$3,2), HLOOKUP(GrthRan!$K$1, Sales!$B$1:$K$3,3))</f>
        <v>0.11596132521236754</v>
      </c>
    </row>
    <row r="312" spans="1:11" x14ac:dyDescent="0.2">
      <c r="A312">
        <v>311</v>
      </c>
      <c r="B312" s="6">
        <f ca="1">_xlfn.NORM.INV(RAND(), HLOOKUP($B$1,Sales!$B$1:$K$3,2), HLOOKUP(GrthRan!$B$1, Sales!$B$1:$K$3,3))</f>
        <v>2.3315147581249803E-2</v>
      </c>
      <c r="C312" s="6">
        <f ca="1">_xlfn.NORM.INV(RAND(), HLOOKUP($C$1,Sales!$B$1:$K$3,2), HLOOKUP(GrthRan!$C$1, Sales!$B$1:$K$3,3))</f>
        <v>4.6925204433915374E-2</v>
      </c>
      <c r="D312" s="6">
        <f ca="1">_xlfn.NORM.INV(RAND(), HLOOKUP($D$1,Sales!$B$1:$K$3,2), HLOOKUP(GrthRan!$D$1, Sales!$B$1:$K$3,3))</f>
        <v>9.0526670746928037E-2</v>
      </c>
      <c r="E312" s="6">
        <f ca="1">_xlfn.NORM.INV(RAND(), HLOOKUP($E$1,Sales!$B$1:$K$3,2), HLOOKUP(GrthRan!$E$1, Sales!$B$1:$K$3,3))</f>
        <v>1.9495587393016243E-2</v>
      </c>
      <c r="F312" s="6">
        <f ca="1">_xlfn.NORM.INV(RAND(), HLOOKUP($F$1,Sales!$B$1:$K$3,2), HLOOKUP(GrthRan!$F$1, Sales!$B$1:$K$3,3))</f>
        <v>0.10838887757183135</v>
      </c>
      <c r="G312" s="6">
        <f ca="1">_xlfn.NORM.INV(RAND(), HLOOKUP($G$1,Sales!$B$1:$K$3,2), HLOOKUP(GrthRan!$G$1, Sales!$B$1:$K$3,3))</f>
        <v>0.1469156467608613</v>
      </c>
      <c r="H312" s="6">
        <f ca="1">_xlfn.NORM.INV(RAND(), HLOOKUP($H$1,Sales!$B$1:$K$3,2), HLOOKUP(GrthRan!$H$1, Sales!$B$1:$K$3,3))</f>
        <v>2.0763690807371615E-3</v>
      </c>
      <c r="I312" s="6">
        <f ca="1">_xlfn.NORM.INV(RAND(), HLOOKUP($I$1,Sales!$B$1:$K$3,2), HLOOKUP(GrthRan!$I$1, Sales!$B$1:$K$3,3))</f>
        <v>2.3907871557135689E-3</v>
      </c>
      <c r="J312" s="6">
        <f ca="1">_xlfn.NORM.INV(RAND(), HLOOKUP($J$1,Sales!$B$1:$K$3,2), HLOOKUP(GrthRan!$J$1, Sales!$B$1:$K$3,3))</f>
        <v>-0.11036937625862417</v>
      </c>
      <c r="K312" s="6">
        <f ca="1">_xlfn.NORM.INV(RAND(), HLOOKUP($K$1,Sales!$B$1:$K$3,2), HLOOKUP(GrthRan!$K$1, Sales!$B$1:$K$3,3))</f>
        <v>0.10276085527255704</v>
      </c>
    </row>
    <row r="313" spans="1:11" x14ac:dyDescent="0.2">
      <c r="A313">
        <v>312</v>
      </c>
      <c r="B313" s="6">
        <f ca="1">_xlfn.NORM.INV(RAND(), HLOOKUP($B$1,Sales!$B$1:$K$3,2), HLOOKUP(GrthRan!$B$1, Sales!$B$1:$K$3,3))</f>
        <v>4.373887039341158E-2</v>
      </c>
      <c r="C313" s="6">
        <f ca="1">_xlfn.NORM.INV(RAND(), HLOOKUP($C$1,Sales!$B$1:$K$3,2), HLOOKUP(GrthRan!$C$1, Sales!$B$1:$K$3,3))</f>
        <v>7.2487683451940843E-3</v>
      </c>
      <c r="D313" s="6">
        <f ca="1">_xlfn.NORM.INV(RAND(), HLOOKUP($D$1,Sales!$B$1:$K$3,2), HLOOKUP(GrthRan!$D$1, Sales!$B$1:$K$3,3))</f>
        <v>0.17488156397924381</v>
      </c>
      <c r="E313" s="6">
        <f ca="1">_xlfn.NORM.INV(RAND(), HLOOKUP($E$1,Sales!$B$1:$K$3,2), HLOOKUP(GrthRan!$E$1, Sales!$B$1:$K$3,3))</f>
        <v>-3.6266574412746611E-5</v>
      </c>
      <c r="F313" s="6">
        <f ca="1">_xlfn.NORM.INV(RAND(), HLOOKUP($F$1,Sales!$B$1:$K$3,2), HLOOKUP(GrthRan!$F$1, Sales!$B$1:$K$3,3))</f>
        <v>0.21578465516306969</v>
      </c>
      <c r="G313" s="6">
        <f ca="1">_xlfn.NORM.INV(RAND(), HLOOKUP($G$1,Sales!$B$1:$K$3,2), HLOOKUP(GrthRan!$G$1, Sales!$B$1:$K$3,3))</f>
        <v>-6.2743641071229775E-2</v>
      </c>
      <c r="H313" s="6">
        <f ca="1">_xlfn.NORM.INV(RAND(), HLOOKUP($H$1,Sales!$B$1:$K$3,2), HLOOKUP(GrthRan!$H$1, Sales!$B$1:$K$3,3))</f>
        <v>0.1465423612259239</v>
      </c>
      <c r="I313" s="6">
        <f ca="1">_xlfn.NORM.INV(RAND(), HLOOKUP($I$1,Sales!$B$1:$K$3,2), HLOOKUP(GrthRan!$I$1, Sales!$B$1:$K$3,3))</f>
        <v>-3.7430742938673781E-2</v>
      </c>
      <c r="J313" s="6">
        <f ca="1">_xlfn.NORM.INV(RAND(), HLOOKUP($J$1,Sales!$B$1:$K$3,2), HLOOKUP(GrthRan!$J$1, Sales!$B$1:$K$3,3))</f>
        <v>2.1594029754000401E-2</v>
      </c>
      <c r="K313" s="6">
        <f ca="1">_xlfn.NORM.INV(RAND(), HLOOKUP($K$1,Sales!$B$1:$K$3,2), HLOOKUP(GrthRan!$K$1, Sales!$B$1:$K$3,3))</f>
        <v>-1.5656264289573171E-2</v>
      </c>
    </row>
    <row r="314" spans="1:11" x14ac:dyDescent="0.2">
      <c r="A314">
        <v>313</v>
      </c>
      <c r="B314" s="6">
        <f ca="1">_xlfn.NORM.INV(RAND(), HLOOKUP($B$1,Sales!$B$1:$K$3,2), HLOOKUP(GrthRan!$B$1, Sales!$B$1:$K$3,3))</f>
        <v>9.6584159784577212E-2</v>
      </c>
      <c r="C314" s="6">
        <f ca="1">_xlfn.NORM.INV(RAND(), HLOOKUP($C$1,Sales!$B$1:$K$3,2), HLOOKUP(GrthRan!$C$1, Sales!$B$1:$K$3,3))</f>
        <v>5.0491615512118948E-2</v>
      </c>
      <c r="D314" s="6">
        <f ca="1">_xlfn.NORM.INV(RAND(), HLOOKUP($D$1,Sales!$B$1:$K$3,2), HLOOKUP(GrthRan!$D$1, Sales!$B$1:$K$3,3))</f>
        <v>-3.9604075928418005E-2</v>
      </c>
      <c r="E314" s="6">
        <f ca="1">_xlfn.NORM.INV(RAND(), HLOOKUP($E$1,Sales!$B$1:$K$3,2), HLOOKUP(GrthRan!$E$1, Sales!$B$1:$K$3,3))</f>
        <v>0.14000416870640284</v>
      </c>
      <c r="F314" s="6">
        <f ca="1">_xlfn.NORM.INV(RAND(), HLOOKUP($F$1,Sales!$B$1:$K$3,2), HLOOKUP(GrthRan!$F$1, Sales!$B$1:$K$3,3))</f>
        <v>4.4367719612177552E-2</v>
      </c>
      <c r="G314" s="6">
        <f ca="1">_xlfn.NORM.INV(RAND(), HLOOKUP($G$1,Sales!$B$1:$K$3,2), HLOOKUP(GrthRan!$G$1, Sales!$B$1:$K$3,3))</f>
        <v>6.4053069281834615E-2</v>
      </c>
      <c r="H314" s="6">
        <f ca="1">_xlfn.NORM.INV(RAND(), HLOOKUP($H$1,Sales!$B$1:$K$3,2), HLOOKUP(GrthRan!$H$1, Sales!$B$1:$K$3,3))</f>
        <v>0.1316242188271306</v>
      </c>
      <c r="I314" s="6">
        <f ca="1">_xlfn.NORM.INV(RAND(), HLOOKUP($I$1,Sales!$B$1:$K$3,2), HLOOKUP(GrthRan!$I$1, Sales!$B$1:$K$3,3))</f>
        <v>6.9964791896496882E-3</v>
      </c>
      <c r="J314" s="6">
        <f ca="1">_xlfn.NORM.INV(RAND(), HLOOKUP($J$1,Sales!$B$1:$K$3,2), HLOOKUP(GrthRan!$J$1, Sales!$B$1:$K$3,3))</f>
        <v>8.1322200357686086E-2</v>
      </c>
      <c r="K314" s="6">
        <f ca="1">_xlfn.NORM.INV(RAND(), HLOOKUP($K$1,Sales!$B$1:$K$3,2), HLOOKUP(GrthRan!$K$1, Sales!$B$1:$K$3,3))</f>
        <v>-4.7923865462480703E-2</v>
      </c>
    </row>
    <row r="315" spans="1:11" x14ac:dyDescent="0.2">
      <c r="A315">
        <v>314</v>
      </c>
      <c r="B315" s="6">
        <f ca="1">_xlfn.NORM.INV(RAND(), HLOOKUP($B$1,Sales!$B$1:$K$3,2), HLOOKUP(GrthRan!$B$1, Sales!$B$1:$K$3,3))</f>
        <v>4.0873124784505784E-2</v>
      </c>
      <c r="C315" s="6">
        <f ca="1">_xlfn.NORM.INV(RAND(), HLOOKUP($C$1,Sales!$B$1:$K$3,2), HLOOKUP(GrthRan!$C$1, Sales!$B$1:$K$3,3))</f>
        <v>-5.053018803640455E-2</v>
      </c>
      <c r="D315" s="6">
        <f ca="1">_xlfn.NORM.INV(RAND(), HLOOKUP($D$1,Sales!$B$1:$K$3,2), HLOOKUP(GrthRan!$D$1, Sales!$B$1:$K$3,3))</f>
        <v>-3.5225481763983636E-2</v>
      </c>
      <c r="E315" s="6">
        <f ca="1">_xlfn.NORM.INV(RAND(), HLOOKUP($E$1,Sales!$B$1:$K$3,2), HLOOKUP(GrthRan!$E$1, Sales!$B$1:$K$3,3))</f>
        <v>1.0813456796180669E-2</v>
      </c>
      <c r="F315" s="6">
        <f ca="1">_xlfn.NORM.INV(RAND(), HLOOKUP($F$1,Sales!$B$1:$K$3,2), HLOOKUP(GrthRan!$F$1, Sales!$B$1:$K$3,3))</f>
        <v>3.4245881374620181E-2</v>
      </c>
      <c r="G315" s="6">
        <f ca="1">_xlfn.NORM.INV(RAND(), HLOOKUP($G$1,Sales!$B$1:$K$3,2), HLOOKUP(GrthRan!$G$1, Sales!$B$1:$K$3,3))</f>
        <v>0.16555507762179511</v>
      </c>
      <c r="H315" s="6">
        <f ca="1">_xlfn.NORM.INV(RAND(), HLOOKUP($H$1,Sales!$B$1:$K$3,2), HLOOKUP(GrthRan!$H$1, Sales!$B$1:$K$3,3))</f>
        <v>9.8305423935438584E-3</v>
      </c>
      <c r="I315" s="6">
        <f ca="1">_xlfn.NORM.INV(RAND(), HLOOKUP($I$1,Sales!$B$1:$K$3,2), HLOOKUP(GrthRan!$I$1, Sales!$B$1:$K$3,3))</f>
        <v>-2.3086989404585145E-3</v>
      </c>
      <c r="J315" s="6">
        <f ca="1">_xlfn.NORM.INV(RAND(), HLOOKUP($J$1,Sales!$B$1:$K$3,2), HLOOKUP(GrthRan!$J$1, Sales!$B$1:$K$3,3))</f>
        <v>0.14214586182267858</v>
      </c>
      <c r="K315" s="6">
        <f ca="1">_xlfn.NORM.INV(RAND(), HLOOKUP($K$1,Sales!$B$1:$K$3,2), HLOOKUP(GrthRan!$K$1, Sales!$B$1:$K$3,3))</f>
        <v>7.8825745749290271E-2</v>
      </c>
    </row>
    <row r="316" spans="1:11" x14ac:dyDescent="0.2">
      <c r="A316">
        <v>315</v>
      </c>
      <c r="B316" s="6">
        <f ca="1">_xlfn.NORM.INV(RAND(), HLOOKUP($B$1,Sales!$B$1:$K$3,2), HLOOKUP(GrthRan!$B$1, Sales!$B$1:$K$3,3))</f>
        <v>0.10197695895105613</v>
      </c>
      <c r="C316" s="6">
        <f ca="1">_xlfn.NORM.INV(RAND(), HLOOKUP($C$1,Sales!$B$1:$K$3,2), HLOOKUP(GrthRan!$C$1, Sales!$B$1:$K$3,3))</f>
        <v>0.14670575706559374</v>
      </c>
      <c r="D316" s="6">
        <f ca="1">_xlfn.NORM.INV(RAND(), HLOOKUP($D$1,Sales!$B$1:$K$3,2), HLOOKUP(GrthRan!$D$1, Sales!$B$1:$K$3,3))</f>
        <v>8.0108124621904642E-2</v>
      </c>
      <c r="E316" s="6">
        <f ca="1">_xlfn.NORM.INV(RAND(), HLOOKUP($E$1,Sales!$B$1:$K$3,2), HLOOKUP(GrthRan!$E$1, Sales!$B$1:$K$3,3))</f>
        <v>-4.5421264401739554E-2</v>
      </c>
      <c r="F316" s="6">
        <f ca="1">_xlfn.NORM.INV(RAND(), HLOOKUP($F$1,Sales!$B$1:$K$3,2), HLOOKUP(GrthRan!$F$1, Sales!$B$1:$K$3,3))</f>
        <v>4.1245076372147395E-2</v>
      </c>
      <c r="G316" s="6">
        <f ca="1">_xlfn.NORM.INV(RAND(), HLOOKUP($G$1,Sales!$B$1:$K$3,2), HLOOKUP(GrthRan!$G$1, Sales!$B$1:$K$3,3))</f>
        <v>6.9005586181057593E-2</v>
      </c>
      <c r="H316" s="6">
        <f ca="1">_xlfn.NORM.INV(RAND(), HLOOKUP($H$1,Sales!$B$1:$K$3,2), HLOOKUP(GrthRan!$H$1, Sales!$B$1:$K$3,3))</f>
        <v>5.68181396749802E-3</v>
      </c>
      <c r="I316" s="6">
        <f ca="1">_xlfn.NORM.INV(RAND(), HLOOKUP($I$1,Sales!$B$1:$K$3,2), HLOOKUP(GrthRan!$I$1, Sales!$B$1:$K$3,3))</f>
        <v>3.1009135865074065E-2</v>
      </c>
      <c r="J316" s="6">
        <f ca="1">_xlfn.NORM.INV(RAND(), HLOOKUP($J$1,Sales!$B$1:$K$3,2), HLOOKUP(GrthRan!$J$1, Sales!$B$1:$K$3,3))</f>
        <v>-1.8536533129991116E-2</v>
      </c>
      <c r="K316" s="6">
        <f ca="1">_xlfn.NORM.INV(RAND(), HLOOKUP($K$1,Sales!$B$1:$K$3,2), HLOOKUP(GrthRan!$K$1, Sales!$B$1:$K$3,3))</f>
        <v>1.0406927794784485E-2</v>
      </c>
    </row>
    <row r="317" spans="1:11" x14ac:dyDescent="0.2">
      <c r="A317">
        <v>316</v>
      </c>
      <c r="B317" s="6">
        <f ca="1">_xlfn.NORM.INV(RAND(), HLOOKUP($B$1,Sales!$B$1:$K$3,2), HLOOKUP(GrthRan!$B$1, Sales!$B$1:$K$3,3))</f>
        <v>0.1404392810678699</v>
      </c>
      <c r="C317" s="6">
        <f ca="1">_xlfn.NORM.INV(RAND(), HLOOKUP($C$1,Sales!$B$1:$K$3,2), HLOOKUP(GrthRan!$C$1, Sales!$B$1:$K$3,3))</f>
        <v>9.1077345619551386E-2</v>
      </c>
      <c r="D317" s="6">
        <f ca="1">_xlfn.NORM.INV(RAND(), HLOOKUP($D$1,Sales!$B$1:$K$3,2), HLOOKUP(GrthRan!$D$1, Sales!$B$1:$K$3,3))</f>
        <v>7.2469843517102506E-2</v>
      </c>
      <c r="E317" s="6">
        <f ca="1">_xlfn.NORM.INV(RAND(), HLOOKUP($E$1,Sales!$B$1:$K$3,2), HLOOKUP(GrthRan!$E$1, Sales!$B$1:$K$3,3))</f>
        <v>1.0811897203354931E-2</v>
      </c>
      <c r="F317" s="6">
        <f ca="1">_xlfn.NORM.INV(RAND(), HLOOKUP($F$1,Sales!$B$1:$K$3,2), HLOOKUP(GrthRan!$F$1, Sales!$B$1:$K$3,3))</f>
        <v>8.6503084320172841E-2</v>
      </c>
      <c r="G317" s="6">
        <f ca="1">_xlfn.NORM.INV(RAND(), HLOOKUP($G$1,Sales!$B$1:$K$3,2), HLOOKUP(GrthRan!$G$1, Sales!$B$1:$K$3,3))</f>
        <v>0.11401477867819543</v>
      </c>
      <c r="H317" s="6">
        <f ca="1">_xlfn.NORM.INV(RAND(), HLOOKUP($H$1,Sales!$B$1:$K$3,2), HLOOKUP(GrthRan!$H$1, Sales!$B$1:$K$3,3))</f>
        <v>4.6510864489321888E-2</v>
      </c>
      <c r="I317" s="6">
        <f ca="1">_xlfn.NORM.INV(RAND(), HLOOKUP($I$1,Sales!$B$1:$K$3,2), HLOOKUP(GrthRan!$I$1, Sales!$B$1:$K$3,3))</f>
        <v>-4.0030067589185897E-2</v>
      </c>
      <c r="J317" s="6">
        <f ca="1">_xlfn.NORM.INV(RAND(), HLOOKUP($J$1,Sales!$B$1:$K$3,2), HLOOKUP(GrthRan!$J$1, Sales!$B$1:$K$3,3))</f>
        <v>6.9723099955910951E-3</v>
      </c>
      <c r="K317" s="6">
        <f ca="1">_xlfn.NORM.INV(RAND(), HLOOKUP($K$1,Sales!$B$1:$K$3,2), HLOOKUP(GrthRan!$K$1, Sales!$B$1:$K$3,3))</f>
        <v>0.10456647808964327</v>
      </c>
    </row>
    <row r="318" spans="1:11" x14ac:dyDescent="0.2">
      <c r="A318">
        <v>317</v>
      </c>
      <c r="B318" s="6">
        <f ca="1">_xlfn.NORM.INV(RAND(), HLOOKUP($B$1,Sales!$B$1:$K$3,2), HLOOKUP(GrthRan!$B$1, Sales!$B$1:$K$3,3))</f>
        <v>9.3905836032368351E-2</v>
      </c>
      <c r="C318" s="6">
        <f ca="1">_xlfn.NORM.INV(RAND(), HLOOKUP($C$1,Sales!$B$1:$K$3,2), HLOOKUP(GrthRan!$C$1, Sales!$B$1:$K$3,3))</f>
        <v>0.1213716010554276</v>
      </c>
      <c r="D318" s="6">
        <f ca="1">_xlfn.NORM.INV(RAND(), HLOOKUP($D$1,Sales!$B$1:$K$3,2), HLOOKUP(GrthRan!$D$1, Sales!$B$1:$K$3,3))</f>
        <v>-2.8738602550507954E-2</v>
      </c>
      <c r="E318" s="6">
        <f ca="1">_xlfn.NORM.INV(RAND(), HLOOKUP($E$1,Sales!$B$1:$K$3,2), HLOOKUP(GrthRan!$E$1, Sales!$B$1:$K$3,3))</f>
        <v>0.14272161673326453</v>
      </c>
      <c r="F318" s="6">
        <f ca="1">_xlfn.NORM.INV(RAND(), HLOOKUP($F$1,Sales!$B$1:$K$3,2), HLOOKUP(GrthRan!$F$1, Sales!$B$1:$K$3,3))</f>
        <v>0.34361977590650572</v>
      </c>
      <c r="G318" s="6">
        <f ca="1">_xlfn.NORM.INV(RAND(), HLOOKUP($G$1,Sales!$B$1:$K$3,2), HLOOKUP(GrthRan!$G$1, Sales!$B$1:$K$3,3))</f>
        <v>0.1039259960706987</v>
      </c>
      <c r="H318" s="6">
        <f ca="1">_xlfn.NORM.INV(RAND(), HLOOKUP($H$1,Sales!$B$1:$K$3,2), HLOOKUP(GrthRan!$H$1, Sales!$B$1:$K$3,3))</f>
        <v>1.1811123175177692E-2</v>
      </c>
      <c r="I318" s="6">
        <f ca="1">_xlfn.NORM.INV(RAND(), HLOOKUP($I$1,Sales!$B$1:$K$3,2), HLOOKUP(GrthRan!$I$1, Sales!$B$1:$K$3,3))</f>
        <v>-8.9007042085893759E-2</v>
      </c>
      <c r="J318" s="6">
        <f ca="1">_xlfn.NORM.INV(RAND(), HLOOKUP($J$1,Sales!$B$1:$K$3,2), HLOOKUP(GrthRan!$J$1, Sales!$B$1:$K$3,3))</f>
        <v>4.0656674000309437E-2</v>
      </c>
      <c r="K318" s="6">
        <f ca="1">_xlfn.NORM.INV(RAND(), HLOOKUP($K$1,Sales!$B$1:$K$3,2), HLOOKUP(GrthRan!$K$1, Sales!$B$1:$K$3,3))</f>
        <v>0.12341688206157823</v>
      </c>
    </row>
    <row r="319" spans="1:11" x14ac:dyDescent="0.2">
      <c r="A319">
        <v>318</v>
      </c>
      <c r="B319" s="6">
        <f ca="1">_xlfn.NORM.INV(RAND(), HLOOKUP($B$1,Sales!$B$1:$K$3,2), HLOOKUP(GrthRan!$B$1, Sales!$B$1:$K$3,3))</f>
        <v>0.12511665894072144</v>
      </c>
      <c r="C319" s="6">
        <f ca="1">_xlfn.NORM.INV(RAND(), HLOOKUP($C$1,Sales!$B$1:$K$3,2), HLOOKUP(GrthRan!$C$1, Sales!$B$1:$K$3,3))</f>
        <v>-5.6529002254922564E-2</v>
      </c>
      <c r="D319" s="6">
        <f ca="1">_xlfn.NORM.INV(RAND(), HLOOKUP($D$1,Sales!$B$1:$K$3,2), HLOOKUP(GrthRan!$D$1, Sales!$B$1:$K$3,3))</f>
        <v>-3.0230598322148243E-2</v>
      </c>
      <c r="E319" s="6">
        <f ca="1">_xlfn.NORM.INV(RAND(), HLOOKUP($E$1,Sales!$B$1:$K$3,2), HLOOKUP(GrthRan!$E$1, Sales!$B$1:$K$3,3))</f>
        <v>1.529088878083177E-2</v>
      </c>
      <c r="F319" s="6">
        <f ca="1">_xlfn.NORM.INV(RAND(), HLOOKUP($F$1,Sales!$B$1:$K$3,2), HLOOKUP(GrthRan!$F$1, Sales!$B$1:$K$3,3))</f>
        <v>-6.7912081675102598E-2</v>
      </c>
      <c r="G319" s="6">
        <f ca="1">_xlfn.NORM.INV(RAND(), HLOOKUP($G$1,Sales!$B$1:$K$3,2), HLOOKUP(GrthRan!$G$1, Sales!$B$1:$K$3,3))</f>
        <v>0.10295231930074887</v>
      </c>
      <c r="H319" s="6">
        <f ca="1">_xlfn.NORM.INV(RAND(), HLOOKUP($H$1,Sales!$B$1:$K$3,2), HLOOKUP(GrthRan!$H$1, Sales!$B$1:$K$3,3))</f>
        <v>-3.10544263482549E-2</v>
      </c>
      <c r="I319" s="6">
        <f ca="1">_xlfn.NORM.INV(RAND(), HLOOKUP($I$1,Sales!$B$1:$K$3,2), HLOOKUP(GrthRan!$I$1, Sales!$B$1:$K$3,3))</f>
        <v>0.11366592244868859</v>
      </c>
      <c r="J319" s="6">
        <f ca="1">_xlfn.NORM.INV(RAND(), HLOOKUP($J$1,Sales!$B$1:$K$3,2), HLOOKUP(GrthRan!$J$1, Sales!$B$1:$K$3,3))</f>
        <v>5.2423695126197101E-2</v>
      </c>
      <c r="K319" s="6">
        <f ca="1">_xlfn.NORM.INV(RAND(), HLOOKUP($K$1,Sales!$B$1:$K$3,2), HLOOKUP(GrthRan!$K$1, Sales!$B$1:$K$3,3))</f>
        <v>-7.5703317836423811E-2</v>
      </c>
    </row>
    <row r="320" spans="1:11" x14ac:dyDescent="0.2">
      <c r="A320">
        <v>319</v>
      </c>
      <c r="B320" s="6">
        <f ca="1">_xlfn.NORM.INV(RAND(), HLOOKUP($B$1,Sales!$B$1:$K$3,2), HLOOKUP(GrthRan!$B$1, Sales!$B$1:$K$3,3))</f>
        <v>0.10067894476555922</v>
      </c>
      <c r="C320" s="6">
        <f ca="1">_xlfn.NORM.INV(RAND(), HLOOKUP($C$1,Sales!$B$1:$K$3,2), HLOOKUP(GrthRan!$C$1, Sales!$B$1:$K$3,3))</f>
        <v>-3.0296551452061352E-2</v>
      </c>
      <c r="D320" s="6">
        <f ca="1">_xlfn.NORM.INV(RAND(), HLOOKUP($D$1,Sales!$B$1:$K$3,2), HLOOKUP(GrthRan!$D$1, Sales!$B$1:$K$3,3))</f>
        <v>4.2307906649122533E-2</v>
      </c>
      <c r="E320" s="6">
        <f ca="1">_xlfn.NORM.INV(RAND(), HLOOKUP($E$1,Sales!$B$1:$K$3,2), HLOOKUP(GrthRan!$E$1, Sales!$B$1:$K$3,3))</f>
        <v>8.5311075326142655E-2</v>
      </c>
      <c r="F320" s="6">
        <f ca="1">_xlfn.NORM.INV(RAND(), HLOOKUP($F$1,Sales!$B$1:$K$3,2), HLOOKUP(GrthRan!$F$1, Sales!$B$1:$K$3,3))</f>
        <v>-5.7450649004301184E-2</v>
      </c>
      <c r="G320" s="6">
        <f ca="1">_xlfn.NORM.INV(RAND(), HLOOKUP($G$1,Sales!$B$1:$K$3,2), HLOOKUP(GrthRan!$G$1, Sales!$B$1:$K$3,3))</f>
        <v>-5.2993436188588275E-2</v>
      </c>
      <c r="H320" s="6">
        <f ca="1">_xlfn.NORM.INV(RAND(), HLOOKUP($H$1,Sales!$B$1:$K$3,2), HLOOKUP(GrthRan!$H$1, Sales!$B$1:$K$3,3))</f>
        <v>2.9118216439704435E-2</v>
      </c>
      <c r="I320" s="6">
        <f ca="1">_xlfn.NORM.INV(RAND(), HLOOKUP($I$1,Sales!$B$1:$K$3,2), HLOOKUP(GrthRan!$I$1, Sales!$B$1:$K$3,3))</f>
        <v>0.23271365314109779</v>
      </c>
      <c r="J320" s="6">
        <f ca="1">_xlfn.NORM.INV(RAND(), HLOOKUP($J$1,Sales!$B$1:$K$3,2), HLOOKUP(GrthRan!$J$1, Sales!$B$1:$K$3,3))</f>
        <v>7.0004897343452832E-2</v>
      </c>
      <c r="K320" s="6">
        <f ca="1">_xlfn.NORM.INV(RAND(), HLOOKUP($K$1,Sales!$B$1:$K$3,2), HLOOKUP(GrthRan!$K$1, Sales!$B$1:$K$3,3))</f>
        <v>-8.6741702578065794E-2</v>
      </c>
    </row>
    <row r="321" spans="1:11" x14ac:dyDescent="0.2">
      <c r="A321">
        <v>320</v>
      </c>
      <c r="B321" s="6">
        <f ca="1">_xlfn.NORM.INV(RAND(), HLOOKUP($B$1,Sales!$B$1:$K$3,2), HLOOKUP(GrthRan!$B$1, Sales!$B$1:$K$3,3))</f>
        <v>-4.4911579663114778E-2</v>
      </c>
      <c r="C321" s="6">
        <f ca="1">_xlfn.NORM.INV(RAND(), HLOOKUP($C$1,Sales!$B$1:$K$3,2), HLOOKUP(GrthRan!$C$1, Sales!$B$1:$K$3,3))</f>
        <v>-3.4487718937539977E-2</v>
      </c>
      <c r="D321" s="6">
        <f ca="1">_xlfn.NORM.INV(RAND(), HLOOKUP($D$1,Sales!$B$1:$K$3,2), HLOOKUP(GrthRan!$D$1, Sales!$B$1:$K$3,3))</f>
        <v>-2.6763036154217601E-4</v>
      </c>
      <c r="E321" s="6">
        <f ca="1">_xlfn.NORM.INV(RAND(), HLOOKUP($E$1,Sales!$B$1:$K$3,2), HLOOKUP(GrthRan!$E$1, Sales!$B$1:$K$3,3))</f>
        <v>-0.17429232624922733</v>
      </c>
      <c r="F321" s="6">
        <f ca="1">_xlfn.NORM.INV(RAND(), HLOOKUP($F$1,Sales!$B$1:$K$3,2), HLOOKUP(GrthRan!$F$1, Sales!$B$1:$K$3,3))</f>
        <v>6.2743903893690389E-2</v>
      </c>
      <c r="G321" s="6">
        <f ca="1">_xlfn.NORM.INV(RAND(), HLOOKUP($G$1,Sales!$B$1:$K$3,2), HLOOKUP(GrthRan!$G$1, Sales!$B$1:$K$3,3))</f>
        <v>-1.8567964760858105E-3</v>
      </c>
      <c r="H321" s="6">
        <f ca="1">_xlfn.NORM.INV(RAND(), HLOOKUP($H$1,Sales!$B$1:$K$3,2), HLOOKUP(GrthRan!$H$1, Sales!$B$1:$K$3,3))</f>
        <v>2.8713423250252678E-2</v>
      </c>
      <c r="I321" s="6">
        <f ca="1">_xlfn.NORM.INV(RAND(), HLOOKUP($I$1,Sales!$B$1:$K$3,2), HLOOKUP(GrthRan!$I$1, Sales!$B$1:$K$3,3))</f>
        <v>-1.9457953199068935E-2</v>
      </c>
      <c r="J321" s="6">
        <f ca="1">_xlfn.NORM.INV(RAND(), HLOOKUP($J$1,Sales!$B$1:$K$3,2), HLOOKUP(GrthRan!$J$1, Sales!$B$1:$K$3,3))</f>
        <v>0.12167439009445341</v>
      </c>
      <c r="K321" s="6">
        <f ca="1">_xlfn.NORM.INV(RAND(), HLOOKUP($K$1,Sales!$B$1:$K$3,2), HLOOKUP(GrthRan!$K$1, Sales!$B$1:$K$3,3))</f>
        <v>9.195705492622569E-2</v>
      </c>
    </row>
    <row r="322" spans="1:11" x14ac:dyDescent="0.2">
      <c r="A322">
        <v>321</v>
      </c>
      <c r="B322" s="6">
        <f ca="1">_xlfn.NORM.INV(RAND(), HLOOKUP($B$1,Sales!$B$1:$K$3,2), HLOOKUP(GrthRan!$B$1, Sales!$B$1:$K$3,3))</f>
        <v>-9.4319546256037196E-2</v>
      </c>
      <c r="C322" s="6">
        <f ca="1">_xlfn.NORM.INV(RAND(), HLOOKUP($C$1,Sales!$B$1:$K$3,2), HLOOKUP(GrthRan!$C$1, Sales!$B$1:$K$3,3))</f>
        <v>8.4728669312024191E-2</v>
      </c>
      <c r="D322" s="6">
        <f ca="1">_xlfn.NORM.INV(RAND(), HLOOKUP($D$1,Sales!$B$1:$K$3,2), HLOOKUP(GrthRan!$D$1, Sales!$B$1:$K$3,3))</f>
        <v>7.2372674857747607E-2</v>
      </c>
      <c r="E322" s="6">
        <f ca="1">_xlfn.NORM.INV(RAND(), HLOOKUP($E$1,Sales!$B$1:$K$3,2), HLOOKUP(GrthRan!$E$1, Sales!$B$1:$K$3,3))</f>
        <v>-3.3295254707848367E-2</v>
      </c>
      <c r="F322" s="6">
        <f ca="1">_xlfn.NORM.INV(RAND(), HLOOKUP($F$1,Sales!$B$1:$K$3,2), HLOOKUP(GrthRan!$F$1, Sales!$B$1:$K$3,3))</f>
        <v>9.040304325150228E-2</v>
      </c>
      <c r="G322" s="6">
        <f ca="1">_xlfn.NORM.INV(RAND(), HLOOKUP($G$1,Sales!$B$1:$K$3,2), HLOOKUP(GrthRan!$G$1, Sales!$B$1:$K$3,3))</f>
        <v>3.3338506539986892E-2</v>
      </c>
      <c r="H322" s="6">
        <f ca="1">_xlfn.NORM.INV(RAND(), HLOOKUP($H$1,Sales!$B$1:$K$3,2), HLOOKUP(GrthRan!$H$1, Sales!$B$1:$K$3,3))</f>
        <v>-3.0684227411719354E-2</v>
      </c>
      <c r="I322" s="6">
        <f ca="1">_xlfn.NORM.INV(RAND(), HLOOKUP($I$1,Sales!$B$1:$K$3,2), HLOOKUP(GrthRan!$I$1, Sales!$B$1:$K$3,3))</f>
        <v>-1.2380366320419299E-2</v>
      </c>
      <c r="J322" s="6">
        <f ca="1">_xlfn.NORM.INV(RAND(), HLOOKUP($J$1,Sales!$B$1:$K$3,2), HLOOKUP(GrthRan!$J$1, Sales!$B$1:$K$3,3))</f>
        <v>7.3465874825319882E-2</v>
      </c>
      <c r="K322" s="6">
        <f ca="1">_xlfn.NORM.INV(RAND(), HLOOKUP($K$1,Sales!$B$1:$K$3,2), HLOOKUP(GrthRan!$K$1, Sales!$B$1:$K$3,3))</f>
        <v>1.5665450414415374E-2</v>
      </c>
    </row>
    <row r="323" spans="1:11" x14ac:dyDescent="0.2">
      <c r="A323">
        <v>322</v>
      </c>
      <c r="B323" s="6">
        <f ca="1">_xlfn.NORM.INV(RAND(), HLOOKUP($B$1,Sales!$B$1:$K$3,2), HLOOKUP(GrthRan!$B$1, Sales!$B$1:$K$3,3))</f>
        <v>4.1157531602921217E-2</v>
      </c>
      <c r="C323" s="6">
        <f ca="1">_xlfn.NORM.INV(RAND(), HLOOKUP($C$1,Sales!$B$1:$K$3,2), HLOOKUP(GrthRan!$C$1, Sales!$B$1:$K$3,3))</f>
        <v>-4.7031655580315579E-2</v>
      </c>
      <c r="D323" s="6">
        <f ca="1">_xlfn.NORM.INV(RAND(), HLOOKUP($D$1,Sales!$B$1:$K$3,2), HLOOKUP(GrthRan!$D$1, Sales!$B$1:$K$3,3))</f>
        <v>-2.5563142113496522E-2</v>
      </c>
      <c r="E323" s="6">
        <f ca="1">_xlfn.NORM.INV(RAND(), HLOOKUP($E$1,Sales!$B$1:$K$3,2), HLOOKUP(GrthRan!$E$1, Sales!$B$1:$K$3,3))</f>
        <v>8.5339247644371147E-2</v>
      </c>
      <c r="F323" s="6">
        <f ca="1">_xlfn.NORM.INV(RAND(), HLOOKUP($F$1,Sales!$B$1:$K$3,2), HLOOKUP(GrthRan!$F$1, Sales!$B$1:$K$3,3))</f>
        <v>4.8749650972153259E-2</v>
      </c>
      <c r="G323" s="6">
        <f ca="1">_xlfn.NORM.INV(RAND(), HLOOKUP($G$1,Sales!$B$1:$K$3,2), HLOOKUP(GrthRan!$G$1, Sales!$B$1:$K$3,3))</f>
        <v>0.16914641663471366</v>
      </c>
      <c r="H323" s="6">
        <f ca="1">_xlfn.NORM.INV(RAND(), HLOOKUP($H$1,Sales!$B$1:$K$3,2), HLOOKUP(GrthRan!$H$1, Sales!$B$1:$K$3,3))</f>
        <v>5.4729145706877168E-2</v>
      </c>
      <c r="I323" s="6">
        <f ca="1">_xlfn.NORM.INV(RAND(), HLOOKUP($I$1,Sales!$B$1:$K$3,2), HLOOKUP(GrthRan!$I$1, Sales!$B$1:$K$3,3))</f>
        <v>4.9373248200534584E-2</v>
      </c>
      <c r="J323" s="6">
        <f ca="1">_xlfn.NORM.INV(RAND(), HLOOKUP($J$1,Sales!$B$1:$K$3,2), HLOOKUP(GrthRan!$J$1, Sales!$B$1:$K$3,3))</f>
        <v>0.12140992714671596</v>
      </c>
      <c r="K323" s="6">
        <f ca="1">_xlfn.NORM.INV(RAND(), HLOOKUP($K$1,Sales!$B$1:$K$3,2), HLOOKUP(GrthRan!$K$1, Sales!$B$1:$K$3,3))</f>
        <v>-1.78933129103819E-2</v>
      </c>
    </row>
    <row r="324" spans="1:11" x14ac:dyDescent="0.2">
      <c r="A324">
        <v>323</v>
      </c>
      <c r="B324" s="6">
        <f ca="1">_xlfn.NORM.INV(RAND(), HLOOKUP($B$1,Sales!$B$1:$K$3,2), HLOOKUP(GrthRan!$B$1, Sales!$B$1:$K$3,3))</f>
        <v>2.6881205589308642E-2</v>
      </c>
      <c r="C324" s="6">
        <f ca="1">_xlfn.NORM.INV(RAND(), HLOOKUP($C$1,Sales!$B$1:$K$3,2), HLOOKUP(GrthRan!$C$1, Sales!$B$1:$K$3,3))</f>
        <v>0.14561935602916631</v>
      </c>
      <c r="D324" s="6">
        <f ca="1">_xlfn.NORM.INV(RAND(), HLOOKUP($D$1,Sales!$B$1:$K$3,2), HLOOKUP(GrthRan!$D$1, Sales!$B$1:$K$3,3))</f>
        <v>8.4324905768258379E-2</v>
      </c>
      <c r="E324" s="6">
        <f ca="1">_xlfn.NORM.INV(RAND(), HLOOKUP($E$1,Sales!$B$1:$K$3,2), HLOOKUP(GrthRan!$E$1, Sales!$B$1:$K$3,3))</f>
        <v>6.0627599010017859E-2</v>
      </c>
      <c r="F324" s="6">
        <f ca="1">_xlfn.NORM.INV(RAND(), HLOOKUP($F$1,Sales!$B$1:$K$3,2), HLOOKUP(GrthRan!$F$1, Sales!$B$1:$K$3,3))</f>
        <v>-8.2651225395998923E-3</v>
      </c>
      <c r="G324" s="6">
        <f ca="1">_xlfn.NORM.INV(RAND(), HLOOKUP($G$1,Sales!$B$1:$K$3,2), HLOOKUP(GrthRan!$G$1, Sales!$B$1:$K$3,3))</f>
        <v>-8.2451418452701514E-2</v>
      </c>
      <c r="H324" s="6">
        <f ca="1">_xlfn.NORM.INV(RAND(), HLOOKUP($H$1,Sales!$B$1:$K$3,2), HLOOKUP(GrthRan!$H$1, Sales!$B$1:$K$3,3))</f>
        <v>2.0248367306704863E-2</v>
      </c>
      <c r="I324" s="6">
        <f ca="1">_xlfn.NORM.INV(RAND(), HLOOKUP($I$1,Sales!$B$1:$K$3,2), HLOOKUP(GrthRan!$I$1, Sales!$B$1:$K$3,3))</f>
        <v>4.1998652177417869E-2</v>
      </c>
      <c r="J324" s="6">
        <f ca="1">_xlfn.NORM.INV(RAND(), HLOOKUP($J$1,Sales!$B$1:$K$3,2), HLOOKUP(GrthRan!$J$1, Sales!$B$1:$K$3,3))</f>
        <v>5.8708880787657645E-2</v>
      </c>
      <c r="K324" s="6">
        <f ca="1">_xlfn.NORM.INV(RAND(), HLOOKUP($K$1,Sales!$B$1:$K$3,2), HLOOKUP(GrthRan!$K$1, Sales!$B$1:$K$3,3))</f>
        <v>9.6902024570293885E-3</v>
      </c>
    </row>
    <row r="325" spans="1:11" x14ac:dyDescent="0.2">
      <c r="A325">
        <v>324</v>
      </c>
      <c r="B325" s="6">
        <f ca="1">_xlfn.NORM.INV(RAND(), HLOOKUP($B$1,Sales!$B$1:$K$3,2), HLOOKUP(GrthRan!$B$1, Sales!$B$1:$K$3,3))</f>
        <v>-5.7752643859411534E-2</v>
      </c>
      <c r="C325" s="6">
        <f ca="1">_xlfn.NORM.INV(RAND(), HLOOKUP($C$1,Sales!$B$1:$K$3,2), HLOOKUP(GrthRan!$C$1, Sales!$B$1:$K$3,3))</f>
        <v>-0.14577849166237722</v>
      </c>
      <c r="D325" s="6">
        <f ca="1">_xlfn.NORM.INV(RAND(), HLOOKUP($D$1,Sales!$B$1:$K$3,2), HLOOKUP(GrthRan!$D$1, Sales!$B$1:$K$3,3))</f>
        <v>-8.2284680559712303E-2</v>
      </c>
      <c r="E325" s="6">
        <f ca="1">_xlfn.NORM.INV(RAND(), HLOOKUP($E$1,Sales!$B$1:$K$3,2), HLOOKUP(GrthRan!$E$1, Sales!$B$1:$K$3,3))</f>
        <v>-2.1805363006014225E-3</v>
      </c>
      <c r="F325" s="6">
        <f ca="1">_xlfn.NORM.INV(RAND(), HLOOKUP($F$1,Sales!$B$1:$K$3,2), HLOOKUP(GrthRan!$F$1, Sales!$B$1:$K$3,3))</f>
        <v>0.12679818153262462</v>
      </c>
      <c r="G325" s="6">
        <f ca="1">_xlfn.NORM.INV(RAND(), HLOOKUP($G$1,Sales!$B$1:$K$3,2), HLOOKUP(GrthRan!$G$1, Sales!$B$1:$K$3,3))</f>
        <v>0.10441792924475539</v>
      </c>
      <c r="H325" s="6">
        <f ca="1">_xlfn.NORM.INV(RAND(), HLOOKUP($H$1,Sales!$B$1:$K$3,2), HLOOKUP(GrthRan!$H$1, Sales!$B$1:$K$3,3))</f>
        <v>8.8135906223657537E-2</v>
      </c>
      <c r="I325" s="6">
        <f ca="1">_xlfn.NORM.INV(RAND(), HLOOKUP($I$1,Sales!$B$1:$K$3,2), HLOOKUP(GrthRan!$I$1, Sales!$B$1:$K$3,3))</f>
        <v>0.18061652008679757</v>
      </c>
      <c r="J325" s="6">
        <f ca="1">_xlfn.NORM.INV(RAND(), HLOOKUP($J$1,Sales!$B$1:$K$3,2), HLOOKUP(GrthRan!$J$1, Sales!$B$1:$K$3,3))</f>
        <v>0.14443600681063268</v>
      </c>
      <c r="K325" s="6">
        <f ca="1">_xlfn.NORM.INV(RAND(), HLOOKUP($K$1,Sales!$B$1:$K$3,2), HLOOKUP(GrthRan!$K$1, Sales!$B$1:$K$3,3))</f>
        <v>-5.8816327181759526E-2</v>
      </c>
    </row>
    <row r="326" spans="1:11" x14ac:dyDescent="0.2">
      <c r="A326">
        <v>325</v>
      </c>
      <c r="B326" s="6">
        <f ca="1">_xlfn.NORM.INV(RAND(), HLOOKUP($B$1,Sales!$B$1:$K$3,2), HLOOKUP(GrthRan!$B$1, Sales!$B$1:$K$3,3))</f>
        <v>-8.53247479222915E-2</v>
      </c>
      <c r="C326" s="6">
        <f ca="1">_xlfn.NORM.INV(RAND(), HLOOKUP($C$1,Sales!$B$1:$K$3,2), HLOOKUP(GrthRan!$C$1, Sales!$B$1:$K$3,3))</f>
        <v>-1.3981244341884351E-2</v>
      </c>
      <c r="D326" s="6">
        <f ca="1">_xlfn.NORM.INV(RAND(), HLOOKUP($D$1,Sales!$B$1:$K$3,2), HLOOKUP(GrthRan!$D$1, Sales!$B$1:$K$3,3))</f>
        <v>-1.7622232432404024E-2</v>
      </c>
      <c r="E326" s="6">
        <f ca="1">_xlfn.NORM.INV(RAND(), HLOOKUP($E$1,Sales!$B$1:$K$3,2), HLOOKUP(GrthRan!$E$1, Sales!$B$1:$K$3,3))</f>
        <v>0.15615751123732532</v>
      </c>
      <c r="F326" s="6">
        <f ca="1">_xlfn.NORM.INV(RAND(), HLOOKUP($F$1,Sales!$B$1:$K$3,2), HLOOKUP(GrthRan!$F$1, Sales!$B$1:$K$3,3))</f>
        <v>0.13215729287555872</v>
      </c>
      <c r="G326" s="6">
        <f ca="1">_xlfn.NORM.INV(RAND(), HLOOKUP($G$1,Sales!$B$1:$K$3,2), HLOOKUP(GrthRan!$G$1, Sales!$B$1:$K$3,3))</f>
        <v>-4.9668012691436572E-2</v>
      </c>
      <c r="H326" s="6">
        <f ca="1">_xlfn.NORM.INV(RAND(), HLOOKUP($H$1,Sales!$B$1:$K$3,2), HLOOKUP(GrthRan!$H$1, Sales!$B$1:$K$3,3))</f>
        <v>0.1179525175826531</v>
      </c>
      <c r="I326" s="6">
        <f ca="1">_xlfn.NORM.INV(RAND(), HLOOKUP($I$1,Sales!$B$1:$K$3,2), HLOOKUP(GrthRan!$I$1, Sales!$B$1:$K$3,3))</f>
        <v>4.8290942882325424E-2</v>
      </c>
      <c r="J326" s="6">
        <f ca="1">_xlfn.NORM.INV(RAND(), HLOOKUP($J$1,Sales!$B$1:$K$3,2), HLOOKUP(GrthRan!$J$1, Sales!$B$1:$K$3,3))</f>
        <v>6.8019394867019689E-2</v>
      </c>
      <c r="K326" s="6">
        <f ca="1">_xlfn.NORM.INV(RAND(), HLOOKUP($K$1,Sales!$B$1:$K$3,2), HLOOKUP(GrthRan!$K$1, Sales!$B$1:$K$3,3))</f>
        <v>8.2770221174984268E-2</v>
      </c>
    </row>
    <row r="327" spans="1:11" x14ac:dyDescent="0.2">
      <c r="A327">
        <v>326</v>
      </c>
      <c r="B327" s="6">
        <f ca="1">_xlfn.NORM.INV(RAND(), HLOOKUP($B$1,Sales!$B$1:$K$3,2), HLOOKUP(GrthRan!$B$1, Sales!$B$1:$K$3,3))</f>
        <v>-2.4653854807605111E-2</v>
      </c>
      <c r="C327" s="6">
        <f ca="1">_xlfn.NORM.INV(RAND(), HLOOKUP($C$1,Sales!$B$1:$K$3,2), HLOOKUP(GrthRan!$C$1, Sales!$B$1:$K$3,3))</f>
        <v>-1.497922517083243E-2</v>
      </c>
      <c r="D327" s="6">
        <f ca="1">_xlfn.NORM.INV(RAND(), HLOOKUP($D$1,Sales!$B$1:$K$3,2), HLOOKUP(GrthRan!$D$1, Sales!$B$1:$K$3,3))</f>
        <v>-6.2461486158051589E-2</v>
      </c>
      <c r="E327" s="6">
        <f ca="1">_xlfn.NORM.INV(RAND(), HLOOKUP($E$1,Sales!$B$1:$K$3,2), HLOOKUP(GrthRan!$E$1, Sales!$B$1:$K$3,3))</f>
        <v>-3.7194470603289544E-2</v>
      </c>
      <c r="F327" s="6">
        <f ca="1">_xlfn.NORM.INV(RAND(), HLOOKUP($F$1,Sales!$B$1:$K$3,2), HLOOKUP(GrthRan!$F$1, Sales!$B$1:$K$3,3))</f>
        <v>-7.3372668396325225E-2</v>
      </c>
      <c r="G327" s="6">
        <f ca="1">_xlfn.NORM.INV(RAND(), HLOOKUP($G$1,Sales!$B$1:$K$3,2), HLOOKUP(GrthRan!$G$1, Sales!$B$1:$K$3,3))</f>
        <v>0.20419696425423137</v>
      </c>
      <c r="H327" s="6">
        <f ca="1">_xlfn.NORM.INV(RAND(), HLOOKUP($H$1,Sales!$B$1:$K$3,2), HLOOKUP(GrthRan!$H$1, Sales!$B$1:$K$3,3))</f>
        <v>-5.8561420443879818E-2</v>
      </c>
      <c r="I327" s="6">
        <f ca="1">_xlfn.NORM.INV(RAND(), HLOOKUP($I$1,Sales!$B$1:$K$3,2), HLOOKUP(GrthRan!$I$1, Sales!$B$1:$K$3,3))</f>
        <v>-2.8589743595254201E-2</v>
      </c>
      <c r="J327" s="6">
        <f ca="1">_xlfn.NORM.INV(RAND(), HLOOKUP($J$1,Sales!$B$1:$K$3,2), HLOOKUP(GrthRan!$J$1, Sales!$B$1:$K$3,3))</f>
        <v>7.9771470507358555E-2</v>
      </c>
      <c r="K327" s="6">
        <f ca="1">_xlfn.NORM.INV(RAND(), HLOOKUP($K$1,Sales!$B$1:$K$3,2), HLOOKUP(GrthRan!$K$1, Sales!$B$1:$K$3,3))</f>
        <v>4.6865537224788298E-2</v>
      </c>
    </row>
    <row r="328" spans="1:11" x14ac:dyDescent="0.2">
      <c r="A328">
        <v>327</v>
      </c>
      <c r="B328" s="6">
        <f ca="1">_xlfn.NORM.INV(RAND(), HLOOKUP($B$1,Sales!$B$1:$K$3,2), HLOOKUP(GrthRan!$B$1, Sales!$B$1:$K$3,3))</f>
        <v>2.7349536139700655E-2</v>
      </c>
      <c r="C328" s="6">
        <f ca="1">_xlfn.NORM.INV(RAND(), HLOOKUP($C$1,Sales!$B$1:$K$3,2), HLOOKUP(GrthRan!$C$1, Sales!$B$1:$K$3,3))</f>
        <v>5.6945045171165866E-2</v>
      </c>
      <c r="D328" s="6">
        <f ca="1">_xlfn.NORM.INV(RAND(), HLOOKUP($D$1,Sales!$B$1:$K$3,2), HLOOKUP(GrthRan!$D$1, Sales!$B$1:$K$3,3))</f>
        <v>-4.7799196222650248E-3</v>
      </c>
      <c r="E328" s="6">
        <f ca="1">_xlfn.NORM.INV(RAND(), HLOOKUP($E$1,Sales!$B$1:$K$3,2), HLOOKUP(GrthRan!$E$1, Sales!$B$1:$K$3,3))</f>
        <v>-0.23507856389492821</v>
      </c>
      <c r="F328" s="6">
        <f ca="1">_xlfn.NORM.INV(RAND(), HLOOKUP($F$1,Sales!$B$1:$K$3,2), HLOOKUP(GrthRan!$F$1, Sales!$B$1:$K$3,3))</f>
        <v>7.4190136142404384E-2</v>
      </c>
      <c r="G328" s="6">
        <f ca="1">_xlfn.NORM.INV(RAND(), HLOOKUP($G$1,Sales!$B$1:$K$3,2), HLOOKUP(GrthRan!$G$1, Sales!$B$1:$K$3,3))</f>
        <v>0.11411480428583771</v>
      </c>
      <c r="H328" s="6">
        <f ca="1">_xlfn.NORM.INV(RAND(), HLOOKUP($H$1,Sales!$B$1:$K$3,2), HLOOKUP(GrthRan!$H$1, Sales!$B$1:$K$3,3))</f>
        <v>9.0770517822163388E-2</v>
      </c>
      <c r="I328" s="6">
        <f ca="1">_xlfn.NORM.INV(RAND(), HLOOKUP($I$1,Sales!$B$1:$K$3,2), HLOOKUP(GrthRan!$I$1, Sales!$B$1:$K$3,3))</f>
        <v>9.2492500256388124E-2</v>
      </c>
      <c r="J328" s="6">
        <f ca="1">_xlfn.NORM.INV(RAND(), HLOOKUP($J$1,Sales!$B$1:$K$3,2), HLOOKUP(GrthRan!$J$1, Sales!$B$1:$K$3,3))</f>
        <v>5.2235552514677E-2</v>
      </c>
      <c r="K328" s="6">
        <f ca="1">_xlfn.NORM.INV(RAND(), HLOOKUP($K$1,Sales!$B$1:$K$3,2), HLOOKUP(GrthRan!$K$1, Sales!$B$1:$K$3,3))</f>
        <v>2.7470104247403742E-2</v>
      </c>
    </row>
    <row r="329" spans="1:11" x14ac:dyDescent="0.2">
      <c r="A329">
        <v>328</v>
      </c>
      <c r="B329" s="6">
        <f ca="1">_xlfn.NORM.INV(RAND(), HLOOKUP($B$1,Sales!$B$1:$K$3,2), HLOOKUP(GrthRan!$B$1, Sales!$B$1:$K$3,3))</f>
        <v>-5.4210513858863218E-2</v>
      </c>
      <c r="C329" s="6">
        <f ca="1">_xlfn.NORM.INV(RAND(), HLOOKUP($C$1,Sales!$B$1:$K$3,2), HLOOKUP(GrthRan!$C$1, Sales!$B$1:$K$3,3))</f>
        <v>-4.9219450604150963E-2</v>
      </c>
      <c r="D329" s="6">
        <f ca="1">_xlfn.NORM.INV(RAND(), HLOOKUP($D$1,Sales!$B$1:$K$3,2), HLOOKUP(GrthRan!$D$1, Sales!$B$1:$K$3,3))</f>
        <v>3.1141629053631853E-2</v>
      </c>
      <c r="E329" s="6">
        <f ca="1">_xlfn.NORM.INV(RAND(), HLOOKUP($E$1,Sales!$B$1:$K$3,2), HLOOKUP(GrthRan!$E$1, Sales!$B$1:$K$3,3))</f>
        <v>0.11583578308790768</v>
      </c>
      <c r="F329" s="6">
        <f ca="1">_xlfn.NORM.INV(RAND(), HLOOKUP($F$1,Sales!$B$1:$K$3,2), HLOOKUP(GrthRan!$F$1, Sales!$B$1:$K$3,3))</f>
        <v>5.4621390565640568E-2</v>
      </c>
      <c r="G329" s="6">
        <f ca="1">_xlfn.NORM.INV(RAND(), HLOOKUP($G$1,Sales!$B$1:$K$3,2), HLOOKUP(GrthRan!$G$1, Sales!$B$1:$K$3,3))</f>
        <v>5.902498172375438E-2</v>
      </c>
      <c r="H329" s="6">
        <f ca="1">_xlfn.NORM.INV(RAND(), HLOOKUP($H$1,Sales!$B$1:$K$3,2), HLOOKUP(GrthRan!$H$1, Sales!$B$1:$K$3,3))</f>
        <v>0.23194179738844037</v>
      </c>
      <c r="I329" s="6">
        <f ca="1">_xlfn.NORM.INV(RAND(), HLOOKUP($I$1,Sales!$B$1:$K$3,2), HLOOKUP(GrthRan!$I$1, Sales!$B$1:$K$3,3))</f>
        <v>0.11495845001410081</v>
      </c>
      <c r="J329" s="6">
        <f ca="1">_xlfn.NORM.INV(RAND(), HLOOKUP($J$1,Sales!$B$1:$K$3,2), HLOOKUP(GrthRan!$J$1, Sales!$B$1:$K$3,3))</f>
        <v>-9.9042410349374638E-2</v>
      </c>
      <c r="K329" s="6">
        <f ca="1">_xlfn.NORM.INV(RAND(), HLOOKUP($K$1,Sales!$B$1:$K$3,2), HLOOKUP(GrthRan!$K$1, Sales!$B$1:$K$3,3))</f>
        <v>-6.3675084847948198E-3</v>
      </c>
    </row>
    <row r="330" spans="1:11" x14ac:dyDescent="0.2">
      <c r="A330">
        <v>329</v>
      </c>
      <c r="B330" s="6">
        <f ca="1">_xlfn.NORM.INV(RAND(), HLOOKUP($B$1,Sales!$B$1:$K$3,2), HLOOKUP(GrthRan!$B$1, Sales!$B$1:$K$3,3))</f>
        <v>0.14696767234295252</v>
      </c>
      <c r="C330" s="6">
        <f ca="1">_xlfn.NORM.INV(RAND(), HLOOKUP($C$1,Sales!$B$1:$K$3,2), HLOOKUP(GrthRan!$C$1, Sales!$B$1:$K$3,3))</f>
        <v>-4.125029060569034E-2</v>
      </c>
      <c r="D330" s="6">
        <f ca="1">_xlfn.NORM.INV(RAND(), HLOOKUP($D$1,Sales!$B$1:$K$3,2), HLOOKUP(GrthRan!$D$1, Sales!$B$1:$K$3,3))</f>
        <v>-5.6859688598345788E-2</v>
      </c>
      <c r="E330" s="6">
        <f ca="1">_xlfn.NORM.INV(RAND(), HLOOKUP($E$1,Sales!$B$1:$K$3,2), HLOOKUP(GrthRan!$E$1, Sales!$B$1:$K$3,3))</f>
        <v>-0.18265572902541927</v>
      </c>
      <c r="F330" s="6">
        <f ca="1">_xlfn.NORM.INV(RAND(), HLOOKUP($F$1,Sales!$B$1:$K$3,2), HLOOKUP(GrthRan!$F$1, Sales!$B$1:$K$3,3))</f>
        <v>0.10953893973758505</v>
      </c>
      <c r="G330" s="6">
        <f ca="1">_xlfn.NORM.INV(RAND(), HLOOKUP($G$1,Sales!$B$1:$K$3,2), HLOOKUP(GrthRan!$G$1, Sales!$B$1:$K$3,3))</f>
        <v>-5.0682966476662386E-2</v>
      </c>
      <c r="H330" s="6">
        <f ca="1">_xlfn.NORM.INV(RAND(), HLOOKUP($H$1,Sales!$B$1:$K$3,2), HLOOKUP(GrthRan!$H$1, Sales!$B$1:$K$3,3))</f>
        <v>-2.2347056053104788E-2</v>
      </c>
      <c r="I330" s="6">
        <f ca="1">_xlfn.NORM.INV(RAND(), HLOOKUP($I$1,Sales!$B$1:$K$3,2), HLOOKUP(GrthRan!$I$1, Sales!$B$1:$K$3,3))</f>
        <v>4.5638927015444301E-3</v>
      </c>
      <c r="J330" s="6">
        <f ca="1">_xlfn.NORM.INV(RAND(), HLOOKUP($J$1,Sales!$B$1:$K$3,2), HLOOKUP(GrthRan!$J$1, Sales!$B$1:$K$3,3))</f>
        <v>2.5814030767380008E-3</v>
      </c>
      <c r="K330" s="6">
        <f ca="1">_xlfn.NORM.INV(RAND(), HLOOKUP($K$1,Sales!$B$1:$K$3,2), HLOOKUP(GrthRan!$K$1, Sales!$B$1:$K$3,3))</f>
        <v>-2.180387290883844E-2</v>
      </c>
    </row>
    <row r="331" spans="1:11" x14ac:dyDescent="0.2">
      <c r="A331">
        <v>330</v>
      </c>
      <c r="B331" s="6">
        <f ca="1">_xlfn.NORM.INV(RAND(), HLOOKUP($B$1,Sales!$B$1:$K$3,2), HLOOKUP(GrthRan!$B$1, Sales!$B$1:$K$3,3))</f>
        <v>-0.12552116297484092</v>
      </c>
      <c r="C331" s="6">
        <f ca="1">_xlfn.NORM.INV(RAND(), HLOOKUP($C$1,Sales!$B$1:$K$3,2), HLOOKUP(GrthRan!$C$1, Sales!$B$1:$K$3,3))</f>
        <v>9.1177756150071315E-2</v>
      </c>
      <c r="D331" s="6">
        <f ca="1">_xlfn.NORM.INV(RAND(), HLOOKUP($D$1,Sales!$B$1:$K$3,2), HLOOKUP(GrthRan!$D$1, Sales!$B$1:$K$3,3))</f>
        <v>0.11851518742198305</v>
      </c>
      <c r="E331" s="6">
        <f ca="1">_xlfn.NORM.INV(RAND(), HLOOKUP($E$1,Sales!$B$1:$K$3,2), HLOOKUP(GrthRan!$E$1, Sales!$B$1:$K$3,3))</f>
        <v>0.15827552798070621</v>
      </c>
      <c r="F331" s="6">
        <f ca="1">_xlfn.NORM.INV(RAND(), HLOOKUP($F$1,Sales!$B$1:$K$3,2), HLOOKUP(GrthRan!$F$1, Sales!$B$1:$K$3,3))</f>
        <v>8.0021697908882541E-2</v>
      </c>
      <c r="G331" s="6">
        <f ca="1">_xlfn.NORM.INV(RAND(), HLOOKUP($G$1,Sales!$B$1:$K$3,2), HLOOKUP(GrthRan!$G$1, Sales!$B$1:$K$3,3))</f>
        <v>0.15494922188674465</v>
      </c>
      <c r="H331" s="6">
        <f ca="1">_xlfn.NORM.INV(RAND(), HLOOKUP($H$1,Sales!$B$1:$K$3,2), HLOOKUP(GrthRan!$H$1, Sales!$B$1:$K$3,3))</f>
        <v>-4.1091296476894336E-2</v>
      </c>
      <c r="I331" s="6">
        <f ca="1">_xlfn.NORM.INV(RAND(), HLOOKUP($I$1,Sales!$B$1:$K$3,2), HLOOKUP(GrthRan!$I$1, Sales!$B$1:$K$3,3))</f>
        <v>7.8104179288432246E-2</v>
      </c>
      <c r="J331" s="6">
        <f ca="1">_xlfn.NORM.INV(RAND(), HLOOKUP($J$1,Sales!$B$1:$K$3,2), HLOOKUP(GrthRan!$J$1, Sales!$B$1:$K$3,3))</f>
        <v>0.11307686968231458</v>
      </c>
      <c r="K331" s="6">
        <f ca="1">_xlfn.NORM.INV(RAND(), HLOOKUP($K$1,Sales!$B$1:$K$3,2), HLOOKUP(GrthRan!$K$1, Sales!$B$1:$K$3,3))</f>
        <v>-2.8687799206532926E-2</v>
      </c>
    </row>
    <row r="332" spans="1:11" x14ac:dyDescent="0.2">
      <c r="A332">
        <v>331</v>
      </c>
      <c r="B332" s="6">
        <f ca="1">_xlfn.NORM.INV(RAND(), HLOOKUP($B$1,Sales!$B$1:$K$3,2), HLOOKUP(GrthRan!$B$1, Sales!$B$1:$K$3,3))</f>
        <v>2.8898109851201711E-2</v>
      </c>
      <c r="C332" s="6">
        <f ca="1">_xlfn.NORM.INV(RAND(), HLOOKUP($C$1,Sales!$B$1:$K$3,2), HLOOKUP(GrthRan!$C$1, Sales!$B$1:$K$3,3))</f>
        <v>6.4356345261820463E-2</v>
      </c>
      <c r="D332" s="6">
        <f ca="1">_xlfn.NORM.INV(RAND(), HLOOKUP($D$1,Sales!$B$1:$K$3,2), HLOOKUP(GrthRan!$D$1, Sales!$B$1:$K$3,3))</f>
        <v>8.3102311280084065E-2</v>
      </c>
      <c r="E332" s="6">
        <f ca="1">_xlfn.NORM.INV(RAND(), HLOOKUP($E$1,Sales!$B$1:$K$3,2), HLOOKUP(GrthRan!$E$1, Sales!$B$1:$K$3,3))</f>
        <v>6.7594711511428859E-2</v>
      </c>
      <c r="F332" s="6">
        <f ca="1">_xlfn.NORM.INV(RAND(), HLOOKUP($F$1,Sales!$B$1:$K$3,2), HLOOKUP(GrthRan!$F$1, Sales!$B$1:$K$3,3))</f>
        <v>5.4099897438480746E-2</v>
      </c>
      <c r="G332" s="6">
        <f ca="1">_xlfn.NORM.INV(RAND(), HLOOKUP($G$1,Sales!$B$1:$K$3,2), HLOOKUP(GrthRan!$G$1, Sales!$B$1:$K$3,3))</f>
        <v>-3.3518980958238284E-2</v>
      </c>
      <c r="H332" s="6">
        <f ca="1">_xlfn.NORM.INV(RAND(), HLOOKUP($H$1,Sales!$B$1:$K$3,2), HLOOKUP(GrthRan!$H$1, Sales!$B$1:$K$3,3))</f>
        <v>1.5799724994040015E-2</v>
      </c>
      <c r="I332" s="6">
        <f ca="1">_xlfn.NORM.INV(RAND(), HLOOKUP($I$1,Sales!$B$1:$K$3,2), HLOOKUP(GrthRan!$I$1, Sales!$B$1:$K$3,3))</f>
        <v>6.0067695011542181E-2</v>
      </c>
      <c r="J332" s="6">
        <f ca="1">_xlfn.NORM.INV(RAND(), HLOOKUP($J$1,Sales!$B$1:$K$3,2), HLOOKUP(GrthRan!$J$1, Sales!$B$1:$K$3,3))</f>
        <v>-0.1292409600328672</v>
      </c>
      <c r="K332" s="6">
        <f ca="1">_xlfn.NORM.INV(RAND(), HLOOKUP($K$1,Sales!$B$1:$K$3,2), HLOOKUP(GrthRan!$K$1, Sales!$B$1:$K$3,3))</f>
        <v>6.6769344471976091E-2</v>
      </c>
    </row>
    <row r="333" spans="1:11" x14ac:dyDescent="0.2">
      <c r="A333">
        <v>332</v>
      </c>
      <c r="B333" s="6">
        <f ca="1">_xlfn.NORM.INV(RAND(), HLOOKUP($B$1,Sales!$B$1:$K$3,2), HLOOKUP(GrthRan!$B$1, Sales!$B$1:$K$3,3))</f>
        <v>-1.3184612485989816E-2</v>
      </c>
      <c r="C333" s="6">
        <f ca="1">_xlfn.NORM.INV(RAND(), HLOOKUP($C$1,Sales!$B$1:$K$3,2), HLOOKUP(GrthRan!$C$1, Sales!$B$1:$K$3,3))</f>
        <v>-3.9559702773424993E-2</v>
      </c>
      <c r="D333" s="6">
        <f ca="1">_xlfn.NORM.INV(RAND(), HLOOKUP($D$1,Sales!$B$1:$K$3,2), HLOOKUP(GrthRan!$D$1, Sales!$B$1:$K$3,3))</f>
        <v>-2.5092907178945197E-2</v>
      </c>
      <c r="E333" s="6">
        <f ca="1">_xlfn.NORM.INV(RAND(), HLOOKUP($E$1,Sales!$B$1:$K$3,2), HLOOKUP(GrthRan!$E$1, Sales!$B$1:$K$3,3))</f>
        <v>4.7217323481672097E-4</v>
      </c>
      <c r="F333" s="6">
        <f ca="1">_xlfn.NORM.INV(RAND(), HLOOKUP($F$1,Sales!$B$1:$K$3,2), HLOOKUP(GrthRan!$F$1, Sales!$B$1:$K$3,3))</f>
        <v>8.6313745518950519E-2</v>
      </c>
      <c r="G333" s="6">
        <f ca="1">_xlfn.NORM.INV(RAND(), HLOOKUP($G$1,Sales!$B$1:$K$3,2), HLOOKUP(GrthRan!$G$1, Sales!$B$1:$K$3,3))</f>
        <v>6.9933475980707122E-2</v>
      </c>
      <c r="H333" s="6">
        <f ca="1">_xlfn.NORM.INV(RAND(), HLOOKUP($H$1,Sales!$B$1:$K$3,2), HLOOKUP(GrthRan!$H$1, Sales!$B$1:$K$3,3))</f>
        <v>2.090848212344051E-2</v>
      </c>
      <c r="I333" s="6">
        <f ca="1">_xlfn.NORM.INV(RAND(), HLOOKUP($I$1,Sales!$B$1:$K$3,2), HLOOKUP(GrthRan!$I$1, Sales!$B$1:$K$3,3))</f>
        <v>1.7828955315448827E-2</v>
      </c>
      <c r="J333" s="6">
        <f ca="1">_xlfn.NORM.INV(RAND(), HLOOKUP($J$1,Sales!$B$1:$K$3,2), HLOOKUP(GrthRan!$J$1, Sales!$B$1:$K$3,3))</f>
        <v>0.13720458127415811</v>
      </c>
      <c r="K333" s="6">
        <f ca="1">_xlfn.NORM.INV(RAND(), HLOOKUP($K$1,Sales!$B$1:$K$3,2), HLOOKUP(GrthRan!$K$1, Sales!$B$1:$K$3,3))</f>
        <v>6.8921420104168032E-2</v>
      </c>
    </row>
    <row r="334" spans="1:11" x14ac:dyDescent="0.2">
      <c r="A334">
        <v>333</v>
      </c>
      <c r="B334" s="6">
        <f ca="1">_xlfn.NORM.INV(RAND(), HLOOKUP($B$1,Sales!$B$1:$K$3,2), HLOOKUP(GrthRan!$B$1, Sales!$B$1:$K$3,3))</f>
        <v>0.13193387242527624</v>
      </c>
      <c r="C334" s="6">
        <f ca="1">_xlfn.NORM.INV(RAND(), HLOOKUP($C$1,Sales!$B$1:$K$3,2), HLOOKUP(GrthRan!$C$1, Sales!$B$1:$K$3,3))</f>
        <v>-1.7380888238440716E-2</v>
      </c>
      <c r="D334" s="6">
        <f ca="1">_xlfn.NORM.INV(RAND(), HLOOKUP($D$1,Sales!$B$1:$K$3,2), HLOOKUP(GrthRan!$D$1, Sales!$B$1:$K$3,3))</f>
        <v>-0.12176810007875316</v>
      </c>
      <c r="E334" s="6">
        <f ca="1">_xlfn.NORM.INV(RAND(), HLOOKUP($E$1,Sales!$B$1:$K$3,2), HLOOKUP(GrthRan!$E$1, Sales!$B$1:$K$3,3))</f>
        <v>-5.0643497314040227E-2</v>
      </c>
      <c r="F334" s="6">
        <f ca="1">_xlfn.NORM.INV(RAND(), HLOOKUP($F$1,Sales!$B$1:$K$3,2), HLOOKUP(GrthRan!$F$1, Sales!$B$1:$K$3,3))</f>
        <v>-4.3604341037321505E-2</v>
      </c>
      <c r="G334" s="6">
        <f ca="1">_xlfn.NORM.INV(RAND(), HLOOKUP($G$1,Sales!$B$1:$K$3,2), HLOOKUP(GrthRan!$G$1, Sales!$B$1:$K$3,3))</f>
        <v>7.6669954973730428E-2</v>
      </c>
      <c r="H334" s="6">
        <f ca="1">_xlfn.NORM.INV(RAND(), HLOOKUP($H$1,Sales!$B$1:$K$3,2), HLOOKUP(GrthRan!$H$1, Sales!$B$1:$K$3,3))</f>
        <v>0.15571685401517318</v>
      </c>
      <c r="I334" s="6">
        <f ca="1">_xlfn.NORM.INV(RAND(), HLOOKUP($I$1,Sales!$B$1:$K$3,2), HLOOKUP(GrthRan!$I$1, Sales!$B$1:$K$3,3))</f>
        <v>-5.8191636158832313E-2</v>
      </c>
      <c r="J334" s="6">
        <f ca="1">_xlfn.NORM.INV(RAND(), HLOOKUP($J$1,Sales!$B$1:$K$3,2), HLOOKUP(GrthRan!$J$1, Sales!$B$1:$K$3,3))</f>
        <v>7.5351210066150795E-2</v>
      </c>
      <c r="K334" s="6">
        <f ca="1">_xlfn.NORM.INV(RAND(), HLOOKUP($K$1,Sales!$B$1:$K$3,2), HLOOKUP(GrthRan!$K$1, Sales!$B$1:$K$3,3))</f>
        <v>-3.1385011224285719E-2</v>
      </c>
    </row>
    <row r="335" spans="1:11" x14ac:dyDescent="0.2">
      <c r="A335">
        <v>334</v>
      </c>
      <c r="B335" s="6">
        <f ca="1">_xlfn.NORM.INV(RAND(), HLOOKUP($B$1,Sales!$B$1:$K$3,2), HLOOKUP(GrthRan!$B$1, Sales!$B$1:$K$3,3))</f>
        <v>-6.2155221105505407E-2</v>
      </c>
      <c r="C335" s="6">
        <f ca="1">_xlfn.NORM.INV(RAND(), HLOOKUP($C$1,Sales!$B$1:$K$3,2), HLOOKUP(GrthRan!$C$1, Sales!$B$1:$K$3,3))</f>
        <v>9.9136887212818825E-2</v>
      </c>
      <c r="D335" s="6">
        <f ca="1">_xlfn.NORM.INV(RAND(), HLOOKUP($D$1,Sales!$B$1:$K$3,2), HLOOKUP(GrthRan!$D$1, Sales!$B$1:$K$3,3))</f>
        <v>-8.3238611378923161E-2</v>
      </c>
      <c r="E335" s="6">
        <f ca="1">_xlfn.NORM.INV(RAND(), HLOOKUP($E$1,Sales!$B$1:$K$3,2), HLOOKUP(GrthRan!$E$1, Sales!$B$1:$K$3,3))</f>
        <v>0.13562757825237667</v>
      </c>
      <c r="F335" s="6">
        <f ca="1">_xlfn.NORM.INV(RAND(), HLOOKUP($F$1,Sales!$B$1:$K$3,2), HLOOKUP(GrthRan!$F$1, Sales!$B$1:$K$3,3))</f>
        <v>-1.0262008789134386E-2</v>
      </c>
      <c r="G335" s="6">
        <f ca="1">_xlfn.NORM.INV(RAND(), HLOOKUP($G$1,Sales!$B$1:$K$3,2), HLOOKUP(GrthRan!$G$1, Sales!$B$1:$K$3,3))</f>
        <v>8.3067823184242523E-2</v>
      </c>
      <c r="H335" s="6">
        <f ca="1">_xlfn.NORM.INV(RAND(), HLOOKUP($H$1,Sales!$B$1:$K$3,2), HLOOKUP(GrthRan!$H$1, Sales!$B$1:$K$3,3))</f>
        <v>0.11935846152220073</v>
      </c>
      <c r="I335" s="6">
        <f ca="1">_xlfn.NORM.INV(RAND(), HLOOKUP($I$1,Sales!$B$1:$K$3,2), HLOOKUP(GrthRan!$I$1, Sales!$B$1:$K$3,3))</f>
        <v>-4.8769126718123681E-2</v>
      </c>
      <c r="J335" s="6">
        <f ca="1">_xlfn.NORM.INV(RAND(), HLOOKUP($J$1,Sales!$B$1:$K$3,2), HLOOKUP(GrthRan!$J$1, Sales!$B$1:$K$3,3))</f>
        <v>7.9015872298976358E-2</v>
      </c>
      <c r="K335" s="6">
        <f ca="1">_xlfn.NORM.INV(RAND(), HLOOKUP($K$1,Sales!$B$1:$K$3,2), HLOOKUP(GrthRan!$K$1, Sales!$B$1:$K$3,3))</f>
        <v>0.10407606778655179</v>
      </c>
    </row>
    <row r="336" spans="1:11" x14ac:dyDescent="0.2">
      <c r="A336">
        <v>335</v>
      </c>
      <c r="B336" s="6">
        <f ca="1">_xlfn.NORM.INV(RAND(), HLOOKUP($B$1,Sales!$B$1:$K$3,2), HLOOKUP(GrthRan!$B$1, Sales!$B$1:$K$3,3))</f>
        <v>-5.5481158771785374E-3</v>
      </c>
      <c r="C336" s="6">
        <f ca="1">_xlfn.NORM.INV(RAND(), HLOOKUP($C$1,Sales!$B$1:$K$3,2), HLOOKUP(GrthRan!$C$1, Sales!$B$1:$K$3,3))</f>
        <v>-6.4774508703907621E-2</v>
      </c>
      <c r="D336" s="6">
        <f ca="1">_xlfn.NORM.INV(RAND(), HLOOKUP($D$1,Sales!$B$1:$K$3,2), HLOOKUP(GrthRan!$D$1, Sales!$B$1:$K$3,3))</f>
        <v>7.3789754093639415E-4</v>
      </c>
      <c r="E336" s="6">
        <f ca="1">_xlfn.NORM.INV(RAND(), HLOOKUP($E$1,Sales!$B$1:$K$3,2), HLOOKUP(GrthRan!$E$1, Sales!$B$1:$K$3,3))</f>
        <v>2.4492240405380873E-2</v>
      </c>
      <c r="F336" s="6">
        <f ca="1">_xlfn.NORM.INV(RAND(), HLOOKUP($F$1,Sales!$B$1:$K$3,2), HLOOKUP(GrthRan!$F$1, Sales!$B$1:$K$3,3))</f>
        <v>6.3691434243015044E-2</v>
      </c>
      <c r="G336" s="6">
        <f ca="1">_xlfn.NORM.INV(RAND(), HLOOKUP($G$1,Sales!$B$1:$K$3,2), HLOOKUP(GrthRan!$G$1, Sales!$B$1:$K$3,3))</f>
        <v>9.1191926638299781E-2</v>
      </c>
      <c r="H336" s="6">
        <f ca="1">_xlfn.NORM.INV(RAND(), HLOOKUP($H$1,Sales!$B$1:$K$3,2), HLOOKUP(GrthRan!$H$1, Sales!$B$1:$K$3,3))</f>
        <v>3.7908345336352164E-2</v>
      </c>
      <c r="I336" s="6">
        <f ca="1">_xlfn.NORM.INV(RAND(), HLOOKUP($I$1,Sales!$B$1:$K$3,2), HLOOKUP(GrthRan!$I$1, Sales!$B$1:$K$3,3))</f>
        <v>3.0790847392656851E-2</v>
      </c>
      <c r="J336" s="6">
        <f ca="1">_xlfn.NORM.INV(RAND(), HLOOKUP($J$1,Sales!$B$1:$K$3,2), HLOOKUP(GrthRan!$J$1, Sales!$B$1:$K$3,3))</f>
        <v>5.2080616855980755E-2</v>
      </c>
      <c r="K336" s="6">
        <f ca="1">_xlfn.NORM.INV(RAND(), HLOOKUP($K$1,Sales!$B$1:$K$3,2), HLOOKUP(GrthRan!$K$1, Sales!$B$1:$K$3,3))</f>
        <v>0.1066218641880181</v>
      </c>
    </row>
    <row r="337" spans="1:11" x14ac:dyDescent="0.2">
      <c r="A337">
        <v>336</v>
      </c>
      <c r="B337" s="6">
        <f ca="1">_xlfn.NORM.INV(RAND(), HLOOKUP($B$1,Sales!$B$1:$K$3,2), HLOOKUP(GrthRan!$B$1, Sales!$B$1:$K$3,3))</f>
        <v>6.6358382290794632E-2</v>
      </c>
      <c r="C337" s="6">
        <f ca="1">_xlfn.NORM.INV(RAND(), HLOOKUP($C$1,Sales!$B$1:$K$3,2), HLOOKUP(GrthRan!$C$1, Sales!$B$1:$K$3,3))</f>
        <v>4.9234998430940466E-2</v>
      </c>
      <c r="D337" s="6">
        <f ca="1">_xlfn.NORM.INV(RAND(), HLOOKUP($D$1,Sales!$B$1:$K$3,2), HLOOKUP(GrthRan!$D$1, Sales!$B$1:$K$3,3))</f>
        <v>2.8388972968863502E-2</v>
      </c>
      <c r="E337" s="6">
        <f ca="1">_xlfn.NORM.INV(RAND(), HLOOKUP($E$1,Sales!$B$1:$K$3,2), HLOOKUP(GrthRan!$E$1, Sales!$B$1:$K$3,3))</f>
        <v>5.3879534782138472E-2</v>
      </c>
      <c r="F337" s="6">
        <f ca="1">_xlfn.NORM.INV(RAND(), HLOOKUP($F$1,Sales!$B$1:$K$3,2), HLOOKUP(GrthRan!$F$1, Sales!$B$1:$K$3,3))</f>
        <v>9.7234073401755959E-3</v>
      </c>
      <c r="G337" s="6">
        <f ca="1">_xlfn.NORM.INV(RAND(), HLOOKUP($G$1,Sales!$B$1:$K$3,2), HLOOKUP(GrthRan!$G$1, Sales!$B$1:$K$3,3))</f>
        <v>-3.8983658937128074E-2</v>
      </c>
      <c r="H337" s="6">
        <f ca="1">_xlfn.NORM.INV(RAND(), HLOOKUP($H$1,Sales!$B$1:$K$3,2), HLOOKUP(GrthRan!$H$1, Sales!$B$1:$K$3,3))</f>
        <v>0.13799375665743913</v>
      </c>
      <c r="I337" s="6">
        <f ca="1">_xlfn.NORM.INV(RAND(), HLOOKUP($I$1,Sales!$B$1:$K$3,2), HLOOKUP(GrthRan!$I$1, Sales!$B$1:$K$3,3))</f>
        <v>1.8759393984774966E-2</v>
      </c>
      <c r="J337" s="6">
        <f ca="1">_xlfn.NORM.INV(RAND(), HLOOKUP($J$1,Sales!$B$1:$K$3,2), HLOOKUP(GrthRan!$J$1, Sales!$B$1:$K$3,3))</f>
        <v>-6.2122016239096634E-2</v>
      </c>
      <c r="K337" s="6">
        <f ca="1">_xlfn.NORM.INV(RAND(), HLOOKUP($K$1,Sales!$B$1:$K$3,2), HLOOKUP(GrthRan!$K$1, Sales!$B$1:$K$3,3))</f>
        <v>-1.6770216118166776E-2</v>
      </c>
    </row>
    <row r="338" spans="1:11" x14ac:dyDescent="0.2">
      <c r="A338">
        <v>337</v>
      </c>
      <c r="B338" s="6">
        <f ca="1">_xlfn.NORM.INV(RAND(), HLOOKUP($B$1,Sales!$B$1:$K$3,2), HLOOKUP(GrthRan!$B$1, Sales!$B$1:$K$3,3))</f>
        <v>0.18375882372150004</v>
      </c>
      <c r="C338" s="6">
        <f ca="1">_xlfn.NORM.INV(RAND(), HLOOKUP($C$1,Sales!$B$1:$K$3,2), HLOOKUP(GrthRan!$C$1, Sales!$B$1:$K$3,3))</f>
        <v>4.301481032118705E-2</v>
      </c>
      <c r="D338" s="6">
        <f ca="1">_xlfn.NORM.INV(RAND(), HLOOKUP($D$1,Sales!$B$1:$K$3,2), HLOOKUP(GrthRan!$D$1, Sales!$B$1:$K$3,3))</f>
        <v>-5.1103657101839804E-2</v>
      </c>
      <c r="E338" s="6">
        <f ca="1">_xlfn.NORM.INV(RAND(), HLOOKUP($E$1,Sales!$B$1:$K$3,2), HLOOKUP(GrthRan!$E$1, Sales!$B$1:$K$3,3))</f>
        <v>0.12506871749048262</v>
      </c>
      <c r="F338" s="6">
        <f ca="1">_xlfn.NORM.INV(RAND(), HLOOKUP($F$1,Sales!$B$1:$K$3,2), HLOOKUP(GrthRan!$F$1, Sales!$B$1:$K$3,3))</f>
        <v>-2.0448752353918714E-2</v>
      </c>
      <c r="G338" s="6">
        <f ca="1">_xlfn.NORM.INV(RAND(), HLOOKUP($G$1,Sales!$B$1:$K$3,2), HLOOKUP(GrthRan!$G$1, Sales!$B$1:$K$3,3))</f>
        <v>6.1411651052792865E-2</v>
      </c>
      <c r="H338" s="6">
        <f ca="1">_xlfn.NORM.INV(RAND(), HLOOKUP($H$1,Sales!$B$1:$K$3,2), HLOOKUP(GrthRan!$H$1, Sales!$B$1:$K$3,3))</f>
        <v>-6.8054249463406075E-2</v>
      </c>
      <c r="I338" s="6">
        <f ca="1">_xlfn.NORM.INV(RAND(), HLOOKUP($I$1,Sales!$B$1:$K$3,2), HLOOKUP(GrthRan!$I$1, Sales!$B$1:$K$3,3))</f>
        <v>6.9407077179107171E-2</v>
      </c>
      <c r="J338" s="6">
        <f ca="1">_xlfn.NORM.INV(RAND(), HLOOKUP($J$1,Sales!$B$1:$K$3,2), HLOOKUP(GrthRan!$J$1, Sales!$B$1:$K$3,3))</f>
        <v>5.5309030847171876E-2</v>
      </c>
      <c r="K338" s="6">
        <f ca="1">_xlfn.NORM.INV(RAND(), HLOOKUP($K$1,Sales!$B$1:$K$3,2), HLOOKUP(GrthRan!$K$1, Sales!$B$1:$K$3,3))</f>
        <v>-8.7741566047456657E-2</v>
      </c>
    </row>
    <row r="339" spans="1:11" x14ac:dyDescent="0.2">
      <c r="A339">
        <v>338</v>
      </c>
      <c r="B339" s="6">
        <f ca="1">_xlfn.NORM.INV(RAND(), HLOOKUP($B$1,Sales!$B$1:$K$3,2), HLOOKUP(GrthRan!$B$1, Sales!$B$1:$K$3,3))</f>
        <v>1.5236014584991214E-2</v>
      </c>
      <c r="C339" s="6">
        <f ca="1">_xlfn.NORM.INV(RAND(), HLOOKUP($C$1,Sales!$B$1:$K$3,2), HLOOKUP(GrthRan!$C$1, Sales!$B$1:$K$3,3))</f>
        <v>7.3137382344615282E-2</v>
      </c>
      <c r="D339" s="6">
        <f ca="1">_xlfn.NORM.INV(RAND(), HLOOKUP($D$1,Sales!$B$1:$K$3,2), HLOOKUP(GrthRan!$D$1, Sales!$B$1:$K$3,3))</f>
        <v>-1.0231388413459927E-2</v>
      </c>
      <c r="E339" s="6">
        <f ca="1">_xlfn.NORM.INV(RAND(), HLOOKUP($E$1,Sales!$B$1:$K$3,2), HLOOKUP(GrthRan!$E$1, Sales!$B$1:$K$3,3))</f>
        <v>-0.10763619683188927</v>
      </c>
      <c r="F339" s="6">
        <f ca="1">_xlfn.NORM.INV(RAND(), HLOOKUP($F$1,Sales!$B$1:$K$3,2), HLOOKUP(GrthRan!$F$1, Sales!$B$1:$K$3,3))</f>
        <v>0.14112146131735734</v>
      </c>
      <c r="G339" s="6">
        <f ca="1">_xlfn.NORM.INV(RAND(), HLOOKUP($G$1,Sales!$B$1:$K$3,2), HLOOKUP(GrthRan!$G$1, Sales!$B$1:$K$3,3))</f>
        <v>-1.9937119347925102E-2</v>
      </c>
      <c r="H339" s="6">
        <f ca="1">_xlfn.NORM.INV(RAND(), HLOOKUP($H$1,Sales!$B$1:$K$3,2), HLOOKUP(GrthRan!$H$1, Sales!$B$1:$K$3,3))</f>
        <v>-9.8731321295610686E-2</v>
      </c>
      <c r="I339" s="6">
        <f ca="1">_xlfn.NORM.INV(RAND(), HLOOKUP($I$1,Sales!$B$1:$K$3,2), HLOOKUP(GrthRan!$I$1, Sales!$B$1:$K$3,3))</f>
        <v>9.4983563753403347E-2</v>
      </c>
      <c r="J339" s="6">
        <f ca="1">_xlfn.NORM.INV(RAND(), HLOOKUP($J$1,Sales!$B$1:$K$3,2), HLOOKUP(GrthRan!$J$1, Sales!$B$1:$K$3,3))</f>
        <v>2.3705546443849097E-2</v>
      </c>
      <c r="K339" s="6">
        <f ca="1">_xlfn.NORM.INV(RAND(), HLOOKUP($K$1,Sales!$B$1:$K$3,2), HLOOKUP(GrthRan!$K$1, Sales!$B$1:$K$3,3))</f>
        <v>8.432074261051134E-2</v>
      </c>
    </row>
    <row r="340" spans="1:11" x14ac:dyDescent="0.2">
      <c r="A340">
        <v>339</v>
      </c>
      <c r="B340" s="6">
        <f ca="1">_xlfn.NORM.INV(RAND(), HLOOKUP($B$1,Sales!$B$1:$K$3,2), HLOOKUP(GrthRan!$B$1, Sales!$B$1:$K$3,3))</f>
        <v>-3.1926456646478474E-2</v>
      </c>
      <c r="C340" s="6">
        <f ca="1">_xlfn.NORM.INV(RAND(), HLOOKUP($C$1,Sales!$B$1:$K$3,2), HLOOKUP(GrthRan!$C$1, Sales!$B$1:$K$3,3))</f>
        <v>-3.5421868325225009E-2</v>
      </c>
      <c r="D340" s="6">
        <f ca="1">_xlfn.NORM.INV(RAND(), HLOOKUP($D$1,Sales!$B$1:$K$3,2), HLOOKUP(GrthRan!$D$1, Sales!$B$1:$K$3,3))</f>
        <v>7.1368072203952998E-2</v>
      </c>
      <c r="E340" s="6">
        <f ca="1">_xlfn.NORM.INV(RAND(), HLOOKUP($E$1,Sales!$B$1:$K$3,2), HLOOKUP(GrthRan!$E$1, Sales!$B$1:$K$3,3))</f>
        <v>-5.5693524018498537E-2</v>
      </c>
      <c r="F340" s="6">
        <f ca="1">_xlfn.NORM.INV(RAND(), HLOOKUP($F$1,Sales!$B$1:$K$3,2), HLOOKUP(GrthRan!$F$1, Sales!$B$1:$K$3,3))</f>
        <v>0.12343040730311958</v>
      </c>
      <c r="G340" s="6">
        <f ca="1">_xlfn.NORM.INV(RAND(), HLOOKUP($G$1,Sales!$B$1:$K$3,2), HLOOKUP(GrthRan!$G$1, Sales!$B$1:$K$3,3))</f>
        <v>8.210740553358746E-2</v>
      </c>
      <c r="H340" s="6">
        <f ca="1">_xlfn.NORM.INV(RAND(), HLOOKUP($H$1,Sales!$B$1:$K$3,2), HLOOKUP(GrthRan!$H$1, Sales!$B$1:$K$3,3))</f>
        <v>5.3092901647281018E-2</v>
      </c>
      <c r="I340" s="6">
        <f ca="1">_xlfn.NORM.INV(RAND(), HLOOKUP($I$1,Sales!$B$1:$K$3,2), HLOOKUP(GrthRan!$I$1, Sales!$B$1:$K$3,3))</f>
        <v>-4.7915342592173088E-2</v>
      </c>
      <c r="J340" s="6">
        <f ca="1">_xlfn.NORM.INV(RAND(), HLOOKUP($J$1,Sales!$B$1:$K$3,2), HLOOKUP(GrthRan!$J$1, Sales!$B$1:$K$3,3))</f>
        <v>-3.9908921310197992E-2</v>
      </c>
      <c r="K340" s="6">
        <f ca="1">_xlfn.NORM.INV(RAND(), HLOOKUP($K$1,Sales!$B$1:$K$3,2), HLOOKUP(GrthRan!$K$1, Sales!$B$1:$K$3,3))</f>
        <v>0.17952957174895451</v>
      </c>
    </row>
    <row r="341" spans="1:11" x14ac:dyDescent="0.2">
      <c r="A341">
        <v>340</v>
      </c>
      <c r="B341" s="6">
        <f ca="1">_xlfn.NORM.INV(RAND(), HLOOKUP($B$1,Sales!$B$1:$K$3,2), HLOOKUP(GrthRan!$B$1, Sales!$B$1:$K$3,3))</f>
        <v>3.0967121875117964E-2</v>
      </c>
      <c r="C341" s="6">
        <f ca="1">_xlfn.NORM.INV(RAND(), HLOOKUP($C$1,Sales!$B$1:$K$3,2), HLOOKUP(GrthRan!$C$1, Sales!$B$1:$K$3,3))</f>
        <v>0.11480366553879083</v>
      </c>
      <c r="D341" s="6">
        <f ca="1">_xlfn.NORM.INV(RAND(), HLOOKUP($D$1,Sales!$B$1:$K$3,2), HLOOKUP(GrthRan!$D$1, Sales!$B$1:$K$3,3))</f>
        <v>2.2384839504194065E-2</v>
      </c>
      <c r="E341" s="6">
        <f ca="1">_xlfn.NORM.INV(RAND(), HLOOKUP($E$1,Sales!$B$1:$K$3,2), HLOOKUP(GrthRan!$E$1, Sales!$B$1:$K$3,3))</f>
        <v>3.3632046400814575E-2</v>
      </c>
      <c r="F341" s="6">
        <f ca="1">_xlfn.NORM.INV(RAND(), HLOOKUP($F$1,Sales!$B$1:$K$3,2), HLOOKUP(GrthRan!$F$1, Sales!$B$1:$K$3,3))</f>
        <v>-0.14117745832246112</v>
      </c>
      <c r="G341" s="6">
        <f ca="1">_xlfn.NORM.INV(RAND(), HLOOKUP($G$1,Sales!$B$1:$K$3,2), HLOOKUP(GrthRan!$G$1, Sales!$B$1:$K$3,3))</f>
        <v>0.13354918535252619</v>
      </c>
      <c r="H341" s="6">
        <f ca="1">_xlfn.NORM.INV(RAND(), HLOOKUP($H$1,Sales!$B$1:$K$3,2), HLOOKUP(GrthRan!$H$1, Sales!$B$1:$K$3,3))</f>
        <v>-6.3203565493610087E-2</v>
      </c>
      <c r="I341" s="6">
        <f ca="1">_xlfn.NORM.INV(RAND(), HLOOKUP($I$1,Sales!$B$1:$K$3,2), HLOOKUP(GrthRan!$I$1, Sales!$B$1:$K$3,3))</f>
        <v>-1.4929374297353505E-2</v>
      </c>
      <c r="J341" s="6">
        <f ca="1">_xlfn.NORM.INV(RAND(), HLOOKUP($J$1,Sales!$B$1:$K$3,2), HLOOKUP(GrthRan!$J$1, Sales!$B$1:$K$3,3))</f>
        <v>2.250035410176893E-2</v>
      </c>
      <c r="K341" s="6">
        <f ca="1">_xlfn.NORM.INV(RAND(), HLOOKUP($K$1,Sales!$B$1:$K$3,2), HLOOKUP(GrthRan!$K$1, Sales!$B$1:$K$3,3))</f>
        <v>2.0343760539616104E-2</v>
      </c>
    </row>
    <row r="342" spans="1:11" x14ac:dyDescent="0.2">
      <c r="A342">
        <v>341</v>
      </c>
      <c r="B342" s="6">
        <f ca="1">_xlfn.NORM.INV(RAND(), HLOOKUP($B$1,Sales!$B$1:$K$3,2), HLOOKUP(GrthRan!$B$1, Sales!$B$1:$K$3,3))</f>
        <v>-4.5403416263094215E-2</v>
      </c>
      <c r="C342" s="6">
        <f ca="1">_xlfn.NORM.INV(RAND(), HLOOKUP($C$1,Sales!$B$1:$K$3,2), HLOOKUP(GrthRan!$C$1, Sales!$B$1:$K$3,3))</f>
        <v>-4.2895204605270229E-2</v>
      </c>
      <c r="D342" s="6">
        <f ca="1">_xlfn.NORM.INV(RAND(), HLOOKUP($D$1,Sales!$B$1:$K$3,2), HLOOKUP(GrthRan!$D$1, Sales!$B$1:$K$3,3))</f>
        <v>7.8666113811761612E-2</v>
      </c>
      <c r="E342" s="6">
        <f ca="1">_xlfn.NORM.INV(RAND(), HLOOKUP($E$1,Sales!$B$1:$K$3,2), HLOOKUP(GrthRan!$E$1, Sales!$B$1:$K$3,3))</f>
        <v>-0.11616408685470056</v>
      </c>
      <c r="F342" s="6">
        <f ca="1">_xlfn.NORM.INV(RAND(), HLOOKUP($F$1,Sales!$B$1:$K$3,2), HLOOKUP(GrthRan!$F$1, Sales!$B$1:$K$3,3))</f>
        <v>0.24354552101719193</v>
      </c>
      <c r="G342" s="6">
        <f ca="1">_xlfn.NORM.INV(RAND(), HLOOKUP($G$1,Sales!$B$1:$K$3,2), HLOOKUP(GrthRan!$G$1, Sales!$B$1:$K$3,3))</f>
        <v>3.0164713227663571E-2</v>
      </c>
      <c r="H342" s="6">
        <f ca="1">_xlfn.NORM.INV(RAND(), HLOOKUP($H$1,Sales!$B$1:$K$3,2), HLOOKUP(GrthRan!$H$1, Sales!$B$1:$K$3,3))</f>
        <v>1.6189012250711964E-2</v>
      </c>
      <c r="I342" s="6">
        <f ca="1">_xlfn.NORM.INV(RAND(), HLOOKUP($I$1,Sales!$B$1:$K$3,2), HLOOKUP(GrthRan!$I$1, Sales!$B$1:$K$3,3))</f>
        <v>0.11958060479336691</v>
      </c>
      <c r="J342" s="6">
        <f ca="1">_xlfn.NORM.INV(RAND(), HLOOKUP($J$1,Sales!$B$1:$K$3,2), HLOOKUP(GrthRan!$J$1, Sales!$B$1:$K$3,3))</f>
        <v>-3.2897449406622536E-2</v>
      </c>
      <c r="K342" s="6">
        <f ca="1">_xlfn.NORM.INV(RAND(), HLOOKUP($K$1,Sales!$B$1:$K$3,2), HLOOKUP(GrthRan!$K$1, Sales!$B$1:$K$3,3))</f>
        <v>8.7067674558138811E-2</v>
      </c>
    </row>
    <row r="343" spans="1:11" x14ac:dyDescent="0.2">
      <c r="A343">
        <v>342</v>
      </c>
      <c r="B343" s="6">
        <f ca="1">_xlfn.NORM.INV(RAND(), HLOOKUP($B$1,Sales!$B$1:$K$3,2), HLOOKUP(GrthRan!$B$1, Sales!$B$1:$K$3,3))</f>
        <v>-1.8057149545065085E-2</v>
      </c>
      <c r="C343" s="6">
        <f ca="1">_xlfn.NORM.INV(RAND(), HLOOKUP($C$1,Sales!$B$1:$K$3,2), HLOOKUP(GrthRan!$C$1, Sales!$B$1:$K$3,3))</f>
        <v>2.5271254321675179E-2</v>
      </c>
      <c r="D343" s="6">
        <f ca="1">_xlfn.NORM.INV(RAND(), HLOOKUP($D$1,Sales!$B$1:$K$3,2), HLOOKUP(GrthRan!$D$1, Sales!$B$1:$K$3,3))</f>
        <v>-5.6527788616319734E-2</v>
      </c>
      <c r="E343" s="6">
        <f ca="1">_xlfn.NORM.INV(RAND(), HLOOKUP($E$1,Sales!$B$1:$K$3,2), HLOOKUP(GrthRan!$E$1, Sales!$B$1:$K$3,3))</f>
        <v>5.0292452494952053E-2</v>
      </c>
      <c r="F343" s="6">
        <f ca="1">_xlfn.NORM.INV(RAND(), HLOOKUP($F$1,Sales!$B$1:$K$3,2), HLOOKUP(GrthRan!$F$1, Sales!$B$1:$K$3,3))</f>
        <v>3.2601172412314305E-2</v>
      </c>
      <c r="G343" s="6">
        <f ca="1">_xlfn.NORM.INV(RAND(), HLOOKUP($G$1,Sales!$B$1:$K$3,2), HLOOKUP(GrthRan!$G$1, Sales!$B$1:$K$3,3))</f>
        <v>7.971841520589662E-2</v>
      </c>
      <c r="H343" s="6">
        <f ca="1">_xlfn.NORM.INV(RAND(), HLOOKUP($H$1,Sales!$B$1:$K$3,2), HLOOKUP(GrthRan!$H$1, Sales!$B$1:$K$3,3))</f>
        <v>-4.7735528518871716E-2</v>
      </c>
      <c r="I343" s="6">
        <f ca="1">_xlfn.NORM.INV(RAND(), HLOOKUP($I$1,Sales!$B$1:$K$3,2), HLOOKUP(GrthRan!$I$1, Sales!$B$1:$K$3,3))</f>
        <v>8.5127962469294688E-2</v>
      </c>
      <c r="J343" s="6">
        <f ca="1">_xlfn.NORM.INV(RAND(), HLOOKUP($J$1,Sales!$B$1:$K$3,2), HLOOKUP(GrthRan!$J$1, Sales!$B$1:$K$3,3))</f>
        <v>1.0205263345985444E-2</v>
      </c>
      <c r="K343" s="6">
        <f ca="1">_xlfn.NORM.INV(RAND(), HLOOKUP($K$1,Sales!$B$1:$K$3,2), HLOOKUP(GrthRan!$K$1, Sales!$B$1:$K$3,3))</f>
        <v>4.5382574481846891E-2</v>
      </c>
    </row>
    <row r="344" spans="1:11" x14ac:dyDescent="0.2">
      <c r="A344">
        <v>343</v>
      </c>
      <c r="B344" s="6">
        <f ca="1">_xlfn.NORM.INV(RAND(), HLOOKUP($B$1,Sales!$B$1:$K$3,2), HLOOKUP(GrthRan!$B$1, Sales!$B$1:$K$3,3))</f>
        <v>0.14068620509660945</v>
      </c>
      <c r="C344" s="6">
        <f ca="1">_xlfn.NORM.INV(RAND(), HLOOKUP($C$1,Sales!$B$1:$K$3,2), HLOOKUP(GrthRan!$C$1, Sales!$B$1:$K$3,3))</f>
        <v>1.6092564053566256E-2</v>
      </c>
      <c r="D344" s="6">
        <f ca="1">_xlfn.NORM.INV(RAND(), HLOOKUP($D$1,Sales!$B$1:$K$3,2), HLOOKUP(GrthRan!$D$1, Sales!$B$1:$K$3,3))</f>
        <v>-4.2424439405927154E-2</v>
      </c>
      <c r="E344" s="6">
        <f ca="1">_xlfn.NORM.INV(RAND(), HLOOKUP($E$1,Sales!$B$1:$K$3,2), HLOOKUP(GrthRan!$E$1, Sales!$B$1:$K$3,3))</f>
        <v>-0.10609577456626298</v>
      </c>
      <c r="F344" s="6">
        <f ca="1">_xlfn.NORM.INV(RAND(), HLOOKUP($F$1,Sales!$B$1:$K$3,2), HLOOKUP(GrthRan!$F$1, Sales!$B$1:$K$3,3))</f>
        <v>9.8278945269478529E-2</v>
      </c>
      <c r="G344" s="6">
        <f ca="1">_xlfn.NORM.INV(RAND(), HLOOKUP($G$1,Sales!$B$1:$K$3,2), HLOOKUP(GrthRan!$G$1, Sales!$B$1:$K$3,3))</f>
        <v>2.8561226517478673E-2</v>
      </c>
      <c r="H344" s="6">
        <f ca="1">_xlfn.NORM.INV(RAND(), HLOOKUP($H$1,Sales!$B$1:$K$3,2), HLOOKUP(GrthRan!$H$1, Sales!$B$1:$K$3,3))</f>
        <v>0.13920886515924513</v>
      </c>
      <c r="I344" s="6">
        <f ca="1">_xlfn.NORM.INV(RAND(), HLOOKUP($I$1,Sales!$B$1:$K$3,2), HLOOKUP(GrthRan!$I$1, Sales!$B$1:$K$3,3))</f>
        <v>2.6521538856500187E-2</v>
      </c>
      <c r="J344" s="6">
        <f ca="1">_xlfn.NORM.INV(RAND(), HLOOKUP($J$1,Sales!$B$1:$K$3,2), HLOOKUP(GrthRan!$J$1, Sales!$B$1:$K$3,3))</f>
        <v>0.10317022891352309</v>
      </c>
      <c r="K344" s="6">
        <f ca="1">_xlfn.NORM.INV(RAND(), HLOOKUP($K$1,Sales!$B$1:$K$3,2), HLOOKUP(GrthRan!$K$1, Sales!$B$1:$K$3,3))</f>
        <v>0.17621128729102448</v>
      </c>
    </row>
    <row r="345" spans="1:11" x14ac:dyDescent="0.2">
      <c r="A345">
        <v>344</v>
      </c>
      <c r="B345" s="6">
        <f ca="1">_xlfn.NORM.INV(RAND(), HLOOKUP($B$1,Sales!$B$1:$K$3,2), HLOOKUP(GrthRan!$B$1, Sales!$B$1:$K$3,3))</f>
        <v>0.10306310175862907</v>
      </c>
      <c r="C345" s="6">
        <f ca="1">_xlfn.NORM.INV(RAND(), HLOOKUP($C$1,Sales!$B$1:$K$3,2), HLOOKUP(GrthRan!$C$1, Sales!$B$1:$K$3,3))</f>
        <v>3.833653955389018E-2</v>
      </c>
      <c r="D345" s="6">
        <f ca="1">_xlfn.NORM.INV(RAND(), HLOOKUP($D$1,Sales!$B$1:$K$3,2), HLOOKUP(GrthRan!$D$1, Sales!$B$1:$K$3,3))</f>
        <v>5.9798809813254493E-2</v>
      </c>
      <c r="E345" s="6">
        <f ca="1">_xlfn.NORM.INV(RAND(), HLOOKUP($E$1,Sales!$B$1:$K$3,2), HLOOKUP(GrthRan!$E$1, Sales!$B$1:$K$3,3))</f>
        <v>0.24865056975426392</v>
      </c>
      <c r="F345" s="6">
        <f ca="1">_xlfn.NORM.INV(RAND(), HLOOKUP($F$1,Sales!$B$1:$K$3,2), HLOOKUP(GrthRan!$F$1, Sales!$B$1:$K$3,3))</f>
        <v>8.4679998541991874E-2</v>
      </c>
      <c r="G345" s="6">
        <f ca="1">_xlfn.NORM.INV(RAND(), HLOOKUP($G$1,Sales!$B$1:$K$3,2), HLOOKUP(GrthRan!$G$1, Sales!$B$1:$K$3,3))</f>
        <v>5.6383381269375157E-2</v>
      </c>
      <c r="H345" s="6">
        <f ca="1">_xlfn.NORM.INV(RAND(), HLOOKUP($H$1,Sales!$B$1:$K$3,2), HLOOKUP(GrthRan!$H$1, Sales!$B$1:$K$3,3))</f>
        <v>-7.9225312654760016E-2</v>
      </c>
      <c r="I345" s="6">
        <f ca="1">_xlfn.NORM.INV(RAND(), HLOOKUP($I$1,Sales!$B$1:$K$3,2), HLOOKUP(GrthRan!$I$1, Sales!$B$1:$K$3,3))</f>
        <v>-2.7969636489604717E-2</v>
      </c>
      <c r="J345" s="6">
        <f ca="1">_xlfn.NORM.INV(RAND(), HLOOKUP($J$1,Sales!$B$1:$K$3,2), HLOOKUP(GrthRan!$J$1, Sales!$B$1:$K$3,3))</f>
        <v>-0.12542940209406098</v>
      </c>
      <c r="K345" s="6">
        <f ca="1">_xlfn.NORM.INV(RAND(), HLOOKUP($K$1,Sales!$B$1:$K$3,2), HLOOKUP(GrthRan!$K$1, Sales!$B$1:$K$3,3))</f>
        <v>0.17234523420181577</v>
      </c>
    </row>
    <row r="346" spans="1:11" x14ac:dyDescent="0.2">
      <c r="A346">
        <v>345</v>
      </c>
      <c r="B346" s="6">
        <f ca="1">_xlfn.NORM.INV(RAND(), HLOOKUP($B$1,Sales!$B$1:$K$3,2), HLOOKUP(GrthRan!$B$1, Sales!$B$1:$K$3,3))</f>
        <v>0.10439692776739133</v>
      </c>
      <c r="C346" s="6">
        <f ca="1">_xlfn.NORM.INV(RAND(), HLOOKUP($C$1,Sales!$B$1:$K$3,2), HLOOKUP(GrthRan!$C$1, Sales!$B$1:$K$3,3))</f>
        <v>5.2897137852376402E-3</v>
      </c>
      <c r="D346" s="6">
        <f ca="1">_xlfn.NORM.INV(RAND(), HLOOKUP($D$1,Sales!$B$1:$K$3,2), HLOOKUP(GrthRan!$D$1, Sales!$B$1:$K$3,3))</f>
        <v>1.409800164912348E-2</v>
      </c>
      <c r="E346" s="6">
        <f ca="1">_xlfn.NORM.INV(RAND(), HLOOKUP($E$1,Sales!$B$1:$K$3,2), HLOOKUP(GrthRan!$E$1, Sales!$B$1:$K$3,3))</f>
        <v>0.13025079749845225</v>
      </c>
      <c r="F346" s="6">
        <f ca="1">_xlfn.NORM.INV(RAND(), HLOOKUP($F$1,Sales!$B$1:$K$3,2), HLOOKUP(GrthRan!$F$1, Sales!$B$1:$K$3,3))</f>
        <v>-0.10059003427668833</v>
      </c>
      <c r="G346" s="6">
        <f ca="1">_xlfn.NORM.INV(RAND(), HLOOKUP($G$1,Sales!$B$1:$K$3,2), HLOOKUP(GrthRan!$G$1, Sales!$B$1:$K$3,3))</f>
        <v>-5.4408606887808311E-2</v>
      </c>
      <c r="H346" s="6">
        <f ca="1">_xlfn.NORM.INV(RAND(), HLOOKUP($H$1,Sales!$B$1:$K$3,2), HLOOKUP(GrthRan!$H$1, Sales!$B$1:$K$3,3))</f>
        <v>-3.4833611142504266E-2</v>
      </c>
      <c r="I346" s="6">
        <f ca="1">_xlfn.NORM.INV(RAND(), HLOOKUP($I$1,Sales!$B$1:$K$3,2), HLOOKUP(GrthRan!$I$1, Sales!$B$1:$K$3,3))</f>
        <v>1.8103402399524349E-2</v>
      </c>
      <c r="J346" s="6">
        <f ca="1">_xlfn.NORM.INV(RAND(), HLOOKUP($J$1,Sales!$B$1:$K$3,2), HLOOKUP(GrthRan!$J$1, Sales!$B$1:$K$3,3))</f>
        <v>0.11770234427816088</v>
      </c>
      <c r="K346" s="6">
        <f ca="1">_xlfn.NORM.INV(RAND(), HLOOKUP($K$1,Sales!$B$1:$K$3,2), HLOOKUP(GrthRan!$K$1, Sales!$B$1:$K$3,3))</f>
        <v>-3.3125626549039569E-2</v>
      </c>
    </row>
    <row r="347" spans="1:11" x14ac:dyDescent="0.2">
      <c r="A347">
        <v>346</v>
      </c>
      <c r="B347" s="6">
        <f ca="1">_xlfn.NORM.INV(RAND(), HLOOKUP($B$1,Sales!$B$1:$K$3,2), HLOOKUP(GrthRan!$B$1, Sales!$B$1:$K$3,3))</f>
        <v>3.0951220011332162E-2</v>
      </c>
      <c r="C347" s="6">
        <f ca="1">_xlfn.NORM.INV(RAND(), HLOOKUP($C$1,Sales!$B$1:$K$3,2), HLOOKUP(GrthRan!$C$1, Sales!$B$1:$K$3,3))</f>
        <v>6.7107843409302842E-2</v>
      </c>
      <c r="D347" s="6">
        <f ca="1">_xlfn.NORM.INV(RAND(), HLOOKUP($D$1,Sales!$B$1:$K$3,2), HLOOKUP(GrthRan!$D$1, Sales!$B$1:$K$3,3))</f>
        <v>0.11015124430920731</v>
      </c>
      <c r="E347" s="6">
        <f ca="1">_xlfn.NORM.INV(RAND(), HLOOKUP($E$1,Sales!$B$1:$K$3,2), HLOOKUP(GrthRan!$E$1, Sales!$B$1:$K$3,3))</f>
        <v>3.2837512918176368E-2</v>
      </c>
      <c r="F347" s="6">
        <f ca="1">_xlfn.NORM.INV(RAND(), HLOOKUP($F$1,Sales!$B$1:$K$3,2), HLOOKUP(GrthRan!$F$1, Sales!$B$1:$K$3,3))</f>
        <v>8.0789981219676399E-2</v>
      </c>
      <c r="G347" s="6">
        <f ca="1">_xlfn.NORM.INV(RAND(), HLOOKUP($G$1,Sales!$B$1:$K$3,2), HLOOKUP(GrthRan!$G$1, Sales!$B$1:$K$3,3))</f>
        <v>-5.5345314227589495E-2</v>
      </c>
      <c r="H347" s="6">
        <f ca="1">_xlfn.NORM.INV(RAND(), HLOOKUP($H$1,Sales!$B$1:$K$3,2), HLOOKUP(GrthRan!$H$1, Sales!$B$1:$K$3,3))</f>
        <v>2.1469039809671131E-2</v>
      </c>
      <c r="I347" s="6">
        <f ca="1">_xlfn.NORM.INV(RAND(), HLOOKUP($I$1,Sales!$B$1:$K$3,2), HLOOKUP(GrthRan!$I$1, Sales!$B$1:$K$3,3))</f>
        <v>1.966124139061546E-2</v>
      </c>
      <c r="J347" s="6">
        <f ca="1">_xlfn.NORM.INV(RAND(), HLOOKUP($J$1,Sales!$B$1:$K$3,2), HLOOKUP(GrthRan!$J$1, Sales!$B$1:$K$3,3))</f>
        <v>0.14213942063742688</v>
      </c>
      <c r="K347" s="6">
        <f ca="1">_xlfn.NORM.INV(RAND(), HLOOKUP($K$1,Sales!$B$1:$K$3,2), HLOOKUP(GrthRan!$K$1, Sales!$B$1:$K$3,3))</f>
        <v>6.2034775029598185E-2</v>
      </c>
    </row>
    <row r="348" spans="1:11" x14ac:dyDescent="0.2">
      <c r="A348">
        <v>347</v>
      </c>
      <c r="B348" s="6">
        <f ca="1">_xlfn.NORM.INV(RAND(), HLOOKUP($B$1,Sales!$B$1:$K$3,2), HLOOKUP(GrthRan!$B$1, Sales!$B$1:$K$3,3))</f>
        <v>-2.4027445285728088E-2</v>
      </c>
      <c r="C348" s="6">
        <f ca="1">_xlfn.NORM.INV(RAND(), HLOOKUP($C$1,Sales!$B$1:$K$3,2), HLOOKUP(GrthRan!$C$1, Sales!$B$1:$K$3,3))</f>
        <v>2.0538530924649266E-2</v>
      </c>
      <c r="D348" s="6">
        <f ca="1">_xlfn.NORM.INV(RAND(), HLOOKUP($D$1,Sales!$B$1:$K$3,2), HLOOKUP(GrthRan!$D$1, Sales!$B$1:$K$3,3))</f>
        <v>-4.0302839714731718E-2</v>
      </c>
      <c r="E348" s="6">
        <f ca="1">_xlfn.NORM.INV(RAND(), HLOOKUP($E$1,Sales!$B$1:$K$3,2), HLOOKUP(GrthRan!$E$1, Sales!$B$1:$K$3,3))</f>
        <v>-9.1840128774052454E-2</v>
      </c>
      <c r="F348" s="6">
        <f ca="1">_xlfn.NORM.INV(RAND(), HLOOKUP($F$1,Sales!$B$1:$K$3,2), HLOOKUP(GrthRan!$F$1, Sales!$B$1:$K$3,3))</f>
        <v>2.75448693177427E-2</v>
      </c>
      <c r="G348" s="6">
        <f ca="1">_xlfn.NORM.INV(RAND(), HLOOKUP($G$1,Sales!$B$1:$K$3,2), HLOOKUP(GrthRan!$G$1, Sales!$B$1:$K$3,3))</f>
        <v>-7.5803012039419262E-2</v>
      </c>
      <c r="H348" s="6">
        <f ca="1">_xlfn.NORM.INV(RAND(), HLOOKUP($H$1,Sales!$B$1:$K$3,2), HLOOKUP(GrthRan!$H$1, Sales!$B$1:$K$3,3))</f>
        <v>0.23706538990227874</v>
      </c>
      <c r="I348" s="6">
        <f ca="1">_xlfn.NORM.INV(RAND(), HLOOKUP($I$1,Sales!$B$1:$K$3,2), HLOOKUP(GrthRan!$I$1, Sales!$B$1:$K$3,3))</f>
        <v>0.14325719300159973</v>
      </c>
      <c r="J348" s="6">
        <f ca="1">_xlfn.NORM.INV(RAND(), HLOOKUP($J$1,Sales!$B$1:$K$3,2), HLOOKUP(GrthRan!$J$1, Sales!$B$1:$K$3,3))</f>
        <v>6.4866797554270314E-2</v>
      </c>
      <c r="K348" s="6">
        <f ca="1">_xlfn.NORM.INV(RAND(), HLOOKUP($K$1,Sales!$B$1:$K$3,2), HLOOKUP(GrthRan!$K$1, Sales!$B$1:$K$3,3))</f>
        <v>-2.4068101321100818E-2</v>
      </c>
    </row>
    <row r="349" spans="1:11" x14ac:dyDescent="0.2">
      <c r="A349">
        <v>348</v>
      </c>
      <c r="B349" s="6">
        <f ca="1">_xlfn.NORM.INV(RAND(), HLOOKUP($B$1,Sales!$B$1:$K$3,2), HLOOKUP(GrthRan!$B$1, Sales!$B$1:$K$3,3))</f>
        <v>2.6807090833303647E-2</v>
      </c>
      <c r="C349" s="6">
        <f ca="1">_xlfn.NORM.INV(RAND(), HLOOKUP($C$1,Sales!$B$1:$K$3,2), HLOOKUP(GrthRan!$C$1, Sales!$B$1:$K$3,3))</f>
        <v>0.12084946473846489</v>
      </c>
      <c r="D349" s="6">
        <f ca="1">_xlfn.NORM.INV(RAND(), HLOOKUP($D$1,Sales!$B$1:$K$3,2), HLOOKUP(GrthRan!$D$1, Sales!$B$1:$K$3,3))</f>
        <v>9.6333381789710126E-2</v>
      </c>
      <c r="E349" s="6">
        <f ca="1">_xlfn.NORM.INV(RAND(), HLOOKUP($E$1,Sales!$B$1:$K$3,2), HLOOKUP(GrthRan!$E$1, Sales!$B$1:$K$3,3))</f>
        <v>0.10257401457472301</v>
      </c>
      <c r="F349" s="6">
        <f ca="1">_xlfn.NORM.INV(RAND(), HLOOKUP($F$1,Sales!$B$1:$K$3,2), HLOOKUP(GrthRan!$F$1, Sales!$B$1:$K$3,3))</f>
        <v>-0.12189259580807363</v>
      </c>
      <c r="G349" s="6">
        <f ca="1">_xlfn.NORM.INV(RAND(), HLOOKUP($G$1,Sales!$B$1:$K$3,2), HLOOKUP(GrthRan!$G$1, Sales!$B$1:$K$3,3))</f>
        <v>0.11986133428005991</v>
      </c>
      <c r="H349" s="6">
        <f ca="1">_xlfn.NORM.INV(RAND(), HLOOKUP($H$1,Sales!$B$1:$K$3,2), HLOOKUP(GrthRan!$H$1, Sales!$B$1:$K$3,3))</f>
        <v>9.7013651673093948E-2</v>
      </c>
      <c r="I349" s="6">
        <f ca="1">_xlfn.NORM.INV(RAND(), HLOOKUP($I$1,Sales!$B$1:$K$3,2), HLOOKUP(GrthRan!$I$1, Sales!$B$1:$K$3,3))</f>
        <v>0.19480990362540873</v>
      </c>
      <c r="J349" s="6">
        <f ca="1">_xlfn.NORM.INV(RAND(), HLOOKUP($J$1,Sales!$B$1:$K$3,2), HLOOKUP(GrthRan!$J$1, Sales!$B$1:$K$3,3))</f>
        <v>-3.6261116060655532E-3</v>
      </c>
      <c r="K349" s="6">
        <f ca="1">_xlfn.NORM.INV(RAND(), HLOOKUP($K$1,Sales!$B$1:$K$3,2), HLOOKUP(GrthRan!$K$1, Sales!$B$1:$K$3,3))</f>
        <v>-4.2768670070064851E-2</v>
      </c>
    </row>
    <row r="350" spans="1:11" x14ac:dyDescent="0.2">
      <c r="A350">
        <v>349</v>
      </c>
      <c r="B350" s="6">
        <f ca="1">_xlfn.NORM.INV(RAND(), HLOOKUP($B$1,Sales!$B$1:$K$3,2), HLOOKUP(GrthRan!$B$1, Sales!$B$1:$K$3,3))</f>
        <v>0.19357220199223266</v>
      </c>
      <c r="C350" s="6">
        <f ca="1">_xlfn.NORM.INV(RAND(), HLOOKUP($C$1,Sales!$B$1:$K$3,2), HLOOKUP(GrthRan!$C$1, Sales!$B$1:$K$3,3))</f>
        <v>-7.3232015075747642E-2</v>
      </c>
      <c r="D350" s="6">
        <f ca="1">_xlfn.NORM.INV(RAND(), HLOOKUP($D$1,Sales!$B$1:$K$3,2), HLOOKUP(GrthRan!$D$1, Sales!$B$1:$K$3,3))</f>
        <v>0.14643462841532676</v>
      </c>
      <c r="E350" s="6">
        <f ca="1">_xlfn.NORM.INV(RAND(), HLOOKUP($E$1,Sales!$B$1:$K$3,2), HLOOKUP(GrthRan!$E$1, Sales!$B$1:$K$3,3))</f>
        <v>0.11375315300925851</v>
      </c>
      <c r="F350" s="6">
        <f ca="1">_xlfn.NORM.INV(RAND(), HLOOKUP($F$1,Sales!$B$1:$K$3,2), HLOOKUP(GrthRan!$F$1, Sales!$B$1:$K$3,3))</f>
        <v>8.324505990118633E-2</v>
      </c>
      <c r="G350" s="6">
        <f ca="1">_xlfn.NORM.INV(RAND(), HLOOKUP($G$1,Sales!$B$1:$K$3,2), HLOOKUP(GrthRan!$G$1, Sales!$B$1:$K$3,3))</f>
        <v>-5.710686384942068E-2</v>
      </c>
      <c r="H350" s="6">
        <f ca="1">_xlfn.NORM.INV(RAND(), HLOOKUP($H$1,Sales!$B$1:$K$3,2), HLOOKUP(GrthRan!$H$1, Sales!$B$1:$K$3,3))</f>
        <v>5.5343625252933709E-2</v>
      </c>
      <c r="I350" s="6">
        <f ca="1">_xlfn.NORM.INV(RAND(), HLOOKUP($I$1,Sales!$B$1:$K$3,2), HLOOKUP(GrthRan!$I$1, Sales!$B$1:$K$3,3))</f>
        <v>-7.0610938436928422E-3</v>
      </c>
      <c r="J350" s="6">
        <f ca="1">_xlfn.NORM.INV(RAND(), HLOOKUP($J$1,Sales!$B$1:$K$3,2), HLOOKUP(GrthRan!$J$1, Sales!$B$1:$K$3,3))</f>
        <v>6.1243967744913488E-2</v>
      </c>
      <c r="K350" s="6">
        <f ca="1">_xlfn.NORM.INV(RAND(), HLOOKUP($K$1,Sales!$B$1:$K$3,2), HLOOKUP(GrthRan!$K$1, Sales!$B$1:$K$3,3))</f>
        <v>-5.1726397331021801E-2</v>
      </c>
    </row>
    <row r="351" spans="1:11" x14ac:dyDescent="0.2">
      <c r="A351">
        <v>350</v>
      </c>
      <c r="B351" s="6">
        <f ca="1">_xlfn.NORM.INV(RAND(), HLOOKUP($B$1,Sales!$B$1:$K$3,2), HLOOKUP(GrthRan!$B$1, Sales!$B$1:$K$3,3))</f>
        <v>0.14579718044655007</v>
      </c>
      <c r="C351" s="6">
        <f ca="1">_xlfn.NORM.INV(RAND(), HLOOKUP($C$1,Sales!$B$1:$K$3,2), HLOOKUP(GrthRan!$C$1, Sales!$B$1:$K$3,3))</f>
        <v>9.5336472048405507E-2</v>
      </c>
      <c r="D351" s="6">
        <f ca="1">_xlfn.NORM.INV(RAND(), HLOOKUP($D$1,Sales!$B$1:$K$3,2), HLOOKUP(GrthRan!$D$1, Sales!$B$1:$K$3,3))</f>
        <v>7.4579684203657182E-2</v>
      </c>
      <c r="E351" s="6">
        <f ca="1">_xlfn.NORM.INV(RAND(), HLOOKUP($E$1,Sales!$B$1:$K$3,2), HLOOKUP(GrthRan!$E$1, Sales!$B$1:$K$3,3))</f>
        <v>7.9264000882517227E-2</v>
      </c>
      <c r="F351" s="6">
        <f ca="1">_xlfn.NORM.INV(RAND(), HLOOKUP($F$1,Sales!$B$1:$K$3,2), HLOOKUP(GrthRan!$F$1, Sales!$B$1:$K$3,3))</f>
        <v>2.250581143316174E-2</v>
      </c>
      <c r="G351" s="6">
        <f ca="1">_xlfn.NORM.INV(RAND(), HLOOKUP($G$1,Sales!$B$1:$K$3,2), HLOOKUP(GrthRan!$G$1, Sales!$B$1:$K$3,3))</f>
        <v>0.22863713325060453</v>
      </c>
      <c r="H351" s="6">
        <f ca="1">_xlfn.NORM.INV(RAND(), HLOOKUP($H$1,Sales!$B$1:$K$3,2), HLOOKUP(GrthRan!$H$1, Sales!$B$1:$K$3,3))</f>
        <v>4.6991151089158717E-2</v>
      </c>
      <c r="I351" s="6">
        <f ca="1">_xlfn.NORM.INV(RAND(), HLOOKUP($I$1,Sales!$B$1:$K$3,2), HLOOKUP(GrthRan!$I$1, Sales!$B$1:$K$3,3))</f>
        <v>0.14055706605121659</v>
      </c>
      <c r="J351" s="6">
        <f ca="1">_xlfn.NORM.INV(RAND(), HLOOKUP($J$1,Sales!$B$1:$K$3,2), HLOOKUP(GrthRan!$J$1, Sales!$B$1:$K$3,3))</f>
        <v>-4.1008741303986351E-2</v>
      </c>
      <c r="K351" s="6">
        <f ca="1">_xlfn.NORM.INV(RAND(), HLOOKUP($K$1,Sales!$B$1:$K$3,2), HLOOKUP(GrthRan!$K$1, Sales!$B$1:$K$3,3))</f>
        <v>-7.0042182174171838E-2</v>
      </c>
    </row>
    <row r="352" spans="1:11" x14ac:dyDescent="0.2">
      <c r="A352">
        <v>351</v>
      </c>
      <c r="B352" s="6">
        <f ca="1">_xlfn.NORM.INV(RAND(), HLOOKUP($B$1,Sales!$B$1:$K$3,2), HLOOKUP(GrthRan!$B$1, Sales!$B$1:$K$3,3))</f>
        <v>9.5041021519458688E-2</v>
      </c>
      <c r="C352" s="6">
        <f ca="1">_xlfn.NORM.INV(RAND(), HLOOKUP($C$1,Sales!$B$1:$K$3,2), HLOOKUP(GrthRan!$C$1, Sales!$B$1:$K$3,3))</f>
        <v>6.145855592607874E-2</v>
      </c>
      <c r="D352" s="6">
        <f ca="1">_xlfn.NORM.INV(RAND(), HLOOKUP($D$1,Sales!$B$1:$K$3,2), HLOOKUP(GrthRan!$D$1, Sales!$B$1:$K$3,3))</f>
        <v>0.10318867733155418</v>
      </c>
      <c r="E352" s="6">
        <f ca="1">_xlfn.NORM.INV(RAND(), HLOOKUP($E$1,Sales!$B$1:$K$3,2), HLOOKUP(GrthRan!$E$1, Sales!$B$1:$K$3,3))</f>
        <v>2.5848595707936989E-4</v>
      </c>
      <c r="F352" s="6">
        <f ca="1">_xlfn.NORM.INV(RAND(), HLOOKUP($F$1,Sales!$B$1:$K$3,2), HLOOKUP(GrthRan!$F$1, Sales!$B$1:$K$3,3))</f>
        <v>7.4024477647811449E-2</v>
      </c>
      <c r="G352" s="6">
        <f ca="1">_xlfn.NORM.INV(RAND(), HLOOKUP($G$1,Sales!$B$1:$K$3,2), HLOOKUP(GrthRan!$G$1, Sales!$B$1:$K$3,3))</f>
        <v>-9.4705973873782184E-2</v>
      </c>
      <c r="H352" s="6">
        <f ca="1">_xlfn.NORM.INV(RAND(), HLOOKUP($H$1,Sales!$B$1:$K$3,2), HLOOKUP(GrthRan!$H$1, Sales!$B$1:$K$3,3))</f>
        <v>-3.7729223447440986E-2</v>
      </c>
      <c r="I352" s="6">
        <f ca="1">_xlfn.NORM.INV(RAND(), HLOOKUP($I$1,Sales!$B$1:$K$3,2), HLOOKUP(GrthRan!$I$1, Sales!$B$1:$K$3,3))</f>
        <v>-0.11331895591646379</v>
      </c>
      <c r="J352" s="6">
        <f ca="1">_xlfn.NORM.INV(RAND(), HLOOKUP($J$1,Sales!$B$1:$K$3,2), HLOOKUP(GrthRan!$J$1, Sales!$B$1:$K$3,3))</f>
        <v>-4.3252465463203535E-2</v>
      </c>
      <c r="K352" s="6">
        <f ca="1">_xlfn.NORM.INV(RAND(), HLOOKUP($K$1,Sales!$B$1:$K$3,2), HLOOKUP(GrthRan!$K$1, Sales!$B$1:$K$3,3))</f>
        <v>0.12019204374307428</v>
      </c>
    </row>
    <row r="353" spans="1:11" x14ac:dyDescent="0.2">
      <c r="A353">
        <v>352</v>
      </c>
      <c r="B353" s="6">
        <f ca="1">_xlfn.NORM.INV(RAND(), HLOOKUP($B$1,Sales!$B$1:$K$3,2), HLOOKUP(GrthRan!$B$1, Sales!$B$1:$K$3,3))</f>
        <v>8.05404028803276E-2</v>
      </c>
      <c r="C353" s="6">
        <f ca="1">_xlfn.NORM.INV(RAND(), HLOOKUP($C$1,Sales!$B$1:$K$3,2), HLOOKUP(GrthRan!$C$1, Sales!$B$1:$K$3,3))</f>
        <v>0.21495643147124804</v>
      </c>
      <c r="D353" s="6">
        <f ca="1">_xlfn.NORM.INV(RAND(), HLOOKUP($D$1,Sales!$B$1:$K$3,2), HLOOKUP(GrthRan!$D$1, Sales!$B$1:$K$3,3))</f>
        <v>-1.1304713396789082E-2</v>
      </c>
      <c r="E353" s="6">
        <f ca="1">_xlfn.NORM.INV(RAND(), HLOOKUP($E$1,Sales!$B$1:$K$3,2), HLOOKUP(GrthRan!$E$1, Sales!$B$1:$K$3,3))</f>
        <v>0.11940020598132617</v>
      </c>
      <c r="F353" s="6">
        <f ca="1">_xlfn.NORM.INV(RAND(), HLOOKUP($F$1,Sales!$B$1:$K$3,2), HLOOKUP(GrthRan!$F$1, Sales!$B$1:$K$3,3))</f>
        <v>6.2944591804306546E-2</v>
      </c>
      <c r="G353" s="6">
        <f ca="1">_xlfn.NORM.INV(RAND(), HLOOKUP($G$1,Sales!$B$1:$K$3,2), HLOOKUP(GrthRan!$G$1, Sales!$B$1:$K$3,3))</f>
        <v>4.4743781332674024E-2</v>
      </c>
      <c r="H353" s="6">
        <f ca="1">_xlfn.NORM.INV(RAND(), HLOOKUP($H$1,Sales!$B$1:$K$3,2), HLOOKUP(GrthRan!$H$1, Sales!$B$1:$K$3,3))</f>
        <v>1.8295028552735022E-2</v>
      </c>
      <c r="I353" s="6">
        <f ca="1">_xlfn.NORM.INV(RAND(), HLOOKUP($I$1,Sales!$B$1:$K$3,2), HLOOKUP(GrthRan!$I$1, Sales!$B$1:$K$3,3))</f>
        <v>-3.1508260546566497E-2</v>
      </c>
      <c r="J353" s="6">
        <f ca="1">_xlfn.NORM.INV(RAND(), HLOOKUP($J$1,Sales!$B$1:$K$3,2), HLOOKUP(GrthRan!$J$1, Sales!$B$1:$K$3,3))</f>
        <v>0.16415024088657196</v>
      </c>
      <c r="K353" s="6">
        <f ca="1">_xlfn.NORM.INV(RAND(), HLOOKUP($K$1,Sales!$B$1:$K$3,2), HLOOKUP(GrthRan!$K$1, Sales!$B$1:$K$3,3))</f>
        <v>-8.6642895113456908E-2</v>
      </c>
    </row>
    <row r="354" spans="1:11" x14ac:dyDescent="0.2">
      <c r="A354">
        <v>353</v>
      </c>
      <c r="B354" s="6">
        <f ca="1">_xlfn.NORM.INV(RAND(), HLOOKUP($B$1,Sales!$B$1:$K$3,2), HLOOKUP(GrthRan!$B$1, Sales!$B$1:$K$3,3))</f>
        <v>-0.1468199885319508</v>
      </c>
      <c r="C354" s="6">
        <f ca="1">_xlfn.NORM.INV(RAND(), HLOOKUP($C$1,Sales!$B$1:$K$3,2), HLOOKUP(GrthRan!$C$1, Sales!$B$1:$K$3,3))</f>
        <v>3.814444826506138E-2</v>
      </c>
      <c r="D354" s="6">
        <f ca="1">_xlfn.NORM.INV(RAND(), HLOOKUP($D$1,Sales!$B$1:$K$3,2), HLOOKUP(GrthRan!$D$1, Sales!$B$1:$K$3,3))</f>
        <v>-3.3595087285943022E-2</v>
      </c>
      <c r="E354" s="6">
        <f ca="1">_xlfn.NORM.INV(RAND(), HLOOKUP($E$1,Sales!$B$1:$K$3,2), HLOOKUP(GrthRan!$E$1, Sales!$B$1:$K$3,3))</f>
        <v>-2.8227579484765196E-2</v>
      </c>
      <c r="F354" s="6">
        <f ca="1">_xlfn.NORM.INV(RAND(), HLOOKUP($F$1,Sales!$B$1:$K$3,2), HLOOKUP(GrthRan!$F$1, Sales!$B$1:$K$3,3))</f>
        <v>1.3917794723888884E-2</v>
      </c>
      <c r="G354" s="6">
        <f ca="1">_xlfn.NORM.INV(RAND(), HLOOKUP($G$1,Sales!$B$1:$K$3,2), HLOOKUP(GrthRan!$G$1, Sales!$B$1:$K$3,3))</f>
        <v>5.5175741001547846E-2</v>
      </c>
      <c r="H354" s="6">
        <f ca="1">_xlfn.NORM.INV(RAND(), HLOOKUP($H$1,Sales!$B$1:$K$3,2), HLOOKUP(GrthRan!$H$1, Sales!$B$1:$K$3,3))</f>
        <v>8.7977939558524787E-2</v>
      </c>
      <c r="I354" s="6">
        <f ca="1">_xlfn.NORM.INV(RAND(), HLOOKUP($I$1,Sales!$B$1:$K$3,2), HLOOKUP(GrthRan!$I$1, Sales!$B$1:$K$3,3))</f>
        <v>0.16610990651121904</v>
      </c>
      <c r="J354" s="6">
        <f ca="1">_xlfn.NORM.INV(RAND(), HLOOKUP($J$1,Sales!$B$1:$K$3,2), HLOOKUP(GrthRan!$J$1, Sales!$B$1:$K$3,3))</f>
        <v>-2.6443117150363557E-2</v>
      </c>
      <c r="K354" s="6">
        <f ca="1">_xlfn.NORM.INV(RAND(), HLOOKUP($K$1,Sales!$B$1:$K$3,2), HLOOKUP(GrthRan!$K$1, Sales!$B$1:$K$3,3))</f>
        <v>4.3473448800671811E-2</v>
      </c>
    </row>
    <row r="355" spans="1:11" x14ac:dyDescent="0.2">
      <c r="A355">
        <v>354</v>
      </c>
      <c r="B355" s="6">
        <f ca="1">_xlfn.NORM.INV(RAND(), HLOOKUP($B$1,Sales!$B$1:$K$3,2), HLOOKUP(GrthRan!$B$1, Sales!$B$1:$K$3,3))</f>
        <v>1.0574625325874339E-2</v>
      </c>
      <c r="C355" s="6">
        <f ca="1">_xlfn.NORM.INV(RAND(), HLOOKUP($C$1,Sales!$B$1:$K$3,2), HLOOKUP(GrthRan!$C$1, Sales!$B$1:$K$3,3))</f>
        <v>9.1785471072351493E-2</v>
      </c>
      <c r="D355" s="6">
        <f ca="1">_xlfn.NORM.INV(RAND(), HLOOKUP($D$1,Sales!$B$1:$K$3,2), HLOOKUP(GrthRan!$D$1, Sales!$B$1:$K$3,3))</f>
        <v>1.0727394426143507E-2</v>
      </c>
      <c r="E355" s="6">
        <f ca="1">_xlfn.NORM.INV(RAND(), HLOOKUP($E$1,Sales!$B$1:$K$3,2), HLOOKUP(GrthRan!$E$1, Sales!$B$1:$K$3,3))</f>
        <v>2.9087966815333377E-2</v>
      </c>
      <c r="F355" s="6">
        <f ca="1">_xlfn.NORM.INV(RAND(), HLOOKUP($F$1,Sales!$B$1:$K$3,2), HLOOKUP(GrthRan!$F$1, Sales!$B$1:$K$3,3))</f>
        <v>0.1683650891171472</v>
      </c>
      <c r="G355" s="6">
        <f ca="1">_xlfn.NORM.INV(RAND(), HLOOKUP($G$1,Sales!$B$1:$K$3,2), HLOOKUP(GrthRan!$G$1, Sales!$B$1:$K$3,3))</f>
        <v>-4.4195400766856588E-2</v>
      </c>
      <c r="H355" s="6">
        <f ca="1">_xlfn.NORM.INV(RAND(), HLOOKUP($H$1,Sales!$B$1:$K$3,2), HLOOKUP(GrthRan!$H$1, Sales!$B$1:$K$3,3))</f>
        <v>1.9981223553413092E-2</v>
      </c>
      <c r="I355" s="6">
        <f ca="1">_xlfn.NORM.INV(RAND(), HLOOKUP($I$1,Sales!$B$1:$K$3,2), HLOOKUP(GrthRan!$I$1, Sales!$B$1:$K$3,3))</f>
        <v>9.3685794049686744E-2</v>
      </c>
      <c r="J355" s="6">
        <f ca="1">_xlfn.NORM.INV(RAND(), HLOOKUP($J$1,Sales!$B$1:$K$3,2), HLOOKUP(GrthRan!$J$1, Sales!$B$1:$K$3,3))</f>
        <v>-5.9193742886575432E-2</v>
      </c>
      <c r="K355" s="6">
        <f ca="1">_xlfn.NORM.INV(RAND(), HLOOKUP($K$1,Sales!$B$1:$K$3,2), HLOOKUP(GrthRan!$K$1, Sales!$B$1:$K$3,3))</f>
        <v>9.3301965293277056E-2</v>
      </c>
    </row>
    <row r="356" spans="1:11" x14ac:dyDescent="0.2">
      <c r="A356">
        <v>355</v>
      </c>
      <c r="B356" s="6">
        <f ca="1">_xlfn.NORM.INV(RAND(), HLOOKUP($B$1,Sales!$B$1:$K$3,2), HLOOKUP(GrthRan!$B$1, Sales!$B$1:$K$3,3))</f>
        <v>3.5156426920273001E-2</v>
      </c>
      <c r="C356" s="6">
        <f ca="1">_xlfn.NORM.INV(RAND(), HLOOKUP($C$1,Sales!$B$1:$K$3,2), HLOOKUP(GrthRan!$C$1, Sales!$B$1:$K$3,3))</f>
        <v>1.7554161132357003E-2</v>
      </c>
      <c r="D356" s="6">
        <f ca="1">_xlfn.NORM.INV(RAND(), HLOOKUP($D$1,Sales!$B$1:$K$3,2), HLOOKUP(GrthRan!$D$1, Sales!$B$1:$K$3,3))</f>
        <v>1.3633993223569917E-2</v>
      </c>
      <c r="E356" s="6">
        <f ca="1">_xlfn.NORM.INV(RAND(), HLOOKUP($E$1,Sales!$B$1:$K$3,2), HLOOKUP(GrthRan!$E$1, Sales!$B$1:$K$3,3))</f>
        <v>4.0347208011716769E-2</v>
      </c>
      <c r="F356" s="6">
        <f ca="1">_xlfn.NORM.INV(RAND(), HLOOKUP($F$1,Sales!$B$1:$K$3,2), HLOOKUP(GrthRan!$F$1, Sales!$B$1:$K$3,3))</f>
        <v>9.0696713540308865E-2</v>
      </c>
      <c r="G356" s="6">
        <f ca="1">_xlfn.NORM.INV(RAND(), HLOOKUP($G$1,Sales!$B$1:$K$3,2), HLOOKUP(GrthRan!$G$1, Sales!$B$1:$K$3,3))</f>
        <v>0.15197084017448653</v>
      </c>
      <c r="H356" s="6">
        <f ca="1">_xlfn.NORM.INV(RAND(), HLOOKUP($H$1,Sales!$B$1:$K$3,2), HLOOKUP(GrthRan!$H$1, Sales!$B$1:$K$3,3))</f>
        <v>-3.8138224685966289E-2</v>
      </c>
      <c r="I356" s="6">
        <f ca="1">_xlfn.NORM.INV(RAND(), HLOOKUP($I$1,Sales!$B$1:$K$3,2), HLOOKUP(GrthRan!$I$1, Sales!$B$1:$K$3,3))</f>
        <v>4.880475076094401E-2</v>
      </c>
      <c r="J356" s="6">
        <f ca="1">_xlfn.NORM.INV(RAND(), HLOOKUP($J$1,Sales!$B$1:$K$3,2), HLOOKUP(GrthRan!$J$1, Sales!$B$1:$K$3,3))</f>
        <v>-7.0324058086700336E-2</v>
      </c>
      <c r="K356" s="6">
        <f ca="1">_xlfn.NORM.INV(RAND(), HLOOKUP($K$1,Sales!$B$1:$K$3,2), HLOOKUP(GrthRan!$K$1, Sales!$B$1:$K$3,3))</f>
        <v>-5.0075565218318255E-2</v>
      </c>
    </row>
    <row r="357" spans="1:11" x14ac:dyDescent="0.2">
      <c r="A357">
        <v>356</v>
      </c>
      <c r="B357" s="6">
        <f ca="1">_xlfn.NORM.INV(RAND(), HLOOKUP($B$1,Sales!$B$1:$K$3,2), HLOOKUP(GrthRan!$B$1, Sales!$B$1:$K$3,3))</f>
        <v>1.953984155823188E-2</v>
      </c>
      <c r="C357" s="6">
        <f ca="1">_xlfn.NORM.INV(RAND(), HLOOKUP($C$1,Sales!$B$1:$K$3,2), HLOOKUP(GrthRan!$C$1, Sales!$B$1:$K$3,3))</f>
        <v>-4.665876638451727E-2</v>
      </c>
      <c r="D357" s="6">
        <f ca="1">_xlfn.NORM.INV(RAND(), HLOOKUP($D$1,Sales!$B$1:$K$3,2), HLOOKUP(GrthRan!$D$1, Sales!$B$1:$K$3,3))</f>
        <v>-9.7845163674626034E-2</v>
      </c>
      <c r="E357" s="6">
        <f ca="1">_xlfn.NORM.INV(RAND(), HLOOKUP($E$1,Sales!$B$1:$K$3,2), HLOOKUP(GrthRan!$E$1, Sales!$B$1:$K$3,3))</f>
        <v>-4.5049307738383865E-4</v>
      </c>
      <c r="F357" s="6">
        <f ca="1">_xlfn.NORM.INV(RAND(), HLOOKUP($F$1,Sales!$B$1:$K$3,2), HLOOKUP(GrthRan!$F$1, Sales!$B$1:$K$3,3))</f>
        <v>-0.10714710165361657</v>
      </c>
      <c r="G357" s="6">
        <f ca="1">_xlfn.NORM.INV(RAND(), HLOOKUP($G$1,Sales!$B$1:$K$3,2), HLOOKUP(GrthRan!$G$1, Sales!$B$1:$K$3,3))</f>
        <v>1.9930265471255086E-2</v>
      </c>
      <c r="H357" s="6">
        <f ca="1">_xlfn.NORM.INV(RAND(), HLOOKUP($H$1,Sales!$B$1:$K$3,2), HLOOKUP(GrthRan!$H$1, Sales!$B$1:$K$3,3))</f>
        <v>-0.14810125722833309</v>
      </c>
      <c r="I357" s="6">
        <f ca="1">_xlfn.NORM.INV(RAND(), HLOOKUP($I$1,Sales!$B$1:$K$3,2), HLOOKUP(GrthRan!$I$1, Sales!$B$1:$K$3,3))</f>
        <v>4.7991274396390129E-2</v>
      </c>
      <c r="J357" s="6">
        <f ca="1">_xlfn.NORM.INV(RAND(), HLOOKUP($J$1,Sales!$B$1:$K$3,2), HLOOKUP(GrthRan!$J$1, Sales!$B$1:$K$3,3))</f>
        <v>-4.0547098141078722E-2</v>
      </c>
      <c r="K357" s="6">
        <f ca="1">_xlfn.NORM.INV(RAND(), HLOOKUP($K$1,Sales!$B$1:$K$3,2), HLOOKUP(GrthRan!$K$1, Sales!$B$1:$K$3,3))</f>
        <v>-5.7140570958353606E-2</v>
      </c>
    </row>
    <row r="358" spans="1:11" x14ac:dyDescent="0.2">
      <c r="A358">
        <v>357</v>
      </c>
      <c r="B358" s="6">
        <f ca="1">_xlfn.NORM.INV(RAND(), HLOOKUP($B$1,Sales!$B$1:$K$3,2), HLOOKUP(GrthRan!$B$1, Sales!$B$1:$K$3,3))</f>
        <v>8.5378795661826073E-2</v>
      </c>
      <c r="C358" s="6">
        <f ca="1">_xlfn.NORM.INV(RAND(), HLOOKUP($C$1,Sales!$B$1:$K$3,2), HLOOKUP(GrthRan!$C$1, Sales!$B$1:$K$3,3))</f>
        <v>3.686276130877858E-2</v>
      </c>
      <c r="D358" s="6">
        <f ca="1">_xlfn.NORM.INV(RAND(), HLOOKUP($D$1,Sales!$B$1:$K$3,2), HLOOKUP(GrthRan!$D$1, Sales!$B$1:$K$3,3))</f>
        <v>9.132841303946837E-2</v>
      </c>
      <c r="E358" s="6">
        <f ca="1">_xlfn.NORM.INV(RAND(), HLOOKUP($E$1,Sales!$B$1:$K$3,2), HLOOKUP(GrthRan!$E$1, Sales!$B$1:$K$3,3))</f>
        <v>-2.0884264062868418E-3</v>
      </c>
      <c r="F358" s="6">
        <f ca="1">_xlfn.NORM.INV(RAND(), HLOOKUP($F$1,Sales!$B$1:$K$3,2), HLOOKUP(GrthRan!$F$1, Sales!$B$1:$K$3,3))</f>
        <v>4.4998691303825056E-2</v>
      </c>
      <c r="G358" s="6">
        <f ca="1">_xlfn.NORM.INV(RAND(), HLOOKUP($G$1,Sales!$B$1:$K$3,2), HLOOKUP(GrthRan!$G$1, Sales!$B$1:$K$3,3))</f>
        <v>7.0540441484961872E-2</v>
      </c>
      <c r="H358" s="6">
        <f ca="1">_xlfn.NORM.INV(RAND(), HLOOKUP($H$1,Sales!$B$1:$K$3,2), HLOOKUP(GrthRan!$H$1, Sales!$B$1:$K$3,3))</f>
        <v>3.7723534158990032E-2</v>
      </c>
      <c r="I358" s="6">
        <f ca="1">_xlfn.NORM.INV(RAND(), HLOOKUP($I$1,Sales!$B$1:$K$3,2), HLOOKUP(GrthRan!$I$1, Sales!$B$1:$K$3,3))</f>
        <v>8.6537642652700503E-2</v>
      </c>
      <c r="J358" s="6">
        <f ca="1">_xlfn.NORM.INV(RAND(), HLOOKUP($J$1,Sales!$B$1:$K$3,2), HLOOKUP(GrthRan!$J$1, Sales!$B$1:$K$3,3))</f>
        <v>5.7906487129967432E-2</v>
      </c>
      <c r="K358" s="6">
        <f ca="1">_xlfn.NORM.INV(RAND(), HLOOKUP($K$1,Sales!$B$1:$K$3,2), HLOOKUP(GrthRan!$K$1, Sales!$B$1:$K$3,3))</f>
        <v>0.20376862223565109</v>
      </c>
    </row>
    <row r="359" spans="1:11" x14ac:dyDescent="0.2">
      <c r="A359">
        <v>358</v>
      </c>
      <c r="B359" s="6">
        <f ca="1">_xlfn.NORM.INV(RAND(), HLOOKUP($B$1,Sales!$B$1:$K$3,2), HLOOKUP(GrthRan!$B$1, Sales!$B$1:$K$3,3))</f>
        <v>0.11407388069259693</v>
      </c>
      <c r="C359" s="6">
        <f ca="1">_xlfn.NORM.INV(RAND(), HLOOKUP($C$1,Sales!$B$1:$K$3,2), HLOOKUP(GrthRan!$C$1, Sales!$B$1:$K$3,3))</f>
        <v>-9.162993139290021E-2</v>
      </c>
      <c r="D359" s="6">
        <f ca="1">_xlfn.NORM.INV(RAND(), HLOOKUP($D$1,Sales!$B$1:$K$3,2), HLOOKUP(GrthRan!$D$1, Sales!$B$1:$K$3,3))</f>
        <v>2.1026825663270077E-3</v>
      </c>
      <c r="E359" s="6">
        <f ca="1">_xlfn.NORM.INV(RAND(), HLOOKUP($E$1,Sales!$B$1:$K$3,2), HLOOKUP(GrthRan!$E$1, Sales!$B$1:$K$3,3))</f>
        <v>9.9653386451079393E-2</v>
      </c>
      <c r="F359" s="6">
        <f ca="1">_xlfn.NORM.INV(RAND(), HLOOKUP($F$1,Sales!$B$1:$K$3,2), HLOOKUP(GrthRan!$F$1, Sales!$B$1:$K$3,3))</f>
        <v>-3.7190666255581685E-2</v>
      </c>
      <c r="G359" s="6">
        <f ca="1">_xlfn.NORM.INV(RAND(), HLOOKUP($G$1,Sales!$B$1:$K$3,2), HLOOKUP(GrthRan!$G$1, Sales!$B$1:$K$3,3))</f>
        <v>2.2842636292243111E-2</v>
      </c>
      <c r="H359" s="6">
        <f ca="1">_xlfn.NORM.INV(RAND(), HLOOKUP($H$1,Sales!$B$1:$K$3,2), HLOOKUP(GrthRan!$H$1, Sales!$B$1:$K$3,3))</f>
        <v>-1.8711735235032785E-2</v>
      </c>
      <c r="I359" s="6">
        <f ca="1">_xlfn.NORM.INV(RAND(), HLOOKUP($I$1,Sales!$B$1:$K$3,2), HLOOKUP(GrthRan!$I$1, Sales!$B$1:$K$3,3))</f>
        <v>-7.835574491616859E-2</v>
      </c>
      <c r="J359" s="6">
        <f ca="1">_xlfn.NORM.INV(RAND(), HLOOKUP($J$1,Sales!$B$1:$K$3,2), HLOOKUP(GrthRan!$J$1, Sales!$B$1:$K$3,3))</f>
        <v>4.6894303474764761E-3</v>
      </c>
      <c r="K359" s="6">
        <f ca="1">_xlfn.NORM.INV(RAND(), HLOOKUP($K$1,Sales!$B$1:$K$3,2), HLOOKUP(GrthRan!$K$1, Sales!$B$1:$K$3,3))</f>
        <v>7.3585267575529967E-2</v>
      </c>
    </row>
    <row r="360" spans="1:11" x14ac:dyDescent="0.2">
      <c r="A360">
        <v>359</v>
      </c>
      <c r="B360" s="6">
        <f ca="1">_xlfn.NORM.INV(RAND(), HLOOKUP($B$1,Sales!$B$1:$K$3,2), HLOOKUP(GrthRan!$B$1, Sales!$B$1:$K$3,3))</f>
        <v>2.2755428558789967E-2</v>
      </c>
      <c r="C360" s="6">
        <f ca="1">_xlfn.NORM.INV(RAND(), HLOOKUP($C$1,Sales!$B$1:$K$3,2), HLOOKUP(GrthRan!$C$1, Sales!$B$1:$K$3,3))</f>
        <v>0.15126288124119427</v>
      </c>
      <c r="D360" s="6">
        <f ca="1">_xlfn.NORM.INV(RAND(), HLOOKUP($D$1,Sales!$B$1:$K$3,2), HLOOKUP(GrthRan!$D$1, Sales!$B$1:$K$3,3))</f>
        <v>-8.8567367654499018E-2</v>
      </c>
      <c r="E360" s="6">
        <f ca="1">_xlfn.NORM.INV(RAND(), HLOOKUP($E$1,Sales!$B$1:$K$3,2), HLOOKUP(GrthRan!$E$1, Sales!$B$1:$K$3,3))</f>
        <v>8.7651291802158915E-2</v>
      </c>
      <c r="F360" s="6">
        <f ca="1">_xlfn.NORM.INV(RAND(), HLOOKUP($F$1,Sales!$B$1:$K$3,2), HLOOKUP(GrthRan!$F$1, Sales!$B$1:$K$3,3))</f>
        <v>0.12756108626210796</v>
      </c>
      <c r="G360" s="6">
        <f ca="1">_xlfn.NORM.INV(RAND(), HLOOKUP($G$1,Sales!$B$1:$K$3,2), HLOOKUP(GrthRan!$G$1, Sales!$B$1:$K$3,3))</f>
        <v>2.783243855068054E-2</v>
      </c>
      <c r="H360" s="6">
        <f ca="1">_xlfn.NORM.INV(RAND(), HLOOKUP($H$1,Sales!$B$1:$K$3,2), HLOOKUP(GrthRan!$H$1, Sales!$B$1:$K$3,3))</f>
        <v>-5.3112995939445934E-3</v>
      </c>
      <c r="I360" s="6">
        <f ca="1">_xlfn.NORM.INV(RAND(), HLOOKUP($I$1,Sales!$B$1:$K$3,2), HLOOKUP(GrthRan!$I$1, Sales!$B$1:$K$3,3))</f>
        <v>1.4286367688841024E-2</v>
      </c>
      <c r="J360" s="6">
        <f ca="1">_xlfn.NORM.INV(RAND(), HLOOKUP($J$1,Sales!$B$1:$K$3,2), HLOOKUP(GrthRan!$J$1, Sales!$B$1:$K$3,3))</f>
        <v>7.4457199857069473E-2</v>
      </c>
      <c r="K360" s="6">
        <f ca="1">_xlfn.NORM.INV(RAND(), HLOOKUP($K$1,Sales!$B$1:$K$3,2), HLOOKUP(GrthRan!$K$1, Sales!$B$1:$K$3,3))</f>
        <v>7.0595139949461191E-2</v>
      </c>
    </row>
    <row r="361" spans="1:11" x14ac:dyDescent="0.2">
      <c r="A361">
        <v>360</v>
      </c>
      <c r="B361" s="6">
        <f ca="1">_xlfn.NORM.INV(RAND(), HLOOKUP($B$1,Sales!$B$1:$K$3,2), HLOOKUP(GrthRan!$B$1, Sales!$B$1:$K$3,3))</f>
        <v>5.3727353089767733E-2</v>
      </c>
      <c r="C361" s="6">
        <f ca="1">_xlfn.NORM.INV(RAND(), HLOOKUP($C$1,Sales!$B$1:$K$3,2), HLOOKUP(GrthRan!$C$1, Sales!$B$1:$K$3,3))</f>
        <v>7.5471938636938393E-3</v>
      </c>
      <c r="D361" s="6">
        <f ca="1">_xlfn.NORM.INV(RAND(), HLOOKUP($D$1,Sales!$B$1:$K$3,2), HLOOKUP(GrthRan!$D$1, Sales!$B$1:$K$3,3))</f>
        <v>0.19658849574364157</v>
      </c>
      <c r="E361" s="6">
        <f ca="1">_xlfn.NORM.INV(RAND(), HLOOKUP($E$1,Sales!$B$1:$K$3,2), HLOOKUP(GrthRan!$E$1, Sales!$B$1:$K$3,3))</f>
        <v>0.19376514062479475</v>
      </c>
      <c r="F361" s="6">
        <f ca="1">_xlfn.NORM.INV(RAND(), HLOOKUP($F$1,Sales!$B$1:$K$3,2), HLOOKUP(GrthRan!$F$1, Sales!$B$1:$K$3,3))</f>
        <v>-7.7583575748666339E-2</v>
      </c>
      <c r="G361" s="6">
        <f ca="1">_xlfn.NORM.INV(RAND(), HLOOKUP($G$1,Sales!$B$1:$K$3,2), HLOOKUP(GrthRan!$G$1, Sales!$B$1:$K$3,3))</f>
        <v>-5.5111402836943782E-2</v>
      </c>
      <c r="H361" s="6">
        <f ca="1">_xlfn.NORM.INV(RAND(), HLOOKUP($H$1,Sales!$B$1:$K$3,2), HLOOKUP(GrthRan!$H$1, Sales!$B$1:$K$3,3))</f>
        <v>-6.2328150989683501E-3</v>
      </c>
      <c r="I361" s="6">
        <f ca="1">_xlfn.NORM.INV(RAND(), HLOOKUP($I$1,Sales!$B$1:$K$3,2), HLOOKUP(GrthRan!$I$1, Sales!$B$1:$K$3,3))</f>
        <v>-1.1137223669287322E-2</v>
      </c>
      <c r="J361" s="6">
        <f ca="1">_xlfn.NORM.INV(RAND(), HLOOKUP($J$1,Sales!$B$1:$K$3,2), HLOOKUP(GrthRan!$J$1, Sales!$B$1:$K$3,3))</f>
        <v>3.0386781497397569E-2</v>
      </c>
      <c r="K361" s="6">
        <f ca="1">_xlfn.NORM.INV(RAND(), HLOOKUP($K$1,Sales!$B$1:$K$3,2), HLOOKUP(GrthRan!$K$1, Sales!$B$1:$K$3,3))</f>
        <v>-6.9993120604729571E-3</v>
      </c>
    </row>
    <row r="362" spans="1:11" x14ac:dyDescent="0.2">
      <c r="A362">
        <v>361</v>
      </c>
      <c r="B362" s="6">
        <f ca="1">_xlfn.NORM.INV(RAND(), HLOOKUP($B$1,Sales!$B$1:$K$3,2), HLOOKUP(GrthRan!$B$1, Sales!$B$1:$K$3,3))</f>
        <v>0.10060871934701274</v>
      </c>
      <c r="C362" s="6">
        <f ca="1">_xlfn.NORM.INV(RAND(), HLOOKUP($C$1,Sales!$B$1:$K$3,2), HLOOKUP(GrthRan!$C$1, Sales!$B$1:$K$3,3))</f>
        <v>-4.2053937776219144E-2</v>
      </c>
      <c r="D362" s="6">
        <f ca="1">_xlfn.NORM.INV(RAND(), HLOOKUP($D$1,Sales!$B$1:$K$3,2), HLOOKUP(GrthRan!$D$1, Sales!$B$1:$K$3,3))</f>
        <v>7.4060402226888811E-2</v>
      </c>
      <c r="E362" s="6">
        <f ca="1">_xlfn.NORM.INV(RAND(), HLOOKUP($E$1,Sales!$B$1:$K$3,2), HLOOKUP(GrthRan!$E$1, Sales!$B$1:$K$3,3))</f>
        <v>-1.7693539308455422E-2</v>
      </c>
      <c r="F362" s="6">
        <f ca="1">_xlfn.NORM.INV(RAND(), HLOOKUP($F$1,Sales!$B$1:$K$3,2), HLOOKUP(GrthRan!$F$1, Sales!$B$1:$K$3,3))</f>
        <v>4.2893162442849526E-2</v>
      </c>
      <c r="G362" s="6">
        <f ca="1">_xlfn.NORM.INV(RAND(), HLOOKUP($G$1,Sales!$B$1:$K$3,2), HLOOKUP(GrthRan!$G$1, Sales!$B$1:$K$3,3))</f>
        <v>-5.3782525215760671E-3</v>
      </c>
      <c r="H362" s="6">
        <f ca="1">_xlfn.NORM.INV(RAND(), HLOOKUP($H$1,Sales!$B$1:$K$3,2), HLOOKUP(GrthRan!$H$1, Sales!$B$1:$K$3,3))</f>
        <v>0.11287160149209302</v>
      </c>
      <c r="I362" s="6">
        <f ca="1">_xlfn.NORM.INV(RAND(), HLOOKUP($I$1,Sales!$B$1:$K$3,2), HLOOKUP(GrthRan!$I$1, Sales!$B$1:$K$3,3))</f>
        <v>0.26832549303971021</v>
      </c>
      <c r="J362" s="6">
        <f ca="1">_xlfn.NORM.INV(RAND(), HLOOKUP($J$1,Sales!$B$1:$K$3,2), HLOOKUP(GrthRan!$J$1, Sales!$B$1:$K$3,3))</f>
        <v>5.5433708259038858E-2</v>
      </c>
      <c r="K362" s="6">
        <f ca="1">_xlfn.NORM.INV(RAND(), HLOOKUP($K$1,Sales!$B$1:$K$3,2), HLOOKUP(GrthRan!$K$1, Sales!$B$1:$K$3,3))</f>
        <v>8.9536635403771256E-2</v>
      </c>
    </row>
    <row r="363" spans="1:11" x14ac:dyDescent="0.2">
      <c r="A363">
        <v>362</v>
      </c>
      <c r="B363" s="6">
        <f ca="1">_xlfn.NORM.INV(RAND(), HLOOKUP($B$1,Sales!$B$1:$K$3,2), HLOOKUP(GrthRan!$B$1, Sales!$B$1:$K$3,3))</f>
        <v>-0.12599512566708379</v>
      </c>
      <c r="C363" s="6">
        <f ca="1">_xlfn.NORM.INV(RAND(), HLOOKUP($C$1,Sales!$B$1:$K$3,2), HLOOKUP(GrthRan!$C$1, Sales!$B$1:$K$3,3))</f>
        <v>-0.13317979868343055</v>
      </c>
      <c r="D363" s="6">
        <f ca="1">_xlfn.NORM.INV(RAND(), HLOOKUP($D$1,Sales!$B$1:$K$3,2), HLOOKUP(GrthRan!$D$1, Sales!$B$1:$K$3,3))</f>
        <v>3.791148759926849E-2</v>
      </c>
      <c r="E363" s="6">
        <f ca="1">_xlfn.NORM.INV(RAND(), HLOOKUP($E$1,Sales!$B$1:$K$3,2), HLOOKUP(GrthRan!$E$1, Sales!$B$1:$K$3,3))</f>
        <v>8.0650761471204424E-2</v>
      </c>
      <c r="F363" s="6">
        <f ca="1">_xlfn.NORM.INV(RAND(), HLOOKUP($F$1,Sales!$B$1:$K$3,2), HLOOKUP(GrthRan!$F$1, Sales!$B$1:$K$3,3))</f>
        <v>2.0782175052297812E-2</v>
      </c>
      <c r="G363" s="6">
        <f ca="1">_xlfn.NORM.INV(RAND(), HLOOKUP($G$1,Sales!$B$1:$K$3,2), HLOOKUP(GrthRan!$G$1, Sales!$B$1:$K$3,3))</f>
        <v>0.12606806831275794</v>
      </c>
      <c r="H363" s="6">
        <f ca="1">_xlfn.NORM.INV(RAND(), HLOOKUP($H$1,Sales!$B$1:$K$3,2), HLOOKUP(GrthRan!$H$1, Sales!$B$1:$K$3,3))</f>
        <v>0.1037745310391823</v>
      </c>
      <c r="I363" s="6">
        <f ca="1">_xlfn.NORM.INV(RAND(), HLOOKUP($I$1,Sales!$B$1:$K$3,2), HLOOKUP(GrthRan!$I$1, Sales!$B$1:$K$3,3))</f>
        <v>-3.2252011582951365E-2</v>
      </c>
      <c r="J363" s="6">
        <f ca="1">_xlfn.NORM.INV(RAND(), HLOOKUP($J$1,Sales!$B$1:$K$3,2), HLOOKUP(GrthRan!$J$1, Sales!$B$1:$K$3,3))</f>
        <v>6.0276446886824153E-4</v>
      </c>
      <c r="K363" s="6">
        <f ca="1">_xlfn.NORM.INV(RAND(), HLOOKUP($K$1,Sales!$B$1:$K$3,2), HLOOKUP(GrthRan!$K$1, Sales!$B$1:$K$3,3))</f>
        <v>1.8631122900570202E-3</v>
      </c>
    </row>
    <row r="364" spans="1:11" x14ac:dyDescent="0.2">
      <c r="A364">
        <v>363</v>
      </c>
      <c r="B364" s="6">
        <f ca="1">_xlfn.NORM.INV(RAND(), HLOOKUP($B$1,Sales!$B$1:$K$3,2), HLOOKUP(GrthRan!$B$1, Sales!$B$1:$K$3,3))</f>
        <v>6.159425797931127E-2</v>
      </c>
      <c r="C364" s="6">
        <f ca="1">_xlfn.NORM.INV(RAND(), HLOOKUP($C$1,Sales!$B$1:$K$3,2), HLOOKUP(GrthRan!$C$1, Sales!$B$1:$K$3,3))</f>
        <v>-9.6651620674988364E-2</v>
      </c>
      <c r="D364" s="6">
        <f ca="1">_xlfn.NORM.INV(RAND(), HLOOKUP($D$1,Sales!$B$1:$K$3,2), HLOOKUP(GrthRan!$D$1, Sales!$B$1:$K$3,3))</f>
        <v>-0.22995986199392673</v>
      </c>
      <c r="E364" s="6">
        <f ca="1">_xlfn.NORM.INV(RAND(), HLOOKUP($E$1,Sales!$B$1:$K$3,2), HLOOKUP(GrthRan!$E$1, Sales!$B$1:$K$3,3))</f>
        <v>4.6091754238035895E-2</v>
      </c>
      <c r="F364" s="6">
        <f ca="1">_xlfn.NORM.INV(RAND(), HLOOKUP($F$1,Sales!$B$1:$K$3,2), HLOOKUP(GrthRan!$F$1, Sales!$B$1:$K$3,3))</f>
        <v>0.12006646333116747</v>
      </c>
      <c r="G364" s="6">
        <f ca="1">_xlfn.NORM.INV(RAND(), HLOOKUP($G$1,Sales!$B$1:$K$3,2), HLOOKUP(GrthRan!$G$1, Sales!$B$1:$K$3,3))</f>
        <v>-4.3532818905761619E-2</v>
      </c>
      <c r="H364" s="6">
        <f ca="1">_xlfn.NORM.INV(RAND(), HLOOKUP($H$1,Sales!$B$1:$K$3,2), HLOOKUP(GrthRan!$H$1, Sales!$B$1:$K$3,3))</f>
        <v>-0.19904417996830115</v>
      </c>
      <c r="I364" s="6">
        <f ca="1">_xlfn.NORM.INV(RAND(), HLOOKUP($I$1,Sales!$B$1:$K$3,2), HLOOKUP(GrthRan!$I$1, Sales!$B$1:$K$3,3))</f>
        <v>0.11155342146851692</v>
      </c>
      <c r="J364" s="6">
        <f ca="1">_xlfn.NORM.INV(RAND(), HLOOKUP($J$1,Sales!$B$1:$K$3,2), HLOOKUP(GrthRan!$J$1, Sales!$B$1:$K$3,3))</f>
        <v>-3.6003713298126835E-2</v>
      </c>
      <c r="K364" s="6">
        <f ca="1">_xlfn.NORM.INV(RAND(), HLOOKUP($K$1,Sales!$B$1:$K$3,2), HLOOKUP(GrthRan!$K$1, Sales!$B$1:$K$3,3))</f>
        <v>1.0447751299610931E-2</v>
      </c>
    </row>
    <row r="365" spans="1:11" x14ac:dyDescent="0.2">
      <c r="A365">
        <v>364</v>
      </c>
      <c r="B365" s="6">
        <f ca="1">_xlfn.NORM.INV(RAND(), HLOOKUP($B$1,Sales!$B$1:$K$3,2), HLOOKUP(GrthRan!$B$1, Sales!$B$1:$K$3,3))</f>
        <v>-0.10270413688700195</v>
      </c>
      <c r="C365" s="6">
        <f ca="1">_xlfn.NORM.INV(RAND(), HLOOKUP($C$1,Sales!$B$1:$K$3,2), HLOOKUP(GrthRan!$C$1, Sales!$B$1:$K$3,3))</f>
        <v>-0.16907514789951159</v>
      </c>
      <c r="D365" s="6">
        <f ca="1">_xlfn.NORM.INV(RAND(), HLOOKUP($D$1,Sales!$B$1:$K$3,2), HLOOKUP(GrthRan!$D$1, Sales!$B$1:$K$3,3))</f>
        <v>-6.4181366740949874E-2</v>
      </c>
      <c r="E365" s="6">
        <f ca="1">_xlfn.NORM.INV(RAND(), HLOOKUP($E$1,Sales!$B$1:$K$3,2), HLOOKUP(GrthRan!$E$1, Sales!$B$1:$K$3,3))</f>
        <v>-8.0687068696338821E-2</v>
      </c>
      <c r="F365" s="6">
        <f ca="1">_xlfn.NORM.INV(RAND(), HLOOKUP($F$1,Sales!$B$1:$K$3,2), HLOOKUP(GrthRan!$F$1, Sales!$B$1:$K$3,3))</f>
        <v>-4.616991674889958E-2</v>
      </c>
      <c r="G365" s="6">
        <f ca="1">_xlfn.NORM.INV(RAND(), HLOOKUP($G$1,Sales!$B$1:$K$3,2), HLOOKUP(GrthRan!$G$1, Sales!$B$1:$K$3,3))</f>
        <v>0.12109933993028256</v>
      </c>
      <c r="H365" s="6">
        <f ca="1">_xlfn.NORM.INV(RAND(), HLOOKUP($H$1,Sales!$B$1:$K$3,2), HLOOKUP(GrthRan!$H$1, Sales!$B$1:$K$3,3))</f>
        <v>9.8579693229335741E-2</v>
      </c>
      <c r="I365" s="6">
        <f ca="1">_xlfn.NORM.INV(RAND(), HLOOKUP($I$1,Sales!$B$1:$K$3,2), HLOOKUP(GrthRan!$I$1, Sales!$B$1:$K$3,3))</f>
        <v>0.10020470911123634</v>
      </c>
      <c r="J365" s="6">
        <f ca="1">_xlfn.NORM.INV(RAND(), HLOOKUP($J$1,Sales!$B$1:$K$3,2), HLOOKUP(GrthRan!$J$1, Sales!$B$1:$K$3,3))</f>
        <v>3.3250922502469679E-2</v>
      </c>
      <c r="K365" s="6">
        <f ca="1">_xlfn.NORM.INV(RAND(), HLOOKUP($K$1,Sales!$B$1:$K$3,2), HLOOKUP(GrthRan!$K$1, Sales!$B$1:$K$3,3))</f>
        <v>2.9562395039814615E-2</v>
      </c>
    </row>
    <row r="366" spans="1:11" x14ac:dyDescent="0.2">
      <c r="A366">
        <v>365</v>
      </c>
      <c r="B366" s="6">
        <f ca="1">_xlfn.NORM.INV(RAND(), HLOOKUP($B$1,Sales!$B$1:$K$3,2), HLOOKUP(GrthRan!$B$1, Sales!$B$1:$K$3,3))</f>
        <v>-4.4088099953475735E-2</v>
      </c>
      <c r="C366" s="6">
        <f ca="1">_xlfn.NORM.INV(RAND(), HLOOKUP($C$1,Sales!$B$1:$K$3,2), HLOOKUP(GrthRan!$C$1, Sales!$B$1:$K$3,3))</f>
        <v>-2.5676976151097E-3</v>
      </c>
      <c r="D366" s="6">
        <f ca="1">_xlfn.NORM.INV(RAND(), HLOOKUP($D$1,Sales!$B$1:$K$3,2), HLOOKUP(GrthRan!$D$1, Sales!$B$1:$K$3,3))</f>
        <v>5.160096675201864E-2</v>
      </c>
      <c r="E366" s="6">
        <f ca="1">_xlfn.NORM.INV(RAND(), HLOOKUP($E$1,Sales!$B$1:$K$3,2), HLOOKUP(GrthRan!$E$1, Sales!$B$1:$K$3,3))</f>
        <v>-7.0570325181935678E-2</v>
      </c>
      <c r="F366" s="6">
        <f ca="1">_xlfn.NORM.INV(RAND(), HLOOKUP($F$1,Sales!$B$1:$K$3,2), HLOOKUP(GrthRan!$F$1, Sales!$B$1:$K$3,3))</f>
        <v>4.8604472254506682E-2</v>
      </c>
      <c r="G366" s="6">
        <f ca="1">_xlfn.NORM.INV(RAND(), HLOOKUP($G$1,Sales!$B$1:$K$3,2), HLOOKUP(GrthRan!$G$1, Sales!$B$1:$K$3,3))</f>
        <v>1.446233547557154E-2</v>
      </c>
      <c r="H366" s="6">
        <f ca="1">_xlfn.NORM.INV(RAND(), HLOOKUP($H$1,Sales!$B$1:$K$3,2), HLOOKUP(GrthRan!$H$1, Sales!$B$1:$K$3,3))</f>
        <v>0.13170271710437384</v>
      </c>
      <c r="I366" s="6">
        <f ca="1">_xlfn.NORM.INV(RAND(), HLOOKUP($I$1,Sales!$B$1:$K$3,2), HLOOKUP(GrthRan!$I$1, Sales!$B$1:$K$3,3))</f>
        <v>-4.4817531521512716E-2</v>
      </c>
      <c r="J366" s="6">
        <f ca="1">_xlfn.NORM.INV(RAND(), HLOOKUP($J$1,Sales!$B$1:$K$3,2), HLOOKUP(GrthRan!$J$1, Sales!$B$1:$K$3,3))</f>
        <v>1.8769432004317958E-2</v>
      </c>
      <c r="K366" s="6">
        <f ca="1">_xlfn.NORM.INV(RAND(), HLOOKUP($K$1,Sales!$B$1:$K$3,2), HLOOKUP(GrthRan!$K$1, Sales!$B$1:$K$3,3))</f>
        <v>0.11278844923847915</v>
      </c>
    </row>
    <row r="367" spans="1:11" x14ac:dyDescent="0.2">
      <c r="A367">
        <v>366</v>
      </c>
      <c r="B367" s="6">
        <f ca="1">_xlfn.NORM.INV(RAND(), HLOOKUP($B$1,Sales!$B$1:$K$3,2), HLOOKUP(GrthRan!$B$1, Sales!$B$1:$K$3,3))</f>
        <v>0.11549680883606077</v>
      </c>
      <c r="C367" s="6">
        <f ca="1">_xlfn.NORM.INV(RAND(), HLOOKUP($C$1,Sales!$B$1:$K$3,2), HLOOKUP(GrthRan!$C$1, Sales!$B$1:$K$3,3))</f>
        <v>-2.1560794748970609E-2</v>
      </c>
      <c r="D367" s="6">
        <f ca="1">_xlfn.NORM.INV(RAND(), HLOOKUP($D$1,Sales!$B$1:$K$3,2), HLOOKUP(GrthRan!$D$1, Sales!$B$1:$K$3,3))</f>
        <v>0.15627120685117218</v>
      </c>
      <c r="E367" s="6">
        <f ca="1">_xlfn.NORM.INV(RAND(), HLOOKUP($E$1,Sales!$B$1:$K$3,2), HLOOKUP(GrthRan!$E$1, Sales!$B$1:$K$3,3))</f>
        <v>0.19149962235417398</v>
      </c>
      <c r="F367" s="6">
        <f ca="1">_xlfn.NORM.INV(RAND(), HLOOKUP($F$1,Sales!$B$1:$K$3,2), HLOOKUP(GrthRan!$F$1, Sales!$B$1:$K$3,3))</f>
        <v>5.0173160737729136E-2</v>
      </c>
      <c r="G367" s="6">
        <f ca="1">_xlfn.NORM.INV(RAND(), HLOOKUP($G$1,Sales!$B$1:$K$3,2), HLOOKUP(GrthRan!$G$1, Sales!$B$1:$K$3,3))</f>
        <v>-3.8266906175660184E-2</v>
      </c>
      <c r="H367" s="6">
        <f ca="1">_xlfn.NORM.INV(RAND(), HLOOKUP($H$1,Sales!$B$1:$K$3,2), HLOOKUP(GrthRan!$H$1, Sales!$B$1:$K$3,3))</f>
        <v>1.6775422465849649E-3</v>
      </c>
      <c r="I367" s="6">
        <f ca="1">_xlfn.NORM.INV(RAND(), HLOOKUP($I$1,Sales!$B$1:$K$3,2), HLOOKUP(GrthRan!$I$1, Sales!$B$1:$K$3,3))</f>
        <v>0.24352462522972557</v>
      </c>
      <c r="J367" s="6">
        <f ca="1">_xlfn.NORM.INV(RAND(), HLOOKUP($J$1,Sales!$B$1:$K$3,2), HLOOKUP(GrthRan!$J$1, Sales!$B$1:$K$3,3))</f>
        <v>0.11432898649538181</v>
      </c>
      <c r="K367" s="6">
        <f ca="1">_xlfn.NORM.INV(RAND(), HLOOKUP($K$1,Sales!$B$1:$K$3,2), HLOOKUP(GrthRan!$K$1, Sales!$B$1:$K$3,3))</f>
        <v>1.6549471185782684E-2</v>
      </c>
    </row>
    <row r="368" spans="1:11" x14ac:dyDescent="0.2">
      <c r="A368">
        <v>367</v>
      </c>
      <c r="B368" s="6">
        <f ca="1">_xlfn.NORM.INV(RAND(), HLOOKUP($B$1,Sales!$B$1:$K$3,2), HLOOKUP(GrthRan!$B$1, Sales!$B$1:$K$3,3))</f>
        <v>0.15104330001132943</v>
      </c>
      <c r="C368" s="6">
        <f ca="1">_xlfn.NORM.INV(RAND(), HLOOKUP($C$1,Sales!$B$1:$K$3,2), HLOOKUP(GrthRan!$C$1, Sales!$B$1:$K$3,3))</f>
        <v>-4.6396789398014393E-2</v>
      </c>
      <c r="D368" s="6">
        <f ca="1">_xlfn.NORM.INV(RAND(), HLOOKUP($D$1,Sales!$B$1:$K$3,2), HLOOKUP(GrthRan!$D$1, Sales!$B$1:$K$3,3))</f>
        <v>0.13934556230198156</v>
      </c>
      <c r="E368" s="6">
        <f ca="1">_xlfn.NORM.INV(RAND(), HLOOKUP($E$1,Sales!$B$1:$K$3,2), HLOOKUP(GrthRan!$E$1, Sales!$B$1:$K$3,3))</f>
        <v>4.219415755231274E-2</v>
      </c>
      <c r="F368" s="6">
        <f ca="1">_xlfn.NORM.INV(RAND(), HLOOKUP($F$1,Sales!$B$1:$K$3,2), HLOOKUP(GrthRan!$F$1, Sales!$B$1:$K$3,3))</f>
        <v>0.13136465623496343</v>
      </c>
      <c r="G368" s="6">
        <f ca="1">_xlfn.NORM.INV(RAND(), HLOOKUP($G$1,Sales!$B$1:$K$3,2), HLOOKUP(GrthRan!$G$1, Sales!$B$1:$K$3,3))</f>
        <v>9.4762383414775178E-3</v>
      </c>
      <c r="H368" s="6">
        <f ca="1">_xlfn.NORM.INV(RAND(), HLOOKUP($H$1,Sales!$B$1:$K$3,2), HLOOKUP(GrthRan!$H$1, Sales!$B$1:$K$3,3))</f>
        <v>8.2241510306582027E-2</v>
      </c>
      <c r="I368" s="6">
        <f ca="1">_xlfn.NORM.INV(RAND(), HLOOKUP($I$1,Sales!$B$1:$K$3,2), HLOOKUP(GrthRan!$I$1, Sales!$B$1:$K$3,3))</f>
        <v>5.5570942625602693E-2</v>
      </c>
      <c r="J368" s="6">
        <f ca="1">_xlfn.NORM.INV(RAND(), HLOOKUP($J$1,Sales!$B$1:$K$3,2), HLOOKUP(GrthRan!$J$1, Sales!$B$1:$K$3,3))</f>
        <v>4.9061614318223458E-2</v>
      </c>
      <c r="K368" s="6">
        <f ca="1">_xlfn.NORM.INV(RAND(), HLOOKUP($K$1,Sales!$B$1:$K$3,2), HLOOKUP(GrthRan!$K$1, Sales!$B$1:$K$3,3))</f>
        <v>4.5320332187572247E-2</v>
      </c>
    </row>
    <row r="369" spans="1:11" x14ac:dyDescent="0.2">
      <c r="A369">
        <v>368</v>
      </c>
      <c r="B369" s="6">
        <f ca="1">_xlfn.NORM.INV(RAND(), HLOOKUP($B$1,Sales!$B$1:$K$3,2), HLOOKUP(GrthRan!$B$1, Sales!$B$1:$K$3,3))</f>
        <v>-1.5044353956752042E-2</v>
      </c>
      <c r="C369" s="6">
        <f ca="1">_xlfn.NORM.INV(RAND(), HLOOKUP($C$1,Sales!$B$1:$K$3,2), HLOOKUP(GrthRan!$C$1, Sales!$B$1:$K$3,3))</f>
        <v>-3.5568001282101913E-4</v>
      </c>
      <c r="D369" s="6">
        <f ca="1">_xlfn.NORM.INV(RAND(), HLOOKUP($D$1,Sales!$B$1:$K$3,2), HLOOKUP(GrthRan!$D$1, Sales!$B$1:$K$3,3))</f>
        <v>-2.4126411310266341E-3</v>
      </c>
      <c r="E369" s="6">
        <f ca="1">_xlfn.NORM.INV(RAND(), HLOOKUP($E$1,Sales!$B$1:$K$3,2), HLOOKUP(GrthRan!$E$1, Sales!$B$1:$K$3,3))</f>
        <v>-3.4922478372610026E-2</v>
      </c>
      <c r="F369" s="6">
        <f ca="1">_xlfn.NORM.INV(RAND(), HLOOKUP($F$1,Sales!$B$1:$K$3,2), HLOOKUP(GrthRan!$F$1, Sales!$B$1:$K$3,3))</f>
        <v>-0.10105246739548379</v>
      </c>
      <c r="G369" s="6">
        <f ca="1">_xlfn.NORM.INV(RAND(), HLOOKUP($G$1,Sales!$B$1:$K$3,2), HLOOKUP(GrthRan!$G$1, Sales!$B$1:$K$3,3))</f>
        <v>0.13281514155280275</v>
      </c>
      <c r="H369" s="6">
        <f ca="1">_xlfn.NORM.INV(RAND(), HLOOKUP($H$1,Sales!$B$1:$K$3,2), HLOOKUP(GrthRan!$H$1, Sales!$B$1:$K$3,3))</f>
        <v>-2.3268964729944511E-3</v>
      </c>
      <c r="I369" s="6">
        <f ca="1">_xlfn.NORM.INV(RAND(), HLOOKUP($I$1,Sales!$B$1:$K$3,2), HLOOKUP(GrthRan!$I$1, Sales!$B$1:$K$3,3))</f>
        <v>-1.402150073684473E-2</v>
      </c>
      <c r="J369" s="6">
        <f ca="1">_xlfn.NORM.INV(RAND(), HLOOKUP($J$1,Sales!$B$1:$K$3,2), HLOOKUP(GrthRan!$J$1, Sales!$B$1:$K$3,3))</f>
        <v>1.521130092036603E-2</v>
      </c>
      <c r="K369" s="6">
        <f ca="1">_xlfn.NORM.INV(RAND(), HLOOKUP($K$1,Sales!$B$1:$K$3,2), HLOOKUP(GrthRan!$K$1, Sales!$B$1:$K$3,3))</f>
        <v>2.0880857417278395E-2</v>
      </c>
    </row>
    <row r="370" spans="1:11" x14ac:dyDescent="0.2">
      <c r="A370">
        <v>369</v>
      </c>
      <c r="B370" s="6">
        <f ca="1">_xlfn.NORM.INV(RAND(), HLOOKUP($B$1,Sales!$B$1:$K$3,2), HLOOKUP(GrthRan!$B$1, Sales!$B$1:$K$3,3))</f>
        <v>0.13010823409461553</v>
      </c>
      <c r="C370" s="6">
        <f ca="1">_xlfn.NORM.INV(RAND(), HLOOKUP($C$1,Sales!$B$1:$K$3,2), HLOOKUP(GrthRan!$C$1, Sales!$B$1:$K$3,3))</f>
        <v>0.12408411391803213</v>
      </c>
      <c r="D370" s="6">
        <f ca="1">_xlfn.NORM.INV(RAND(), HLOOKUP($D$1,Sales!$B$1:$K$3,2), HLOOKUP(GrthRan!$D$1, Sales!$B$1:$K$3,3))</f>
        <v>-7.7449542382647091E-2</v>
      </c>
      <c r="E370" s="6">
        <f ca="1">_xlfn.NORM.INV(RAND(), HLOOKUP($E$1,Sales!$B$1:$K$3,2), HLOOKUP(GrthRan!$E$1, Sales!$B$1:$K$3,3))</f>
        <v>-4.4255240056839569E-2</v>
      </c>
      <c r="F370" s="6">
        <f ca="1">_xlfn.NORM.INV(RAND(), HLOOKUP($F$1,Sales!$B$1:$K$3,2), HLOOKUP(GrthRan!$F$1, Sales!$B$1:$K$3,3))</f>
        <v>6.9001688461228505E-2</v>
      </c>
      <c r="G370" s="6">
        <f ca="1">_xlfn.NORM.INV(RAND(), HLOOKUP($G$1,Sales!$B$1:$K$3,2), HLOOKUP(GrthRan!$G$1, Sales!$B$1:$K$3,3))</f>
        <v>0.17452207236482681</v>
      </c>
      <c r="H370" s="6">
        <f ca="1">_xlfn.NORM.INV(RAND(), HLOOKUP($H$1,Sales!$B$1:$K$3,2), HLOOKUP(GrthRan!$H$1, Sales!$B$1:$K$3,3))</f>
        <v>7.6992569599528021E-2</v>
      </c>
      <c r="I370" s="6">
        <f ca="1">_xlfn.NORM.INV(RAND(), HLOOKUP($I$1,Sales!$B$1:$K$3,2), HLOOKUP(GrthRan!$I$1, Sales!$B$1:$K$3,3))</f>
        <v>0.10440073280895747</v>
      </c>
      <c r="J370" s="6">
        <f ca="1">_xlfn.NORM.INV(RAND(), HLOOKUP($J$1,Sales!$B$1:$K$3,2), HLOOKUP(GrthRan!$J$1, Sales!$B$1:$K$3,3))</f>
        <v>7.4654340864396124E-3</v>
      </c>
      <c r="K370" s="6">
        <f ca="1">_xlfn.NORM.INV(RAND(), HLOOKUP($K$1,Sales!$B$1:$K$3,2), HLOOKUP(GrthRan!$K$1, Sales!$B$1:$K$3,3))</f>
        <v>0.11941813654302724</v>
      </c>
    </row>
    <row r="371" spans="1:11" x14ac:dyDescent="0.2">
      <c r="A371">
        <v>370</v>
      </c>
      <c r="B371" s="6">
        <f ca="1">_xlfn.NORM.INV(RAND(), HLOOKUP($B$1,Sales!$B$1:$K$3,2), HLOOKUP(GrthRan!$B$1, Sales!$B$1:$K$3,3))</f>
        <v>5.9080837367419932E-2</v>
      </c>
      <c r="C371" s="6">
        <f ca="1">_xlfn.NORM.INV(RAND(), HLOOKUP($C$1,Sales!$B$1:$K$3,2), HLOOKUP(GrthRan!$C$1, Sales!$B$1:$K$3,3))</f>
        <v>-3.9806071237773716E-2</v>
      </c>
      <c r="D371" s="6">
        <f ca="1">_xlfn.NORM.INV(RAND(), HLOOKUP($D$1,Sales!$B$1:$K$3,2), HLOOKUP(GrthRan!$D$1, Sales!$B$1:$K$3,3))</f>
        <v>-1.576285401613739E-4</v>
      </c>
      <c r="E371" s="6">
        <f ca="1">_xlfn.NORM.INV(RAND(), HLOOKUP($E$1,Sales!$B$1:$K$3,2), HLOOKUP(GrthRan!$E$1, Sales!$B$1:$K$3,3))</f>
        <v>2.4202696557550356E-2</v>
      </c>
      <c r="F371" s="6">
        <f ca="1">_xlfn.NORM.INV(RAND(), HLOOKUP($F$1,Sales!$B$1:$K$3,2), HLOOKUP(GrthRan!$F$1, Sales!$B$1:$K$3,3))</f>
        <v>-1.5181846812091872E-2</v>
      </c>
      <c r="G371" s="6">
        <f ca="1">_xlfn.NORM.INV(RAND(), HLOOKUP($G$1,Sales!$B$1:$K$3,2), HLOOKUP(GrthRan!$G$1, Sales!$B$1:$K$3,3))</f>
        <v>-0.1051290388418305</v>
      </c>
      <c r="H371" s="6">
        <f ca="1">_xlfn.NORM.INV(RAND(), HLOOKUP($H$1,Sales!$B$1:$K$3,2), HLOOKUP(GrthRan!$H$1, Sales!$B$1:$K$3,3))</f>
        <v>-2.9554227133620319E-2</v>
      </c>
      <c r="I371" s="6">
        <f ca="1">_xlfn.NORM.INV(RAND(), HLOOKUP($I$1,Sales!$B$1:$K$3,2), HLOOKUP(GrthRan!$I$1, Sales!$B$1:$K$3,3))</f>
        <v>3.5762353445589846E-2</v>
      </c>
      <c r="J371" s="6">
        <f ca="1">_xlfn.NORM.INV(RAND(), HLOOKUP($J$1,Sales!$B$1:$K$3,2), HLOOKUP(GrthRan!$J$1, Sales!$B$1:$K$3,3))</f>
        <v>-4.3190494285725217E-2</v>
      </c>
      <c r="K371" s="6">
        <f ca="1">_xlfn.NORM.INV(RAND(), HLOOKUP($K$1,Sales!$B$1:$K$3,2), HLOOKUP(GrthRan!$K$1, Sales!$B$1:$K$3,3))</f>
        <v>6.9020903025863958E-2</v>
      </c>
    </row>
    <row r="372" spans="1:11" x14ac:dyDescent="0.2">
      <c r="A372">
        <v>371</v>
      </c>
      <c r="B372" s="6">
        <f ca="1">_xlfn.NORM.INV(RAND(), HLOOKUP($B$1,Sales!$B$1:$K$3,2), HLOOKUP(GrthRan!$B$1, Sales!$B$1:$K$3,3))</f>
        <v>7.755391167463023E-3</v>
      </c>
      <c r="C372" s="6">
        <f ca="1">_xlfn.NORM.INV(RAND(), HLOOKUP($C$1,Sales!$B$1:$K$3,2), HLOOKUP(GrthRan!$C$1, Sales!$B$1:$K$3,3))</f>
        <v>-2.3961110954385481E-2</v>
      </c>
      <c r="D372" s="6">
        <f ca="1">_xlfn.NORM.INV(RAND(), HLOOKUP($D$1,Sales!$B$1:$K$3,2), HLOOKUP(GrthRan!$D$1, Sales!$B$1:$K$3,3))</f>
        <v>0.10053715779239702</v>
      </c>
      <c r="E372" s="6">
        <f ca="1">_xlfn.NORM.INV(RAND(), HLOOKUP($E$1,Sales!$B$1:$K$3,2), HLOOKUP(GrthRan!$E$1, Sales!$B$1:$K$3,3))</f>
        <v>8.0868882406562537E-2</v>
      </c>
      <c r="F372" s="6">
        <f ca="1">_xlfn.NORM.INV(RAND(), HLOOKUP($F$1,Sales!$B$1:$K$3,2), HLOOKUP(GrthRan!$F$1, Sales!$B$1:$K$3,3))</f>
        <v>-5.5619424108303846E-2</v>
      </c>
      <c r="G372" s="6">
        <f ca="1">_xlfn.NORM.INV(RAND(), HLOOKUP($G$1,Sales!$B$1:$K$3,2), HLOOKUP(GrthRan!$G$1, Sales!$B$1:$K$3,3))</f>
        <v>8.8952221163501544E-2</v>
      </c>
      <c r="H372" s="6">
        <f ca="1">_xlfn.NORM.INV(RAND(), HLOOKUP($H$1,Sales!$B$1:$K$3,2), HLOOKUP(GrthRan!$H$1, Sales!$B$1:$K$3,3))</f>
        <v>2.6096795453207856E-2</v>
      </c>
      <c r="I372" s="6">
        <f ca="1">_xlfn.NORM.INV(RAND(), HLOOKUP($I$1,Sales!$B$1:$K$3,2), HLOOKUP(GrthRan!$I$1, Sales!$B$1:$K$3,3))</f>
        <v>8.6988056655726703E-2</v>
      </c>
      <c r="J372" s="6">
        <f ca="1">_xlfn.NORM.INV(RAND(), HLOOKUP($J$1,Sales!$B$1:$K$3,2), HLOOKUP(GrthRan!$J$1, Sales!$B$1:$K$3,3))</f>
        <v>2.3206268140899974E-2</v>
      </c>
      <c r="K372" s="6">
        <f ca="1">_xlfn.NORM.INV(RAND(), HLOOKUP($K$1,Sales!$B$1:$K$3,2), HLOOKUP(GrthRan!$K$1, Sales!$B$1:$K$3,3))</f>
        <v>1.03128096426796E-2</v>
      </c>
    </row>
    <row r="373" spans="1:11" x14ac:dyDescent="0.2">
      <c r="A373">
        <v>372</v>
      </c>
      <c r="B373" s="6">
        <f ca="1">_xlfn.NORM.INV(RAND(), HLOOKUP($B$1,Sales!$B$1:$K$3,2), HLOOKUP(GrthRan!$B$1, Sales!$B$1:$K$3,3))</f>
        <v>-4.882513618096436E-2</v>
      </c>
      <c r="C373" s="6">
        <f ca="1">_xlfn.NORM.INV(RAND(), HLOOKUP($C$1,Sales!$B$1:$K$3,2), HLOOKUP(GrthRan!$C$1, Sales!$B$1:$K$3,3))</f>
        <v>1.624188612414177E-2</v>
      </c>
      <c r="D373" s="6">
        <f ca="1">_xlfn.NORM.INV(RAND(), HLOOKUP($D$1,Sales!$B$1:$K$3,2), HLOOKUP(GrthRan!$D$1, Sales!$B$1:$K$3,3))</f>
        <v>0.11760102621683449</v>
      </c>
      <c r="E373" s="6">
        <f ca="1">_xlfn.NORM.INV(RAND(), HLOOKUP($E$1,Sales!$B$1:$K$3,2), HLOOKUP(GrthRan!$E$1, Sales!$B$1:$K$3,3))</f>
        <v>-8.0731366074319133E-2</v>
      </c>
      <c r="F373" s="6">
        <f ca="1">_xlfn.NORM.INV(RAND(), HLOOKUP($F$1,Sales!$B$1:$K$3,2), HLOOKUP(GrthRan!$F$1, Sales!$B$1:$K$3,3))</f>
        <v>-3.3168079993785987E-4</v>
      </c>
      <c r="G373" s="6">
        <f ca="1">_xlfn.NORM.INV(RAND(), HLOOKUP($G$1,Sales!$B$1:$K$3,2), HLOOKUP(GrthRan!$G$1, Sales!$B$1:$K$3,3))</f>
        <v>0.17010896817646753</v>
      </c>
      <c r="H373" s="6">
        <f ca="1">_xlfn.NORM.INV(RAND(), HLOOKUP($H$1,Sales!$B$1:$K$3,2), HLOOKUP(GrthRan!$H$1, Sales!$B$1:$K$3,3))</f>
        <v>0.15577588525671732</v>
      </c>
      <c r="I373" s="6">
        <f ca="1">_xlfn.NORM.INV(RAND(), HLOOKUP($I$1,Sales!$B$1:$K$3,2), HLOOKUP(GrthRan!$I$1, Sales!$B$1:$K$3,3))</f>
        <v>-4.9397946668215412E-2</v>
      </c>
      <c r="J373" s="6">
        <f ca="1">_xlfn.NORM.INV(RAND(), HLOOKUP($J$1,Sales!$B$1:$K$3,2), HLOOKUP(GrthRan!$J$1, Sales!$B$1:$K$3,3))</f>
        <v>7.2274885404512615E-2</v>
      </c>
      <c r="K373" s="6">
        <f ca="1">_xlfn.NORM.INV(RAND(), HLOOKUP($K$1,Sales!$B$1:$K$3,2), HLOOKUP(GrthRan!$K$1, Sales!$B$1:$K$3,3))</f>
        <v>1.541247621478033E-2</v>
      </c>
    </row>
    <row r="374" spans="1:11" x14ac:dyDescent="0.2">
      <c r="A374">
        <v>373</v>
      </c>
      <c r="B374" s="6">
        <f ca="1">_xlfn.NORM.INV(RAND(), HLOOKUP($B$1,Sales!$B$1:$K$3,2), HLOOKUP(GrthRan!$B$1, Sales!$B$1:$K$3,3))</f>
        <v>3.6236857775316302E-2</v>
      </c>
      <c r="C374" s="6">
        <f ca="1">_xlfn.NORM.INV(RAND(), HLOOKUP($C$1,Sales!$B$1:$K$3,2), HLOOKUP(GrthRan!$C$1, Sales!$B$1:$K$3,3))</f>
        <v>1.0588544542076802E-2</v>
      </c>
      <c r="D374" s="6">
        <f ca="1">_xlfn.NORM.INV(RAND(), HLOOKUP($D$1,Sales!$B$1:$K$3,2), HLOOKUP(GrthRan!$D$1, Sales!$B$1:$K$3,3))</f>
        <v>9.8582647913641075E-2</v>
      </c>
      <c r="E374" s="6">
        <f ca="1">_xlfn.NORM.INV(RAND(), HLOOKUP($E$1,Sales!$B$1:$K$3,2), HLOOKUP(GrthRan!$E$1, Sales!$B$1:$K$3,3))</f>
        <v>0.14522754137505062</v>
      </c>
      <c r="F374" s="6">
        <f ca="1">_xlfn.NORM.INV(RAND(), HLOOKUP($F$1,Sales!$B$1:$K$3,2), HLOOKUP(GrthRan!$F$1, Sales!$B$1:$K$3,3))</f>
        <v>5.5797672610164717E-2</v>
      </c>
      <c r="G374" s="6">
        <f ca="1">_xlfn.NORM.INV(RAND(), HLOOKUP($G$1,Sales!$B$1:$K$3,2), HLOOKUP(GrthRan!$G$1, Sales!$B$1:$K$3,3))</f>
        <v>4.7840502725152674E-2</v>
      </c>
      <c r="H374" s="6">
        <f ca="1">_xlfn.NORM.INV(RAND(), HLOOKUP($H$1,Sales!$B$1:$K$3,2), HLOOKUP(GrthRan!$H$1, Sales!$B$1:$K$3,3))</f>
        <v>0.12531872891008064</v>
      </c>
      <c r="I374" s="6">
        <f ca="1">_xlfn.NORM.INV(RAND(), HLOOKUP($I$1,Sales!$B$1:$K$3,2), HLOOKUP(GrthRan!$I$1, Sales!$B$1:$K$3,3))</f>
        <v>4.2171692841108575E-2</v>
      </c>
      <c r="J374" s="6">
        <f ca="1">_xlfn.NORM.INV(RAND(), HLOOKUP($J$1,Sales!$B$1:$K$3,2), HLOOKUP(GrthRan!$J$1, Sales!$B$1:$K$3,3))</f>
        <v>-4.4840582336218821E-2</v>
      </c>
      <c r="K374" s="6">
        <f ca="1">_xlfn.NORM.INV(RAND(), HLOOKUP($K$1,Sales!$B$1:$K$3,2), HLOOKUP(GrthRan!$K$1, Sales!$B$1:$K$3,3))</f>
        <v>-3.3365116140245871E-2</v>
      </c>
    </row>
    <row r="375" spans="1:11" x14ac:dyDescent="0.2">
      <c r="A375">
        <v>374</v>
      </c>
      <c r="B375" s="6">
        <f ca="1">_xlfn.NORM.INV(RAND(), HLOOKUP($B$1,Sales!$B$1:$K$3,2), HLOOKUP(GrthRan!$B$1, Sales!$B$1:$K$3,3))</f>
        <v>-0.11263650019831054</v>
      </c>
      <c r="C375" s="6">
        <f ca="1">_xlfn.NORM.INV(RAND(), HLOOKUP($C$1,Sales!$B$1:$K$3,2), HLOOKUP(GrthRan!$C$1, Sales!$B$1:$K$3,3))</f>
        <v>-4.5465807950927931E-2</v>
      </c>
      <c r="D375" s="6">
        <f ca="1">_xlfn.NORM.INV(RAND(), HLOOKUP($D$1,Sales!$B$1:$K$3,2), HLOOKUP(GrthRan!$D$1, Sales!$B$1:$K$3,3))</f>
        <v>3.7295509425420703E-2</v>
      </c>
      <c r="E375" s="6">
        <f ca="1">_xlfn.NORM.INV(RAND(), HLOOKUP($E$1,Sales!$B$1:$K$3,2), HLOOKUP(GrthRan!$E$1, Sales!$B$1:$K$3,3))</f>
        <v>3.9155628497066282E-2</v>
      </c>
      <c r="F375" s="6">
        <f ca="1">_xlfn.NORM.INV(RAND(), HLOOKUP($F$1,Sales!$B$1:$K$3,2), HLOOKUP(GrthRan!$F$1, Sales!$B$1:$K$3,3))</f>
        <v>2.615390547991641E-2</v>
      </c>
      <c r="G375" s="6">
        <f ca="1">_xlfn.NORM.INV(RAND(), HLOOKUP($G$1,Sales!$B$1:$K$3,2), HLOOKUP(GrthRan!$G$1, Sales!$B$1:$K$3,3))</f>
        <v>0.1000541129523818</v>
      </c>
      <c r="H375" s="6">
        <f ca="1">_xlfn.NORM.INV(RAND(), HLOOKUP($H$1,Sales!$B$1:$K$3,2), HLOOKUP(GrthRan!$H$1, Sales!$B$1:$K$3,3))</f>
        <v>-1.5955403763569867E-2</v>
      </c>
      <c r="I375" s="6">
        <f ca="1">_xlfn.NORM.INV(RAND(), HLOOKUP($I$1,Sales!$B$1:$K$3,2), HLOOKUP(GrthRan!$I$1, Sales!$B$1:$K$3,3))</f>
        <v>-3.230146783947542E-3</v>
      </c>
      <c r="J375" s="6">
        <f ca="1">_xlfn.NORM.INV(RAND(), HLOOKUP($J$1,Sales!$B$1:$K$3,2), HLOOKUP(GrthRan!$J$1, Sales!$B$1:$K$3,3))</f>
        <v>0.12555124357060837</v>
      </c>
      <c r="K375" s="6">
        <f ca="1">_xlfn.NORM.INV(RAND(), HLOOKUP($K$1,Sales!$B$1:$K$3,2), HLOOKUP(GrthRan!$K$1, Sales!$B$1:$K$3,3))</f>
        <v>0.10646079284369442</v>
      </c>
    </row>
    <row r="376" spans="1:11" x14ac:dyDescent="0.2">
      <c r="A376">
        <v>375</v>
      </c>
      <c r="B376" s="6">
        <f ca="1">_xlfn.NORM.INV(RAND(), HLOOKUP($B$1,Sales!$B$1:$K$3,2), HLOOKUP(GrthRan!$B$1, Sales!$B$1:$K$3,3))</f>
        <v>5.3571190598267447E-2</v>
      </c>
      <c r="C376" s="6">
        <f ca="1">_xlfn.NORM.INV(RAND(), HLOOKUP($C$1,Sales!$B$1:$K$3,2), HLOOKUP(GrthRan!$C$1, Sales!$B$1:$K$3,3))</f>
        <v>3.7681538284967328E-2</v>
      </c>
      <c r="D376" s="6">
        <f ca="1">_xlfn.NORM.INV(RAND(), HLOOKUP($D$1,Sales!$B$1:$K$3,2), HLOOKUP(GrthRan!$D$1, Sales!$B$1:$K$3,3))</f>
        <v>0.14103412406535304</v>
      </c>
      <c r="E376" s="6">
        <f ca="1">_xlfn.NORM.INV(RAND(), HLOOKUP($E$1,Sales!$B$1:$K$3,2), HLOOKUP(GrthRan!$E$1, Sales!$B$1:$K$3,3))</f>
        <v>1.8465879009495537E-2</v>
      </c>
      <c r="F376" s="6">
        <f ca="1">_xlfn.NORM.INV(RAND(), HLOOKUP($F$1,Sales!$B$1:$K$3,2), HLOOKUP(GrthRan!$F$1, Sales!$B$1:$K$3,3))</f>
        <v>8.73125715748738E-3</v>
      </c>
      <c r="G376" s="6">
        <f ca="1">_xlfn.NORM.INV(RAND(), HLOOKUP($G$1,Sales!$B$1:$K$3,2), HLOOKUP(GrthRan!$G$1, Sales!$B$1:$K$3,3))</f>
        <v>-4.5360112471864431E-2</v>
      </c>
      <c r="H376" s="6">
        <f ca="1">_xlfn.NORM.INV(RAND(), HLOOKUP($H$1,Sales!$B$1:$K$3,2), HLOOKUP(GrthRan!$H$1, Sales!$B$1:$K$3,3))</f>
        <v>-6.191121677616436E-3</v>
      </c>
      <c r="I376" s="6">
        <f ca="1">_xlfn.NORM.INV(RAND(), HLOOKUP($I$1,Sales!$B$1:$K$3,2), HLOOKUP(GrthRan!$I$1, Sales!$B$1:$K$3,3))</f>
        <v>3.0329841216214338E-2</v>
      </c>
      <c r="J376" s="6">
        <f ca="1">_xlfn.NORM.INV(RAND(), HLOOKUP($J$1,Sales!$B$1:$K$3,2), HLOOKUP(GrthRan!$J$1, Sales!$B$1:$K$3,3))</f>
        <v>0.1673195693349192</v>
      </c>
      <c r="K376" s="6">
        <f ca="1">_xlfn.NORM.INV(RAND(), HLOOKUP($K$1,Sales!$B$1:$K$3,2), HLOOKUP(GrthRan!$K$1, Sales!$B$1:$K$3,3))</f>
        <v>-0.13466495352206898</v>
      </c>
    </row>
    <row r="377" spans="1:11" x14ac:dyDescent="0.2">
      <c r="A377">
        <v>376</v>
      </c>
      <c r="B377" s="6">
        <f ca="1">_xlfn.NORM.INV(RAND(), HLOOKUP($B$1,Sales!$B$1:$K$3,2), HLOOKUP(GrthRan!$B$1, Sales!$B$1:$K$3,3))</f>
        <v>0.19843093671380324</v>
      </c>
      <c r="C377" s="6">
        <f ca="1">_xlfn.NORM.INV(RAND(), HLOOKUP($C$1,Sales!$B$1:$K$3,2), HLOOKUP(GrthRan!$C$1, Sales!$B$1:$K$3,3))</f>
        <v>4.1989461674815369E-2</v>
      </c>
      <c r="D377" s="6">
        <f ca="1">_xlfn.NORM.INV(RAND(), HLOOKUP($D$1,Sales!$B$1:$K$3,2), HLOOKUP(GrthRan!$D$1, Sales!$B$1:$K$3,3))</f>
        <v>0.14425726485572291</v>
      </c>
      <c r="E377" s="6">
        <f ca="1">_xlfn.NORM.INV(RAND(), HLOOKUP($E$1,Sales!$B$1:$K$3,2), HLOOKUP(GrthRan!$E$1, Sales!$B$1:$K$3,3))</f>
        <v>5.1409603408592283E-2</v>
      </c>
      <c r="F377" s="6">
        <f ca="1">_xlfn.NORM.INV(RAND(), HLOOKUP($F$1,Sales!$B$1:$K$3,2), HLOOKUP(GrthRan!$F$1, Sales!$B$1:$K$3,3))</f>
        <v>-1.1512141438374535E-4</v>
      </c>
      <c r="G377" s="6">
        <f ca="1">_xlfn.NORM.INV(RAND(), HLOOKUP($G$1,Sales!$B$1:$K$3,2), HLOOKUP(GrthRan!$G$1, Sales!$B$1:$K$3,3))</f>
        <v>-6.1559275095869559E-2</v>
      </c>
      <c r="H377" s="6">
        <f ca="1">_xlfn.NORM.INV(RAND(), HLOOKUP($H$1,Sales!$B$1:$K$3,2), HLOOKUP(GrthRan!$H$1, Sales!$B$1:$K$3,3))</f>
        <v>5.5709429810919191E-2</v>
      </c>
      <c r="I377" s="6">
        <f ca="1">_xlfn.NORM.INV(RAND(), HLOOKUP($I$1,Sales!$B$1:$K$3,2), HLOOKUP(GrthRan!$I$1, Sales!$B$1:$K$3,3))</f>
        <v>-0.17855929143223939</v>
      </c>
      <c r="J377" s="6">
        <f ca="1">_xlfn.NORM.INV(RAND(), HLOOKUP($J$1,Sales!$B$1:$K$3,2), HLOOKUP(GrthRan!$J$1, Sales!$B$1:$K$3,3))</f>
        <v>0.11347885473143954</v>
      </c>
      <c r="K377" s="6">
        <f ca="1">_xlfn.NORM.INV(RAND(), HLOOKUP($K$1,Sales!$B$1:$K$3,2), HLOOKUP(GrthRan!$K$1, Sales!$B$1:$K$3,3))</f>
        <v>4.7474463896873736E-2</v>
      </c>
    </row>
    <row r="378" spans="1:11" x14ac:dyDescent="0.2">
      <c r="A378">
        <v>377</v>
      </c>
      <c r="B378" s="6">
        <f ca="1">_xlfn.NORM.INV(RAND(), HLOOKUP($B$1,Sales!$B$1:$K$3,2), HLOOKUP(GrthRan!$B$1, Sales!$B$1:$K$3,3))</f>
        <v>-0.12015888230481864</v>
      </c>
      <c r="C378" s="6">
        <f ca="1">_xlfn.NORM.INV(RAND(), HLOOKUP($C$1,Sales!$B$1:$K$3,2), HLOOKUP(GrthRan!$C$1, Sales!$B$1:$K$3,3))</f>
        <v>5.283092529286687E-5</v>
      </c>
      <c r="D378" s="6">
        <f ca="1">_xlfn.NORM.INV(RAND(), HLOOKUP($D$1,Sales!$B$1:$K$3,2), HLOOKUP(GrthRan!$D$1, Sales!$B$1:$K$3,3))</f>
        <v>4.7759434652758732E-2</v>
      </c>
      <c r="E378" s="6">
        <f ca="1">_xlfn.NORM.INV(RAND(), HLOOKUP($E$1,Sales!$B$1:$K$3,2), HLOOKUP(GrthRan!$E$1, Sales!$B$1:$K$3,3))</f>
        <v>-1.5513647924117469E-4</v>
      </c>
      <c r="F378" s="6">
        <f ca="1">_xlfn.NORM.INV(RAND(), HLOOKUP($F$1,Sales!$B$1:$K$3,2), HLOOKUP(GrthRan!$F$1, Sales!$B$1:$K$3,3))</f>
        <v>9.6360019095238156E-2</v>
      </c>
      <c r="G378" s="6">
        <f ca="1">_xlfn.NORM.INV(RAND(), HLOOKUP($G$1,Sales!$B$1:$K$3,2), HLOOKUP(GrthRan!$G$1, Sales!$B$1:$K$3,3))</f>
        <v>8.2074247314793347E-2</v>
      </c>
      <c r="H378" s="6">
        <f ca="1">_xlfn.NORM.INV(RAND(), HLOOKUP($H$1,Sales!$B$1:$K$3,2), HLOOKUP(GrthRan!$H$1, Sales!$B$1:$K$3,3))</f>
        <v>8.928843029295648E-2</v>
      </c>
      <c r="I378" s="6">
        <f ca="1">_xlfn.NORM.INV(RAND(), HLOOKUP($I$1,Sales!$B$1:$K$3,2), HLOOKUP(GrthRan!$I$1, Sales!$B$1:$K$3,3))</f>
        <v>-1.2914663917401523E-2</v>
      </c>
      <c r="J378" s="6">
        <f ca="1">_xlfn.NORM.INV(RAND(), HLOOKUP($J$1,Sales!$B$1:$K$3,2), HLOOKUP(GrthRan!$J$1, Sales!$B$1:$K$3,3))</f>
        <v>5.9379746434398181E-2</v>
      </c>
      <c r="K378" s="6">
        <f ca="1">_xlfn.NORM.INV(RAND(), HLOOKUP($K$1,Sales!$B$1:$K$3,2), HLOOKUP(GrthRan!$K$1, Sales!$B$1:$K$3,3))</f>
        <v>-4.7268629682702151E-2</v>
      </c>
    </row>
    <row r="379" spans="1:11" x14ac:dyDescent="0.2">
      <c r="A379">
        <v>378</v>
      </c>
      <c r="B379" s="6">
        <f ca="1">_xlfn.NORM.INV(RAND(), HLOOKUP($B$1,Sales!$B$1:$K$3,2), HLOOKUP(GrthRan!$B$1, Sales!$B$1:$K$3,3))</f>
        <v>7.7679829085502652E-2</v>
      </c>
      <c r="C379" s="6">
        <f ca="1">_xlfn.NORM.INV(RAND(), HLOOKUP($C$1,Sales!$B$1:$K$3,2), HLOOKUP(GrthRan!$C$1, Sales!$B$1:$K$3,3))</f>
        <v>-7.0813209822682924E-2</v>
      </c>
      <c r="D379" s="6">
        <f ca="1">_xlfn.NORM.INV(RAND(), HLOOKUP($D$1,Sales!$B$1:$K$3,2), HLOOKUP(GrthRan!$D$1, Sales!$B$1:$K$3,3))</f>
        <v>0.15812249618018934</v>
      </c>
      <c r="E379" s="6">
        <f ca="1">_xlfn.NORM.INV(RAND(), HLOOKUP($E$1,Sales!$B$1:$K$3,2), HLOOKUP(GrthRan!$E$1, Sales!$B$1:$K$3,3))</f>
        <v>0.15682690700283522</v>
      </c>
      <c r="F379" s="6">
        <f ca="1">_xlfn.NORM.INV(RAND(), HLOOKUP($F$1,Sales!$B$1:$K$3,2), HLOOKUP(GrthRan!$F$1, Sales!$B$1:$K$3,3))</f>
        <v>3.0008076837576062E-2</v>
      </c>
      <c r="G379" s="6">
        <f ca="1">_xlfn.NORM.INV(RAND(), HLOOKUP($G$1,Sales!$B$1:$K$3,2), HLOOKUP(GrthRan!$G$1, Sales!$B$1:$K$3,3))</f>
        <v>2.5490961042977878E-2</v>
      </c>
      <c r="H379" s="6">
        <f ca="1">_xlfn.NORM.INV(RAND(), HLOOKUP($H$1,Sales!$B$1:$K$3,2), HLOOKUP(GrthRan!$H$1, Sales!$B$1:$K$3,3))</f>
        <v>0.1449428227532511</v>
      </c>
      <c r="I379" s="6">
        <f ca="1">_xlfn.NORM.INV(RAND(), HLOOKUP($I$1,Sales!$B$1:$K$3,2), HLOOKUP(GrthRan!$I$1, Sales!$B$1:$K$3,3))</f>
        <v>-2.1688193179948891E-2</v>
      </c>
      <c r="J379" s="6">
        <f ca="1">_xlfn.NORM.INV(RAND(), HLOOKUP($J$1,Sales!$B$1:$K$3,2), HLOOKUP(GrthRan!$J$1, Sales!$B$1:$K$3,3))</f>
        <v>-1.0156820039910933E-2</v>
      </c>
      <c r="K379" s="6">
        <f ca="1">_xlfn.NORM.INV(RAND(), HLOOKUP($K$1,Sales!$B$1:$K$3,2), HLOOKUP(GrthRan!$K$1, Sales!$B$1:$K$3,3))</f>
        <v>-3.796268440302214E-2</v>
      </c>
    </row>
    <row r="380" spans="1:11" x14ac:dyDescent="0.2">
      <c r="A380">
        <v>379</v>
      </c>
      <c r="B380" s="6">
        <f ca="1">_xlfn.NORM.INV(RAND(), HLOOKUP($B$1,Sales!$B$1:$K$3,2), HLOOKUP(GrthRan!$B$1, Sales!$B$1:$K$3,3))</f>
        <v>0.11152089054086115</v>
      </c>
      <c r="C380" s="6">
        <f ca="1">_xlfn.NORM.INV(RAND(), HLOOKUP($C$1,Sales!$B$1:$K$3,2), HLOOKUP(GrthRan!$C$1, Sales!$B$1:$K$3,3))</f>
        <v>7.9582328726795187E-2</v>
      </c>
      <c r="D380" s="6">
        <f ca="1">_xlfn.NORM.INV(RAND(), HLOOKUP($D$1,Sales!$B$1:$K$3,2), HLOOKUP(GrthRan!$D$1, Sales!$B$1:$K$3,3))</f>
        <v>6.1757220431753454E-2</v>
      </c>
      <c r="E380" s="6">
        <f ca="1">_xlfn.NORM.INV(RAND(), HLOOKUP($E$1,Sales!$B$1:$K$3,2), HLOOKUP(GrthRan!$E$1, Sales!$B$1:$K$3,3))</f>
        <v>6.878210702966811E-2</v>
      </c>
      <c r="F380" s="6">
        <f ca="1">_xlfn.NORM.INV(RAND(), HLOOKUP($F$1,Sales!$B$1:$K$3,2), HLOOKUP(GrthRan!$F$1, Sales!$B$1:$K$3,3))</f>
        <v>2.3244154424078851E-2</v>
      </c>
      <c r="G380" s="6">
        <f ca="1">_xlfn.NORM.INV(RAND(), HLOOKUP($G$1,Sales!$B$1:$K$3,2), HLOOKUP(GrthRan!$G$1, Sales!$B$1:$K$3,3))</f>
        <v>2.7789093217142201E-2</v>
      </c>
      <c r="H380" s="6">
        <f ca="1">_xlfn.NORM.INV(RAND(), HLOOKUP($H$1,Sales!$B$1:$K$3,2), HLOOKUP(GrthRan!$H$1, Sales!$B$1:$K$3,3))</f>
        <v>7.3339718282370819E-2</v>
      </c>
      <c r="I380" s="6">
        <f ca="1">_xlfn.NORM.INV(RAND(), HLOOKUP($I$1,Sales!$B$1:$K$3,2), HLOOKUP(GrthRan!$I$1, Sales!$B$1:$K$3,3))</f>
        <v>-7.6026360014863723E-2</v>
      </c>
      <c r="J380" s="6">
        <f ca="1">_xlfn.NORM.INV(RAND(), HLOOKUP($J$1,Sales!$B$1:$K$3,2), HLOOKUP(GrthRan!$J$1, Sales!$B$1:$K$3,3))</f>
        <v>5.6390274029399438E-2</v>
      </c>
      <c r="K380" s="6">
        <f ca="1">_xlfn.NORM.INV(RAND(), HLOOKUP($K$1,Sales!$B$1:$K$3,2), HLOOKUP(GrthRan!$K$1, Sales!$B$1:$K$3,3))</f>
        <v>0.12884578772795663</v>
      </c>
    </row>
    <row r="381" spans="1:11" x14ac:dyDescent="0.2">
      <c r="A381">
        <v>380</v>
      </c>
      <c r="B381" s="6">
        <f ca="1">_xlfn.NORM.INV(RAND(), HLOOKUP($B$1,Sales!$B$1:$K$3,2), HLOOKUP(GrthRan!$B$1, Sales!$B$1:$K$3,3))</f>
        <v>7.3050572926064095E-2</v>
      </c>
      <c r="C381" s="6">
        <f ca="1">_xlfn.NORM.INV(RAND(), HLOOKUP($C$1,Sales!$B$1:$K$3,2), HLOOKUP(GrthRan!$C$1, Sales!$B$1:$K$3,3))</f>
        <v>1.670008084605391E-2</v>
      </c>
      <c r="D381" s="6">
        <f ca="1">_xlfn.NORM.INV(RAND(), HLOOKUP($D$1,Sales!$B$1:$K$3,2), HLOOKUP(GrthRan!$D$1, Sales!$B$1:$K$3,3))</f>
        <v>8.1776843969751933E-2</v>
      </c>
      <c r="E381" s="6">
        <f ca="1">_xlfn.NORM.INV(RAND(), HLOOKUP($E$1,Sales!$B$1:$K$3,2), HLOOKUP(GrthRan!$E$1, Sales!$B$1:$K$3,3))</f>
        <v>8.3659206420724413E-2</v>
      </c>
      <c r="F381" s="6">
        <f ca="1">_xlfn.NORM.INV(RAND(), HLOOKUP($F$1,Sales!$B$1:$K$3,2), HLOOKUP(GrthRan!$F$1, Sales!$B$1:$K$3,3))</f>
        <v>-0.12115035901729043</v>
      </c>
      <c r="G381" s="6">
        <f ca="1">_xlfn.NORM.INV(RAND(), HLOOKUP($G$1,Sales!$B$1:$K$3,2), HLOOKUP(GrthRan!$G$1, Sales!$B$1:$K$3,3))</f>
        <v>2.0185839384824503E-2</v>
      </c>
      <c r="H381" s="6">
        <f ca="1">_xlfn.NORM.INV(RAND(), HLOOKUP($H$1,Sales!$B$1:$K$3,2), HLOOKUP(GrthRan!$H$1, Sales!$B$1:$K$3,3))</f>
        <v>-2.2371904802889753E-2</v>
      </c>
      <c r="I381" s="6">
        <f ca="1">_xlfn.NORM.INV(RAND(), HLOOKUP($I$1,Sales!$B$1:$K$3,2), HLOOKUP(GrthRan!$I$1, Sales!$B$1:$K$3,3))</f>
        <v>-1.2897453274474863E-2</v>
      </c>
      <c r="J381" s="6">
        <f ca="1">_xlfn.NORM.INV(RAND(), HLOOKUP($J$1,Sales!$B$1:$K$3,2), HLOOKUP(GrthRan!$J$1, Sales!$B$1:$K$3,3))</f>
        <v>2.2611575052845403E-2</v>
      </c>
      <c r="K381" s="6">
        <f ca="1">_xlfn.NORM.INV(RAND(), HLOOKUP($K$1,Sales!$B$1:$K$3,2), HLOOKUP(GrthRan!$K$1, Sales!$B$1:$K$3,3))</f>
        <v>5.2293062898305431E-2</v>
      </c>
    </row>
    <row r="382" spans="1:11" x14ac:dyDescent="0.2">
      <c r="A382">
        <v>381</v>
      </c>
      <c r="B382" s="6">
        <f ca="1">_xlfn.NORM.INV(RAND(), HLOOKUP($B$1,Sales!$B$1:$K$3,2), HLOOKUP(GrthRan!$B$1, Sales!$B$1:$K$3,3))</f>
        <v>-4.3119114705971975E-2</v>
      </c>
      <c r="C382" s="6">
        <f ca="1">_xlfn.NORM.INV(RAND(), HLOOKUP($C$1,Sales!$B$1:$K$3,2), HLOOKUP(GrthRan!$C$1, Sales!$B$1:$K$3,3))</f>
        <v>8.1768594808584588E-2</v>
      </c>
      <c r="D382" s="6">
        <f ca="1">_xlfn.NORM.INV(RAND(), HLOOKUP($D$1,Sales!$B$1:$K$3,2), HLOOKUP(GrthRan!$D$1, Sales!$B$1:$K$3,3))</f>
        <v>2.170234255090148E-2</v>
      </c>
      <c r="E382" s="6">
        <f ca="1">_xlfn.NORM.INV(RAND(), HLOOKUP($E$1,Sales!$B$1:$K$3,2), HLOOKUP(GrthRan!$E$1, Sales!$B$1:$K$3,3))</f>
        <v>6.3103375664557898E-2</v>
      </c>
      <c r="F382" s="6">
        <f ca="1">_xlfn.NORM.INV(RAND(), HLOOKUP($F$1,Sales!$B$1:$K$3,2), HLOOKUP(GrthRan!$F$1, Sales!$B$1:$K$3,3))</f>
        <v>4.2461748356286848E-2</v>
      </c>
      <c r="G382" s="6">
        <f ca="1">_xlfn.NORM.INV(RAND(), HLOOKUP($G$1,Sales!$B$1:$K$3,2), HLOOKUP(GrthRan!$G$1, Sales!$B$1:$K$3,3))</f>
        <v>-3.8134590170352034E-2</v>
      </c>
      <c r="H382" s="6">
        <f ca="1">_xlfn.NORM.INV(RAND(), HLOOKUP($H$1,Sales!$B$1:$K$3,2), HLOOKUP(GrthRan!$H$1, Sales!$B$1:$K$3,3))</f>
        <v>3.7751458696617966E-2</v>
      </c>
      <c r="I382" s="6">
        <f ca="1">_xlfn.NORM.INV(RAND(), HLOOKUP($I$1,Sales!$B$1:$K$3,2), HLOOKUP(GrthRan!$I$1, Sales!$B$1:$K$3,3))</f>
        <v>5.0623383499449927E-3</v>
      </c>
      <c r="J382" s="6">
        <f ca="1">_xlfn.NORM.INV(RAND(), HLOOKUP($J$1,Sales!$B$1:$K$3,2), HLOOKUP(GrthRan!$J$1, Sales!$B$1:$K$3,3))</f>
        <v>4.395798246577487E-2</v>
      </c>
      <c r="K382" s="6">
        <f ca="1">_xlfn.NORM.INV(RAND(), HLOOKUP($K$1,Sales!$B$1:$K$3,2), HLOOKUP(GrthRan!$K$1, Sales!$B$1:$K$3,3))</f>
        <v>0.1200530418790401</v>
      </c>
    </row>
    <row r="383" spans="1:11" x14ac:dyDescent="0.2">
      <c r="A383">
        <v>382</v>
      </c>
      <c r="B383" s="6">
        <f ca="1">_xlfn.NORM.INV(RAND(), HLOOKUP($B$1,Sales!$B$1:$K$3,2), HLOOKUP(GrthRan!$B$1, Sales!$B$1:$K$3,3))</f>
        <v>-3.0568813912958528E-2</v>
      </c>
      <c r="C383" s="6">
        <f ca="1">_xlfn.NORM.INV(RAND(), HLOOKUP($C$1,Sales!$B$1:$K$3,2), HLOOKUP(GrthRan!$C$1, Sales!$B$1:$K$3,3))</f>
        <v>-7.1720195773981726E-3</v>
      </c>
      <c r="D383" s="6">
        <f ca="1">_xlfn.NORM.INV(RAND(), HLOOKUP($D$1,Sales!$B$1:$K$3,2), HLOOKUP(GrthRan!$D$1, Sales!$B$1:$K$3,3))</f>
        <v>9.5196219707999102E-2</v>
      </c>
      <c r="E383" s="6">
        <f ca="1">_xlfn.NORM.INV(RAND(), HLOOKUP($E$1,Sales!$B$1:$K$3,2), HLOOKUP(GrthRan!$E$1, Sales!$B$1:$K$3,3))</f>
        <v>3.0196905196184919E-2</v>
      </c>
      <c r="F383" s="6">
        <f ca="1">_xlfn.NORM.INV(RAND(), HLOOKUP($F$1,Sales!$B$1:$K$3,2), HLOOKUP(GrthRan!$F$1, Sales!$B$1:$K$3,3))</f>
        <v>4.0571055975178925E-2</v>
      </c>
      <c r="G383" s="6">
        <f ca="1">_xlfn.NORM.INV(RAND(), HLOOKUP($G$1,Sales!$B$1:$K$3,2), HLOOKUP(GrthRan!$G$1, Sales!$B$1:$K$3,3))</f>
        <v>0.109407056491593</v>
      </c>
      <c r="H383" s="6">
        <f ca="1">_xlfn.NORM.INV(RAND(), HLOOKUP($H$1,Sales!$B$1:$K$3,2), HLOOKUP(GrthRan!$H$1, Sales!$B$1:$K$3,3))</f>
        <v>-3.8739399067834461E-2</v>
      </c>
      <c r="I383" s="6">
        <f ca="1">_xlfn.NORM.INV(RAND(), HLOOKUP($I$1,Sales!$B$1:$K$3,2), HLOOKUP(GrthRan!$I$1, Sales!$B$1:$K$3,3))</f>
        <v>-0.15116391646928787</v>
      </c>
      <c r="J383" s="6">
        <f ca="1">_xlfn.NORM.INV(RAND(), HLOOKUP($J$1,Sales!$B$1:$K$3,2), HLOOKUP(GrthRan!$J$1, Sales!$B$1:$K$3,3))</f>
        <v>-2.0598005492348692E-2</v>
      </c>
      <c r="K383" s="6">
        <f ca="1">_xlfn.NORM.INV(RAND(), HLOOKUP($K$1,Sales!$B$1:$K$3,2), HLOOKUP(GrthRan!$K$1, Sales!$B$1:$K$3,3))</f>
        <v>-7.9357564459982648E-3</v>
      </c>
    </row>
    <row r="384" spans="1:11" x14ac:dyDescent="0.2">
      <c r="A384">
        <v>383</v>
      </c>
      <c r="B384" s="6">
        <f ca="1">_xlfn.NORM.INV(RAND(), HLOOKUP($B$1,Sales!$B$1:$K$3,2), HLOOKUP(GrthRan!$B$1, Sales!$B$1:$K$3,3))</f>
        <v>0.14538479990747086</v>
      </c>
      <c r="C384" s="6">
        <f ca="1">_xlfn.NORM.INV(RAND(), HLOOKUP($C$1,Sales!$B$1:$K$3,2), HLOOKUP(GrthRan!$C$1, Sales!$B$1:$K$3,3))</f>
        <v>1.519351009406656E-2</v>
      </c>
      <c r="D384" s="6">
        <f ca="1">_xlfn.NORM.INV(RAND(), HLOOKUP($D$1,Sales!$B$1:$K$3,2), HLOOKUP(GrthRan!$D$1, Sales!$B$1:$K$3,3))</f>
        <v>-7.2712705855222035E-3</v>
      </c>
      <c r="E384" s="6">
        <f ca="1">_xlfn.NORM.INV(RAND(), HLOOKUP($E$1,Sales!$B$1:$K$3,2), HLOOKUP(GrthRan!$E$1, Sales!$B$1:$K$3,3))</f>
        <v>3.473840608641425E-2</v>
      </c>
      <c r="F384" s="6">
        <f ca="1">_xlfn.NORM.INV(RAND(), HLOOKUP($F$1,Sales!$B$1:$K$3,2), HLOOKUP(GrthRan!$F$1, Sales!$B$1:$K$3,3))</f>
        <v>4.6135401177727964E-2</v>
      </c>
      <c r="G384" s="6">
        <f ca="1">_xlfn.NORM.INV(RAND(), HLOOKUP($G$1,Sales!$B$1:$K$3,2), HLOOKUP(GrthRan!$G$1, Sales!$B$1:$K$3,3))</f>
        <v>0.15432953646264413</v>
      </c>
      <c r="H384" s="6">
        <f ca="1">_xlfn.NORM.INV(RAND(), HLOOKUP($H$1,Sales!$B$1:$K$3,2), HLOOKUP(GrthRan!$H$1, Sales!$B$1:$K$3,3))</f>
        <v>0.12604325151874626</v>
      </c>
      <c r="I384" s="6">
        <f ca="1">_xlfn.NORM.INV(RAND(), HLOOKUP($I$1,Sales!$B$1:$K$3,2), HLOOKUP(GrthRan!$I$1, Sales!$B$1:$K$3,3))</f>
        <v>3.0734146090364678E-2</v>
      </c>
      <c r="J384" s="6">
        <f ca="1">_xlfn.NORM.INV(RAND(), HLOOKUP($J$1,Sales!$B$1:$K$3,2), HLOOKUP(GrthRan!$J$1, Sales!$B$1:$K$3,3))</f>
        <v>-1.513325977941072E-2</v>
      </c>
      <c r="K384" s="6">
        <f ca="1">_xlfn.NORM.INV(RAND(), HLOOKUP($K$1,Sales!$B$1:$K$3,2), HLOOKUP(GrthRan!$K$1, Sales!$B$1:$K$3,3))</f>
        <v>-8.9197916898116791E-2</v>
      </c>
    </row>
    <row r="385" spans="1:11" x14ac:dyDescent="0.2">
      <c r="A385">
        <v>384</v>
      </c>
      <c r="B385" s="6">
        <f ca="1">_xlfn.NORM.INV(RAND(), HLOOKUP($B$1,Sales!$B$1:$K$3,2), HLOOKUP(GrthRan!$B$1, Sales!$B$1:$K$3,3))</f>
        <v>2.647270406424183E-2</v>
      </c>
      <c r="C385" s="6">
        <f ca="1">_xlfn.NORM.INV(RAND(), HLOOKUP($C$1,Sales!$B$1:$K$3,2), HLOOKUP(GrthRan!$C$1, Sales!$B$1:$K$3,3))</f>
        <v>0.14461756688838578</v>
      </c>
      <c r="D385" s="6">
        <f ca="1">_xlfn.NORM.INV(RAND(), HLOOKUP($D$1,Sales!$B$1:$K$3,2), HLOOKUP(GrthRan!$D$1, Sales!$B$1:$K$3,3))</f>
        <v>-9.1536607770508427E-2</v>
      </c>
      <c r="E385" s="6">
        <f ca="1">_xlfn.NORM.INV(RAND(), HLOOKUP($E$1,Sales!$B$1:$K$3,2), HLOOKUP(GrthRan!$E$1, Sales!$B$1:$K$3,3))</f>
        <v>5.1622747478604271E-2</v>
      </c>
      <c r="F385" s="6">
        <f ca="1">_xlfn.NORM.INV(RAND(), HLOOKUP($F$1,Sales!$B$1:$K$3,2), HLOOKUP(GrthRan!$F$1, Sales!$B$1:$K$3,3))</f>
        <v>-7.7408219873650486E-2</v>
      </c>
      <c r="G385" s="6">
        <f ca="1">_xlfn.NORM.INV(RAND(), HLOOKUP($G$1,Sales!$B$1:$K$3,2), HLOOKUP(GrthRan!$G$1, Sales!$B$1:$K$3,3))</f>
        <v>-5.1238814419778636E-2</v>
      </c>
      <c r="H385" s="6">
        <f ca="1">_xlfn.NORM.INV(RAND(), HLOOKUP($H$1,Sales!$B$1:$K$3,2), HLOOKUP(GrthRan!$H$1, Sales!$B$1:$K$3,3))</f>
        <v>9.0812228412384483E-2</v>
      </c>
      <c r="I385" s="6">
        <f ca="1">_xlfn.NORM.INV(RAND(), HLOOKUP($I$1,Sales!$B$1:$K$3,2), HLOOKUP(GrthRan!$I$1, Sales!$B$1:$K$3,3))</f>
        <v>-5.6818279864580365E-2</v>
      </c>
      <c r="J385" s="6">
        <f ca="1">_xlfn.NORM.INV(RAND(), HLOOKUP($J$1,Sales!$B$1:$K$3,2), HLOOKUP(GrthRan!$J$1, Sales!$B$1:$K$3,3))</f>
        <v>4.7619622073573217E-2</v>
      </c>
      <c r="K385" s="6">
        <f ca="1">_xlfn.NORM.INV(RAND(), HLOOKUP($K$1,Sales!$B$1:$K$3,2), HLOOKUP(GrthRan!$K$1, Sales!$B$1:$K$3,3))</f>
        <v>8.4518507857798783E-2</v>
      </c>
    </row>
    <row r="386" spans="1:11" x14ac:dyDescent="0.2">
      <c r="A386">
        <v>385</v>
      </c>
      <c r="B386" s="6">
        <f ca="1">_xlfn.NORM.INV(RAND(), HLOOKUP($B$1,Sales!$B$1:$K$3,2), HLOOKUP(GrthRan!$B$1, Sales!$B$1:$K$3,3))</f>
        <v>8.9213111069715745E-2</v>
      </c>
      <c r="C386" s="6">
        <f ca="1">_xlfn.NORM.INV(RAND(), HLOOKUP($C$1,Sales!$B$1:$K$3,2), HLOOKUP(GrthRan!$C$1, Sales!$B$1:$K$3,3))</f>
        <v>0.10808641312363669</v>
      </c>
      <c r="D386" s="6">
        <f ca="1">_xlfn.NORM.INV(RAND(), HLOOKUP($D$1,Sales!$B$1:$K$3,2), HLOOKUP(GrthRan!$D$1, Sales!$B$1:$K$3,3))</f>
        <v>9.2722547887114301E-2</v>
      </c>
      <c r="E386" s="6">
        <f ca="1">_xlfn.NORM.INV(RAND(), HLOOKUP($E$1,Sales!$B$1:$K$3,2), HLOOKUP(GrthRan!$E$1, Sales!$B$1:$K$3,3))</f>
        <v>5.6984693866466637E-3</v>
      </c>
      <c r="F386" s="6">
        <f ca="1">_xlfn.NORM.INV(RAND(), HLOOKUP($F$1,Sales!$B$1:$K$3,2), HLOOKUP(GrthRan!$F$1, Sales!$B$1:$K$3,3))</f>
        <v>0.13222831444813249</v>
      </c>
      <c r="G386" s="6">
        <f ca="1">_xlfn.NORM.INV(RAND(), HLOOKUP($G$1,Sales!$B$1:$K$3,2), HLOOKUP(GrthRan!$G$1, Sales!$B$1:$K$3,3))</f>
        <v>0.12947488927883166</v>
      </c>
      <c r="H386" s="6">
        <f ca="1">_xlfn.NORM.INV(RAND(), HLOOKUP($H$1,Sales!$B$1:$K$3,2), HLOOKUP(GrthRan!$H$1, Sales!$B$1:$K$3,3))</f>
        <v>9.3721344000535431E-2</v>
      </c>
      <c r="I386" s="6">
        <f ca="1">_xlfn.NORM.INV(RAND(), HLOOKUP($I$1,Sales!$B$1:$K$3,2), HLOOKUP(GrthRan!$I$1, Sales!$B$1:$K$3,3))</f>
        <v>-1.0270595471835522E-2</v>
      </c>
      <c r="J386" s="6">
        <f ca="1">_xlfn.NORM.INV(RAND(), HLOOKUP($J$1,Sales!$B$1:$K$3,2), HLOOKUP(GrthRan!$J$1, Sales!$B$1:$K$3,3))</f>
        <v>0.13657234548510006</v>
      </c>
      <c r="K386" s="6">
        <f ca="1">_xlfn.NORM.INV(RAND(), HLOOKUP($K$1,Sales!$B$1:$K$3,2), HLOOKUP(GrthRan!$K$1, Sales!$B$1:$K$3,3))</f>
        <v>8.6746511880922875E-2</v>
      </c>
    </row>
    <row r="387" spans="1:11" x14ac:dyDescent="0.2">
      <c r="A387">
        <v>386</v>
      </c>
      <c r="B387" s="6">
        <f ca="1">_xlfn.NORM.INV(RAND(), HLOOKUP($B$1,Sales!$B$1:$K$3,2), HLOOKUP(GrthRan!$B$1, Sales!$B$1:$K$3,3))</f>
        <v>-1.9357103876571427E-2</v>
      </c>
      <c r="C387" s="6">
        <f ca="1">_xlfn.NORM.INV(RAND(), HLOOKUP($C$1,Sales!$B$1:$K$3,2), HLOOKUP(GrthRan!$C$1, Sales!$B$1:$K$3,3))</f>
        <v>6.6213546066379386E-2</v>
      </c>
      <c r="D387" s="6">
        <f ca="1">_xlfn.NORM.INV(RAND(), HLOOKUP($D$1,Sales!$B$1:$K$3,2), HLOOKUP(GrthRan!$D$1, Sales!$B$1:$K$3,3))</f>
        <v>0.15087267157986975</v>
      </c>
      <c r="E387" s="6">
        <f ca="1">_xlfn.NORM.INV(RAND(), HLOOKUP($E$1,Sales!$B$1:$K$3,2), HLOOKUP(GrthRan!$E$1, Sales!$B$1:$K$3,3))</f>
        <v>-5.4608980686879881E-2</v>
      </c>
      <c r="F387" s="6">
        <f ca="1">_xlfn.NORM.INV(RAND(), HLOOKUP($F$1,Sales!$B$1:$K$3,2), HLOOKUP(GrthRan!$F$1, Sales!$B$1:$K$3,3))</f>
        <v>0.10463451377933974</v>
      </c>
      <c r="G387" s="6">
        <f ca="1">_xlfn.NORM.INV(RAND(), HLOOKUP($G$1,Sales!$B$1:$K$3,2), HLOOKUP(GrthRan!$G$1, Sales!$B$1:$K$3,3))</f>
        <v>2.1156941006504101E-2</v>
      </c>
      <c r="H387" s="6">
        <f ca="1">_xlfn.NORM.INV(RAND(), HLOOKUP($H$1,Sales!$B$1:$K$3,2), HLOOKUP(GrthRan!$H$1, Sales!$B$1:$K$3,3))</f>
        <v>3.4114747001183034E-2</v>
      </c>
      <c r="I387" s="6">
        <f ca="1">_xlfn.NORM.INV(RAND(), HLOOKUP($I$1,Sales!$B$1:$K$3,2), HLOOKUP(GrthRan!$I$1, Sales!$B$1:$K$3,3))</f>
        <v>5.0859303820652901E-2</v>
      </c>
      <c r="J387" s="6">
        <f ca="1">_xlfn.NORM.INV(RAND(), HLOOKUP($J$1,Sales!$B$1:$K$3,2), HLOOKUP(GrthRan!$J$1, Sales!$B$1:$K$3,3))</f>
        <v>2.5838533714139491E-2</v>
      </c>
      <c r="K387" s="6">
        <f ca="1">_xlfn.NORM.INV(RAND(), HLOOKUP($K$1,Sales!$B$1:$K$3,2), HLOOKUP(GrthRan!$K$1, Sales!$B$1:$K$3,3))</f>
        <v>-8.0382025500656734E-2</v>
      </c>
    </row>
    <row r="388" spans="1:11" x14ac:dyDescent="0.2">
      <c r="A388">
        <v>387</v>
      </c>
      <c r="B388" s="6">
        <f ca="1">_xlfn.NORM.INV(RAND(), HLOOKUP($B$1,Sales!$B$1:$K$3,2), HLOOKUP(GrthRan!$B$1, Sales!$B$1:$K$3,3))</f>
        <v>0.12627936941972012</v>
      </c>
      <c r="C388" s="6">
        <f ca="1">_xlfn.NORM.INV(RAND(), HLOOKUP($C$1,Sales!$B$1:$K$3,2), HLOOKUP(GrthRan!$C$1, Sales!$B$1:$K$3,3))</f>
        <v>5.2426245863891031E-2</v>
      </c>
      <c r="D388" s="6">
        <f ca="1">_xlfn.NORM.INV(RAND(), HLOOKUP($D$1,Sales!$B$1:$K$3,2), HLOOKUP(GrthRan!$D$1, Sales!$B$1:$K$3,3))</f>
        <v>2.3692530735233135E-2</v>
      </c>
      <c r="E388" s="6">
        <f ca="1">_xlfn.NORM.INV(RAND(), HLOOKUP($E$1,Sales!$B$1:$K$3,2), HLOOKUP(GrthRan!$E$1, Sales!$B$1:$K$3,3))</f>
        <v>0.14764041036988967</v>
      </c>
      <c r="F388" s="6">
        <f ca="1">_xlfn.NORM.INV(RAND(), HLOOKUP($F$1,Sales!$B$1:$K$3,2), HLOOKUP(GrthRan!$F$1, Sales!$B$1:$K$3,3))</f>
        <v>1.1494844107932629E-2</v>
      </c>
      <c r="G388" s="6">
        <f ca="1">_xlfn.NORM.INV(RAND(), HLOOKUP($G$1,Sales!$B$1:$K$3,2), HLOOKUP(GrthRan!$G$1, Sales!$B$1:$K$3,3))</f>
        <v>0.1552647111389186</v>
      </c>
      <c r="H388" s="6">
        <f ca="1">_xlfn.NORM.INV(RAND(), HLOOKUP($H$1,Sales!$B$1:$K$3,2), HLOOKUP(GrthRan!$H$1, Sales!$B$1:$K$3,3))</f>
        <v>-1.3665606123142451E-2</v>
      </c>
      <c r="I388" s="6">
        <f ca="1">_xlfn.NORM.INV(RAND(), HLOOKUP($I$1,Sales!$B$1:$K$3,2), HLOOKUP(GrthRan!$I$1, Sales!$B$1:$K$3,3))</f>
        <v>-2.8709501614618958E-2</v>
      </c>
      <c r="J388" s="6">
        <f ca="1">_xlfn.NORM.INV(RAND(), HLOOKUP($J$1,Sales!$B$1:$K$3,2), HLOOKUP(GrthRan!$J$1, Sales!$B$1:$K$3,3))</f>
        <v>-2.5396975022616772E-3</v>
      </c>
      <c r="K388" s="6">
        <f ca="1">_xlfn.NORM.INV(RAND(), HLOOKUP($K$1,Sales!$B$1:$K$3,2), HLOOKUP(GrthRan!$K$1, Sales!$B$1:$K$3,3))</f>
        <v>-3.5324074966847863E-2</v>
      </c>
    </row>
    <row r="389" spans="1:11" x14ac:dyDescent="0.2">
      <c r="A389">
        <v>388</v>
      </c>
      <c r="B389" s="6">
        <f ca="1">_xlfn.NORM.INV(RAND(), HLOOKUP($B$1,Sales!$B$1:$K$3,2), HLOOKUP(GrthRan!$B$1, Sales!$B$1:$K$3,3))</f>
        <v>0.16215945854113029</v>
      </c>
      <c r="C389" s="6">
        <f ca="1">_xlfn.NORM.INV(RAND(), HLOOKUP($C$1,Sales!$B$1:$K$3,2), HLOOKUP(GrthRan!$C$1, Sales!$B$1:$K$3,3))</f>
        <v>-0.10654556460807951</v>
      </c>
      <c r="D389" s="6">
        <f ca="1">_xlfn.NORM.INV(RAND(), HLOOKUP($D$1,Sales!$B$1:$K$3,2), HLOOKUP(GrthRan!$D$1, Sales!$B$1:$K$3,3))</f>
        <v>3.3078061892754106E-2</v>
      </c>
      <c r="E389" s="6">
        <f ca="1">_xlfn.NORM.INV(RAND(), HLOOKUP($E$1,Sales!$B$1:$K$3,2), HLOOKUP(GrthRan!$E$1, Sales!$B$1:$K$3,3))</f>
        <v>2.6847425350083554E-2</v>
      </c>
      <c r="F389" s="6">
        <f ca="1">_xlfn.NORM.INV(RAND(), HLOOKUP($F$1,Sales!$B$1:$K$3,2), HLOOKUP(GrthRan!$F$1, Sales!$B$1:$K$3,3))</f>
        <v>2.8598192480252436E-2</v>
      </c>
      <c r="G389" s="6">
        <f ca="1">_xlfn.NORM.INV(RAND(), HLOOKUP($G$1,Sales!$B$1:$K$3,2), HLOOKUP(GrthRan!$G$1, Sales!$B$1:$K$3,3))</f>
        <v>7.1612576206114519E-3</v>
      </c>
      <c r="H389" s="6">
        <f ca="1">_xlfn.NORM.INV(RAND(), HLOOKUP($H$1,Sales!$B$1:$K$3,2), HLOOKUP(GrthRan!$H$1, Sales!$B$1:$K$3,3))</f>
        <v>0.12645173934848014</v>
      </c>
      <c r="I389" s="6">
        <f ca="1">_xlfn.NORM.INV(RAND(), HLOOKUP($I$1,Sales!$B$1:$K$3,2), HLOOKUP(GrthRan!$I$1, Sales!$B$1:$K$3,3))</f>
        <v>-1.4266376789735365E-2</v>
      </c>
      <c r="J389" s="6">
        <f ca="1">_xlfn.NORM.INV(RAND(), HLOOKUP($J$1,Sales!$B$1:$K$3,2), HLOOKUP(GrthRan!$J$1, Sales!$B$1:$K$3,3))</f>
        <v>-7.7616085130845669E-2</v>
      </c>
      <c r="K389" s="6">
        <f ca="1">_xlfn.NORM.INV(RAND(), HLOOKUP($K$1,Sales!$B$1:$K$3,2), HLOOKUP(GrthRan!$K$1, Sales!$B$1:$K$3,3))</f>
        <v>0.15471757346614198</v>
      </c>
    </row>
    <row r="390" spans="1:11" x14ac:dyDescent="0.2">
      <c r="A390">
        <v>389</v>
      </c>
      <c r="B390" s="6">
        <f ca="1">_xlfn.NORM.INV(RAND(), HLOOKUP($B$1,Sales!$B$1:$K$3,2), HLOOKUP(GrthRan!$B$1, Sales!$B$1:$K$3,3))</f>
        <v>9.1278396659943334E-2</v>
      </c>
      <c r="C390" s="6">
        <f ca="1">_xlfn.NORM.INV(RAND(), HLOOKUP($C$1,Sales!$B$1:$K$3,2), HLOOKUP(GrthRan!$C$1, Sales!$B$1:$K$3,3))</f>
        <v>4.4826059125535653E-2</v>
      </c>
      <c r="D390" s="6">
        <f ca="1">_xlfn.NORM.INV(RAND(), HLOOKUP($D$1,Sales!$B$1:$K$3,2), HLOOKUP(GrthRan!$D$1, Sales!$B$1:$K$3,3))</f>
        <v>1.3737839532432891E-2</v>
      </c>
      <c r="E390" s="6">
        <f ca="1">_xlfn.NORM.INV(RAND(), HLOOKUP($E$1,Sales!$B$1:$K$3,2), HLOOKUP(GrthRan!$E$1, Sales!$B$1:$K$3,3))</f>
        <v>1.1036025940189306E-2</v>
      </c>
      <c r="F390" s="6">
        <f ca="1">_xlfn.NORM.INV(RAND(), HLOOKUP($F$1,Sales!$B$1:$K$3,2), HLOOKUP(GrthRan!$F$1, Sales!$B$1:$K$3,3))</f>
        <v>5.1077571939681238E-3</v>
      </c>
      <c r="G390" s="6">
        <f ca="1">_xlfn.NORM.INV(RAND(), HLOOKUP($G$1,Sales!$B$1:$K$3,2), HLOOKUP(GrthRan!$G$1, Sales!$B$1:$K$3,3))</f>
        <v>-5.234677043795502E-2</v>
      </c>
      <c r="H390" s="6">
        <f ca="1">_xlfn.NORM.INV(RAND(), HLOOKUP($H$1,Sales!$B$1:$K$3,2), HLOOKUP(GrthRan!$H$1, Sales!$B$1:$K$3,3))</f>
        <v>7.9410598912332847E-2</v>
      </c>
      <c r="I390" s="6">
        <f ca="1">_xlfn.NORM.INV(RAND(), HLOOKUP($I$1,Sales!$B$1:$K$3,2), HLOOKUP(GrthRan!$I$1, Sales!$B$1:$K$3,3))</f>
        <v>-0.12255202737764034</v>
      </c>
      <c r="J390" s="6">
        <f ca="1">_xlfn.NORM.INV(RAND(), HLOOKUP($J$1,Sales!$B$1:$K$3,2), HLOOKUP(GrthRan!$J$1, Sales!$B$1:$K$3,3))</f>
        <v>7.2409615018110385E-2</v>
      </c>
      <c r="K390" s="6">
        <f ca="1">_xlfn.NORM.INV(RAND(), HLOOKUP($K$1,Sales!$B$1:$K$3,2), HLOOKUP(GrthRan!$K$1, Sales!$B$1:$K$3,3))</f>
        <v>8.7817549966120734E-2</v>
      </c>
    </row>
    <row r="391" spans="1:11" x14ac:dyDescent="0.2">
      <c r="A391">
        <v>390</v>
      </c>
      <c r="B391" s="6">
        <f ca="1">_xlfn.NORM.INV(RAND(), HLOOKUP($B$1,Sales!$B$1:$K$3,2), HLOOKUP(GrthRan!$B$1, Sales!$B$1:$K$3,3))</f>
        <v>4.8512854377803186E-2</v>
      </c>
      <c r="C391" s="6">
        <f ca="1">_xlfn.NORM.INV(RAND(), HLOOKUP($C$1,Sales!$B$1:$K$3,2), HLOOKUP(GrthRan!$C$1, Sales!$B$1:$K$3,3))</f>
        <v>1.8672693952599823E-3</v>
      </c>
      <c r="D391" s="6">
        <f ca="1">_xlfn.NORM.INV(RAND(), HLOOKUP($D$1,Sales!$B$1:$K$3,2), HLOOKUP(GrthRan!$D$1, Sales!$B$1:$K$3,3))</f>
        <v>-1.1740961496182464E-2</v>
      </c>
      <c r="E391" s="6">
        <f ca="1">_xlfn.NORM.INV(RAND(), HLOOKUP($E$1,Sales!$B$1:$K$3,2), HLOOKUP(GrthRan!$E$1, Sales!$B$1:$K$3,3))</f>
        <v>2.3734638570204841E-2</v>
      </c>
      <c r="F391" s="6">
        <f ca="1">_xlfn.NORM.INV(RAND(), HLOOKUP($F$1,Sales!$B$1:$K$3,2), HLOOKUP(GrthRan!$F$1, Sales!$B$1:$K$3,3))</f>
        <v>0.13090004760634752</v>
      </c>
      <c r="G391" s="6">
        <f ca="1">_xlfn.NORM.INV(RAND(), HLOOKUP($G$1,Sales!$B$1:$K$3,2), HLOOKUP(GrthRan!$G$1, Sales!$B$1:$K$3,3))</f>
        <v>4.2552478685390971E-2</v>
      </c>
      <c r="H391" s="6">
        <f ca="1">_xlfn.NORM.INV(RAND(), HLOOKUP($H$1,Sales!$B$1:$K$3,2), HLOOKUP(GrthRan!$H$1, Sales!$B$1:$K$3,3))</f>
        <v>9.4413579929955652E-2</v>
      </c>
      <c r="I391" s="6">
        <f ca="1">_xlfn.NORM.INV(RAND(), HLOOKUP($I$1,Sales!$B$1:$K$3,2), HLOOKUP(GrthRan!$I$1, Sales!$B$1:$K$3,3))</f>
        <v>-5.3640888149040972E-2</v>
      </c>
      <c r="J391" s="6">
        <f ca="1">_xlfn.NORM.INV(RAND(), HLOOKUP($J$1,Sales!$B$1:$K$3,2), HLOOKUP(GrthRan!$J$1, Sales!$B$1:$K$3,3))</f>
        <v>-3.0135135399865051E-2</v>
      </c>
      <c r="K391" s="6">
        <f ca="1">_xlfn.NORM.INV(RAND(), HLOOKUP($K$1,Sales!$B$1:$K$3,2), HLOOKUP(GrthRan!$K$1, Sales!$B$1:$K$3,3))</f>
        <v>7.4285773324112465E-3</v>
      </c>
    </row>
    <row r="392" spans="1:11" x14ac:dyDescent="0.2">
      <c r="A392">
        <v>391</v>
      </c>
      <c r="B392" s="6">
        <f ca="1">_xlfn.NORM.INV(RAND(), HLOOKUP($B$1,Sales!$B$1:$K$3,2), HLOOKUP(GrthRan!$B$1, Sales!$B$1:$K$3,3))</f>
        <v>8.5811570657425035E-2</v>
      </c>
      <c r="C392" s="6">
        <f ca="1">_xlfn.NORM.INV(RAND(), HLOOKUP($C$1,Sales!$B$1:$K$3,2), HLOOKUP(GrthRan!$C$1, Sales!$B$1:$K$3,3))</f>
        <v>1.7756693889897229E-3</v>
      </c>
      <c r="D392" s="6">
        <f ca="1">_xlfn.NORM.INV(RAND(), HLOOKUP($D$1,Sales!$B$1:$K$3,2), HLOOKUP(GrthRan!$D$1, Sales!$B$1:$K$3,3))</f>
        <v>9.2647449540520926E-2</v>
      </c>
      <c r="E392" s="6">
        <f ca="1">_xlfn.NORM.INV(RAND(), HLOOKUP($E$1,Sales!$B$1:$K$3,2), HLOOKUP(GrthRan!$E$1, Sales!$B$1:$K$3,3))</f>
        <v>4.6377496432584202E-2</v>
      </c>
      <c r="F392" s="6">
        <f ca="1">_xlfn.NORM.INV(RAND(), HLOOKUP($F$1,Sales!$B$1:$K$3,2), HLOOKUP(GrthRan!$F$1, Sales!$B$1:$K$3,3))</f>
        <v>3.6224318519990639E-3</v>
      </c>
      <c r="G392" s="6">
        <f ca="1">_xlfn.NORM.INV(RAND(), HLOOKUP($G$1,Sales!$B$1:$K$3,2), HLOOKUP(GrthRan!$G$1, Sales!$B$1:$K$3,3))</f>
        <v>5.5898532914006101E-2</v>
      </c>
      <c r="H392" s="6">
        <f ca="1">_xlfn.NORM.INV(RAND(), HLOOKUP($H$1,Sales!$B$1:$K$3,2), HLOOKUP(GrthRan!$H$1, Sales!$B$1:$K$3,3))</f>
        <v>-0.10890983269197158</v>
      </c>
      <c r="I392" s="6">
        <f ca="1">_xlfn.NORM.INV(RAND(), HLOOKUP($I$1,Sales!$B$1:$K$3,2), HLOOKUP(GrthRan!$I$1, Sales!$B$1:$K$3,3))</f>
        <v>-2.5291118095229451E-2</v>
      </c>
      <c r="J392" s="6">
        <f ca="1">_xlfn.NORM.INV(RAND(), HLOOKUP($J$1,Sales!$B$1:$K$3,2), HLOOKUP(GrthRan!$J$1, Sales!$B$1:$K$3,3))</f>
        <v>7.6083083754265979E-2</v>
      </c>
      <c r="K392" s="6">
        <f ca="1">_xlfn.NORM.INV(RAND(), HLOOKUP($K$1,Sales!$B$1:$K$3,2), HLOOKUP(GrthRan!$K$1, Sales!$B$1:$K$3,3))</f>
        <v>-6.5592327455412769E-2</v>
      </c>
    </row>
    <row r="393" spans="1:11" x14ac:dyDescent="0.2">
      <c r="A393">
        <v>392</v>
      </c>
      <c r="B393" s="6">
        <f ca="1">_xlfn.NORM.INV(RAND(), HLOOKUP($B$1,Sales!$B$1:$K$3,2), HLOOKUP(GrthRan!$B$1, Sales!$B$1:$K$3,3))</f>
        <v>1.3019052985748181E-2</v>
      </c>
      <c r="C393" s="6">
        <f ca="1">_xlfn.NORM.INV(RAND(), HLOOKUP($C$1,Sales!$B$1:$K$3,2), HLOOKUP(GrthRan!$C$1, Sales!$B$1:$K$3,3))</f>
        <v>0.27342114684901958</v>
      </c>
      <c r="D393" s="6">
        <f ca="1">_xlfn.NORM.INV(RAND(), HLOOKUP($D$1,Sales!$B$1:$K$3,2), HLOOKUP(GrthRan!$D$1, Sales!$B$1:$K$3,3))</f>
        <v>1.2562849326540788E-2</v>
      </c>
      <c r="E393" s="6">
        <f ca="1">_xlfn.NORM.INV(RAND(), HLOOKUP($E$1,Sales!$B$1:$K$3,2), HLOOKUP(GrthRan!$E$1, Sales!$B$1:$K$3,3))</f>
        <v>-7.761584173606953E-2</v>
      </c>
      <c r="F393" s="6">
        <f ca="1">_xlfn.NORM.INV(RAND(), HLOOKUP($F$1,Sales!$B$1:$K$3,2), HLOOKUP(GrthRan!$F$1, Sales!$B$1:$K$3,3))</f>
        <v>0.1274736389592829</v>
      </c>
      <c r="G393" s="6">
        <f ca="1">_xlfn.NORM.INV(RAND(), HLOOKUP($G$1,Sales!$B$1:$K$3,2), HLOOKUP(GrthRan!$G$1, Sales!$B$1:$K$3,3))</f>
        <v>0.14149522911784113</v>
      </c>
      <c r="H393" s="6">
        <f ca="1">_xlfn.NORM.INV(RAND(), HLOOKUP($H$1,Sales!$B$1:$K$3,2), HLOOKUP(GrthRan!$H$1, Sales!$B$1:$K$3,3))</f>
        <v>0.13784963287707314</v>
      </c>
      <c r="I393" s="6">
        <f ca="1">_xlfn.NORM.INV(RAND(), HLOOKUP($I$1,Sales!$B$1:$K$3,2), HLOOKUP(GrthRan!$I$1, Sales!$B$1:$K$3,3))</f>
        <v>3.187352343235552E-2</v>
      </c>
      <c r="J393" s="6">
        <f ca="1">_xlfn.NORM.INV(RAND(), HLOOKUP($J$1,Sales!$B$1:$K$3,2), HLOOKUP(GrthRan!$J$1, Sales!$B$1:$K$3,3))</f>
        <v>-3.2692738260172799E-2</v>
      </c>
      <c r="K393" s="6">
        <f ca="1">_xlfn.NORM.INV(RAND(), HLOOKUP($K$1,Sales!$B$1:$K$3,2), HLOOKUP(GrthRan!$K$1, Sales!$B$1:$K$3,3))</f>
        <v>-6.989877105895434E-2</v>
      </c>
    </row>
    <row r="394" spans="1:11" x14ac:dyDescent="0.2">
      <c r="A394">
        <v>393</v>
      </c>
      <c r="B394" s="6">
        <f ca="1">_xlfn.NORM.INV(RAND(), HLOOKUP($B$1,Sales!$B$1:$K$3,2), HLOOKUP(GrthRan!$B$1, Sales!$B$1:$K$3,3))</f>
        <v>-0.12279553058167206</v>
      </c>
      <c r="C394" s="6">
        <f ca="1">_xlfn.NORM.INV(RAND(), HLOOKUP($C$1,Sales!$B$1:$K$3,2), HLOOKUP(GrthRan!$C$1, Sales!$B$1:$K$3,3))</f>
        <v>0.11778910229802696</v>
      </c>
      <c r="D394" s="6">
        <f ca="1">_xlfn.NORM.INV(RAND(), HLOOKUP($D$1,Sales!$B$1:$K$3,2), HLOOKUP(GrthRan!$D$1, Sales!$B$1:$K$3,3))</f>
        <v>3.0074929333502996E-2</v>
      </c>
      <c r="E394" s="6">
        <f ca="1">_xlfn.NORM.INV(RAND(), HLOOKUP($E$1,Sales!$B$1:$K$3,2), HLOOKUP(GrthRan!$E$1, Sales!$B$1:$K$3,3))</f>
        <v>5.2531469622459463E-2</v>
      </c>
      <c r="F394" s="6">
        <f ca="1">_xlfn.NORM.INV(RAND(), HLOOKUP($F$1,Sales!$B$1:$K$3,2), HLOOKUP(GrthRan!$F$1, Sales!$B$1:$K$3,3))</f>
        <v>-1.6883980359846243E-2</v>
      </c>
      <c r="G394" s="6">
        <f ca="1">_xlfn.NORM.INV(RAND(), HLOOKUP($G$1,Sales!$B$1:$K$3,2), HLOOKUP(GrthRan!$G$1, Sales!$B$1:$K$3,3))</f>
        <v>-2.5379250667751721E-2</v>
      </c>
      <c r="H394" s="6">
        <f ca="1">_xlfn.NORM.INV(RAND(), HLOOKUP($H$1,Sales!$B$1:$K$3,2), HLOOKUP(GrthRan!$H$1, Sales!$B$1:$K$3,3))</f>
        <v>7.1513045668384179E-2</v>
      </c>
      <c r="I394" s="6">
        <f ca="1">_xlfn.NORM.INV(RAND(), HLOOKUP($I$1,Sales!$B$1:$K$3,2), HLOOKUP(GrthRan!$I$1, Sales!$B$1:$K$3,3))</f>
        <v>8.4337413158093955E-2</v>
      </c>
      <c r="J394" s="6">
        <f ca="1">_xlfn.NORM.INV(RAND(), HLOOKUP($J$1,Sales!$B$1:$K$3,2), HLOOKUP(GrthRan!$J$1, Sales!$B$1:$K$3,3))</f>
        <v>0.12345454783283116</v>
      </c>
      <c r="K394" s="6">
        <f ca="1">_xlfn.NORM.INV(RAND(), HLOOKUP($K$1,Sales!$B$1:$K$3,2), HLOOKUP(GrthRan!$K$1, Sales!$B$1:$K$3,3))</f>
        <v>1.8070363097657655E-2</v>
      </c>
    </row>
    <row r="395" spans="1:11" x14ac:dyDescent="0.2">
      <c r="A395">
        <v>394</v>
      </c>
      <c r="B395" s="6">
        <f ca="1">_xlfn.NORM.INV(RAND(), HLOOKUP($B$1,Sales!$B$1:$K$3,2), HLOOKUP(GrthRan!$B$1, Sales!$B$1:$K$3,3))</f>
        <v>0.15034673903725351</v>
      </c>
      <c r="C395" s="6">
        <f ca="1">_xlfn.NORM.INV(RAND(), HLOOKUP($C$1,Sales!$B$1:$K$3,2), HLOOKUP(GrthRan!$C$1, Sales!$B$1:$K$3,3))</f>
        <v>0.10574514566931759</v>
      </c>
      <c r="D395" s="6">
        <f ca="1">_xlfn.NORM.INV(RAND(), HLOOKUP($D$1,Sales!$B$1:$K$3,2), HLOOKUP(GrthRan!$D$1, Sales!$B$1:$K$3,3))</f>
        <v>-3.5229008333340521E-2</v>
      </c>
      <c r="E395" s="6">
        <f ca="1">_xlfn.NORM.INV(RAND(), HLOOKUP($E$1,Sales!$B$1:$K$3,2), HLOOKUP(GrthRan!$E$1, Sales!$B$1:$K$3,3))</f>
        <v>0.13099378754433069</v>
      </c>
      <c r="F395" s="6">
        <f ca="1">_xlfn.NORM.INV(RAND(), HLOOKUP($F$1,Sales!$B$1:$K$3,2), HLOOKUP(GrthRan!$F$1, Sales!$B$1:$K$3,3))</f>
        <v>4.828731833625774E-2</v>
      </c>
      <c r="G395" s="6">
        <f ca="1">_xlfn.NORM.INV(RAND(), HLOOKUP($G$1,Sales!$B$1:$K$3,2), HLOOKUP(GrthRan!$G$1, Sales!$B$1:$K$3,3))</f>
        <v>3.8628555141972151E-2</v>
      </c>
      <c r="H395" s="6">
        <f ca="1">_xlfn.NORM.INV(RAND(), HLOOKUP($H$1,Sales!$B$1:$K$3,2), HLOOKUP(GrthRan!$H$1, Sales!$B$1:$K$3,3))</f>
        <v>0.13790974977638801</v>
      </c>
      <c r="I395" s="6">
        <f ca="1">_xlfn.NORM.INV(RAND(), HLOOKUP($I$1,Sales!$B$1:$K$3,2), HLOOKUP(GrthRan!$I$1, Sales!$B$1:$K$3,3))</f>
        <v>0.12458753869476127</v>
      </c>
      <c r="J395" s="6">
        <f ca="1">_xlfn.NORM.INV(RAND(), HLOOKUP($J$1,Sales!$B$1:$K$3,2), HLOOKUP(GrthRan!$J$1, Sales!$B$1:$K$3,3))</f>
        <v>-7.7632005737943627E-2</v>
      </c>
      <c r="K395" s="6">
        <f ca="1">_xlfn.NORM.INV(RAND(), HLOOKUP($K$1,Sales!$B$1:$K$3,2), HLOOKUP(GrthRan!$K$1, Sales!$B$1:$K$3,3))</f>
        <v>-6.3246296946199987E-2</v>
      </c>
    </row>
    <row r="396" spans="1:11" x14ac:dyDescent="0.2">
      <c r="A396">
        <v>395</v>
      </c>
      <c r="B396" s="6">
        <f ca="1">_xlfn.NORM.INV(RAND(), HLOOKUP($B$1,Sales!$B$1:$K$3,2), HLOOKUP(GrthRan!$B$1, Sales!$B$1:$K$3,3))</f>
        <v>-7.3125103141824938E-3</v>
      </c>
      <c r="C396" s="6">
        <f ca="1">_xlfn.NORM.INV(RAND(), HLOOKUP($C$1,Sales!$B$1:$K$3,2), HLOOKUP(GrthRan!$C$1, Sales!$B$1:$K$3,3))</f>
        <v>-1.655960651817677E-2</v>
      </c>
      <c r="D396" s="6">
        <f ca="1">_xlfn.NORM.INV(RAND(), HLOOKUP($D$1,Sales!$B$1:$K$3,2), HLOOKUP(GrthRan!$D$1, Sales!$B$1:$K$3,3))</f>
        <v>8.0286059916820654E-2</v>
      </c>
      <c r="E396" s="6">
        <f ca="1">_xlfn.NORM.INV(RAND(), HLOOKUP($E$1,Sales!$B$1:$K$3,2), HLOOKUP(GrthRan!$E$1, Sales!$B$1:$K$3,3))</f>
        <v>-4.8711849597978037E-2</v>
      </c>
      <c r="F396" s="6">
        <f ca="1">_xlfn.NORM.INV(RAND(), HLOOKUP($F$1,Sales!$B$1:$K$3,2), HLOOKUP(GrthRan!$F$1, Sales!$B$1:$K$3,3))</f>
        <v>0.10036850129514241</v>
      </c>
      <c r="G396" s="6">
        <f ca="1">_xlfn.NORM.INV(RAND(), HLOOKUP($G$1,Sales!$B$1:$K$3,2), HLOOKUP(GrthRan!$G$1, Sales!$B$1:$K$3,3))</f>
        <v>-2.1698158323629188E-2</v>
      </c>
      <c r="H396" s="6">
        <f ca="1">_xlfn.NORM.INV(RAND(), HLOOKUP($H$1,Sales!$B$1:$K$3,2), HLOOKUP(GrthRan!$H$1, Sales!$B$1:$K$3,3))</f>
        <v>0.15100307540338986</v>
      </c>
      <c r="I396" s="6">
        <f ca="1">_xlfn.NORM.INV(RAND(), HLOOKUP($I$1,Sales!$B$1:$K$3,2), HLOOKUP(GrthRan!$I$1, Sales!$B$1:$K$3,3))</f>
        <v>-8.5848372144469054E-2</v>
      </c>
      <c r="J396" s="6">
        <f ca="1">_xlfn.NORM.INV(RAND(), HLOOKUP($J$1,Sales!$B$1:$K$3,2), HLOOKUP(GrthRan!$J$1, Sales!$B$1:$K$3,3))</f>
        <v>7.7774143434750975E-2</v>
      </c>
      <c r="K396" s="6">
        <f ca="1">_xlfn.NORM.INV(RAND(), HLOOKUP($K$1,Sales!$B$1:$K$3,2), HLOOKUP(GrthRan!$K$1, Sales!$B$1:$K$3,3))</f>
        <v>-1.3661446257949971E-2</v>
      </c>
    </row>
    <row r="397" spans="1:11" x14ac:dyDescent="0.2">
      <c r="A397">
        <v>396</v>
      </c>
      <c r="B397" s="6">
        <f ca="1">_xlfn.NORM.INV(RAND(), HLOOKUP($B$1,Sales!$B$1:$K$3,2), HLOOKUP(GrthRan!$B$1, Sales!$B$1:$K$3,3))</f>
        <v>-1.5146179966195383E-2</v>
      </c>
      <c r="C397" s="6">
        <f ca="1">_xlfn.NORM.INV(RAND(), HLOOKUP($C$1,Sales!$B$1:$K$3,2), HLOOKUP(GrthRan!$C$1, Sales!$B$1:$K$3,3))</f>
        <v>-0.11273306155159052</v>
      </c>
      <c r="D397" s="6">
        <f ca="1">_xlfn.NORM.INV(RAND(), HLOOKUP($D$1,Sales!$B$1:$K$3,2), HLOOKUP(GrthRan!$D$1, Sales!$B$1:$K$3,3))</f>
        <v>-8.846832995500542E-2</v>
      </c>
      <c r="E397" s="6">
        <f ca="1">_xlfn.NORM.INV(RAND(), HLOOKUP($E$1,Sales!$B$1:$K$3,2), HLOOKUP(GrthRan!$E$1, Sales!$B$1:$K$3,3))</f>
        <v>-4.0155140557879394E-2</v>
      </c>
      <c r="F397" s="6">
        <f ca="1">_xlfn.NORM.INV(RAND(), HLOOKUP($F$1,Sales!$B$1:$K$3,2), HLOOKUP(GrthRan!$F$1, Sales!$B$1:$K$3,3))</f>
        <v>1.2401528133013942E-2</v>
      </c>
      <c r="G397" s="6">
        <f ca="1">_xlfn.NORM.INV(RAND(), HLOOKUP($G$1,Sales!$B$1:$K$3,2), HLOOKUP(GrthRan!$G$1, Sales!$B$1:$K$3,3))</f>
        <v>-3.5857409125372844E-2</v>
      </c>
      <c r="H397" s="6">
        <f ca="1">_xlfn.NORM.INV(RAND(), HLOOKUP($H$1,Sales!$B$1:$K$3,2), HLOOKUP(GrthRan!$H$1, Sales!$B$1:$K$3,3))</f>
        <v>1.1111626619477594E-2</v>
      </c>
      <c r="I397" s="6">
        <f ca="1">_xlfn.NORM.INV(RAND(), HLOOKUP($I$1,Sales!$B$1:$K$3,2), HLOOKUP(GrthRan!$I$1, Sales!$B$1:$K$3,3))</f>
        <v>-2.8728067411311758E-3</v>
      </c>
      <c r="J397" s="6">
        <f ca="1">_xlfn.NORM.INV(RAND(), HLOOKUP($J$1,Sales!$B$1:$K$3,2), HLOOKUP(GrthRan!$J$1, Sales!$B$1:$K$3,3))</f>
        <v>-7.7809251080063049E-2</v>
      </c>
      <c r="K397" s="6">
        <f ca="1">_xlfn.NORM.INV(RAND(), HLOOKUP($K$1,Sales!$B$1:$K$3,2), HLOOKUP(GrthRan!$K$1, Sales!$B$1:$K$3,3))</f>
        <v>0.14004886691334772</v>
      </c>
    </row>
    <row r="398" spans="1:11" x14ac:dyDescent="0.2">
      <c r="A398">
        <v>397</v>
      </c>
      <c r="B398" s="6">
        <f ca="1">_xlfn.NORM.INV(RAND(), HLOOKUP($B$1,Sales!$B$1:$K$3,2), HLOOKUP(GrthRan!$B$1, Sales!$B$1:$K$3,3))</f>
        <v>6.9729533161691448E-2</v>
      </c>
      <c r="C398" s="6">
        <f ca="1">_xlfn.NORM.INV(RAND(), HLOOKUP($C$1,Sales!$B$1:$K$3,2), HLOOKUP(GrthRan!$C$1, Sales!$B$1:$K$3,3))</f>
        <v>-3.9114118473131981E-2</v>
      </c>
      <c r="D398" s="6">
        <f ca="1">_xlfn.NORM.INV(RAND(), HLOOKUP($D$1,Sales!$B$1:$K$3,2), HLOOKUP(GrthRan!$D$1, Sales!$B$1:$K$3,3))</f>
        <v>9.1067387886802992E-2</v>
      </c>
      <c r="E398" s="6">
        <f ca="1">_xlfn.NORM.INV(RAND(), HLOOKUP($E$1,Sales!$B$1:$K$3,2), HLOOKUP(GrthRan!$E$1, Sales!$B$1:$K$3,3))</f>
        <v>-5.3999254485283178E-2</v>
      </c>
      <c r="F398" s="6">
        <f ca="1">_xlfn.NORM.INV(RAND(), HLOOKUP($F$1,Sales!$B$1:$K$3,2), HLOOKUP(GrthRan!$F$1, Sales!$B$1:$K$3,3))</f>
        <v>0.20681897994922385</v>
      </c>
      <c r="G398" s="6">
        <f ca="1">_xlfn.NORM.INV(RAND(), HLOOKUP($G$1,Sales!$B$1:$K$3,2), HLOOKUP(GrthRan!$G$1, Sales!$B$1:$K$3,3))</f>
        <v>-2.4257469417088527E-2</v>
      </c>
      <c r="H398" s="6">
        <f ca="1">_xlfn.NORM.INV(RAND(), HLOOKUP($H$1,Sales!$B$1:$K$3,2), HLOOKUP(GrthRan!$H$1, Sales!$B$1:$K$3,3))</f>
        <v>5.9233069880639005E-2</v>
      </c>
      <c r="I398" s="6">
        <f ca="1">_xlfn.NORM.INV(RAND(), HLOOKUP($I$1,Sales!$B$1:$K$3,2), HLOOKUP(GrthRan!$I$1, Sales!$B$1:$K$3,3))</f>
        <v>0.14131158305332742</v>
      </c>
      <c r="J398" s="6">
        <f ca="1">_xlfn.NORM.INV(RAND(), HLOOKUP($J$1,Sales!$B$1:$K$3,2), HLOOKUP(GrthRan!$J$1, Sales!$B$1:$K$3,3))</f>
        <v>7.3985949224551262E-2</v>
      </c>
      <c r="K398" s="6">
        <f ca="1">_xlfn.NORM.INV(RAND(), HLOOKUP($K$1,Sales!$B$1:$K$3,2), HLOOKUP(GrthRan!$K$1, Sales!$B$1:$K$3,3))</f>
        <v>-1.577773618528509E-2</v>
      </c>
    </row>
    <row r="399" spans="1:11" x14ac:dyDescent="0.2">
      <c r="A399">
        <v>398</v>
      </c>
      <c r="B399" s="6">
        <f ca="1">_xlfn.NORM.INV(RAND(), HLOOKUP($B$1,Sales!$B$1:$K$3,2), HLOOKUP(GrthRan!$B$1, Sales!$B$1:$K$3,3))</f>
        <v>7.511885312304234E-3</v>
      </c>
      <c r="C399" s="6">
        <f ca="1">_xlfn.NORM.INV(RAND(), HLOOKUP($C$1,Sales!$B$1:$K$3,2), HLOOKUP(GrthRan!$C$1, Sales!$B$1:$K$3,3))</f>
        <v>-7.7883470207511005E-2</v>
      </c>
      <c r="D399" s="6">
        <f ca="1">_xlfn.NORM.INV(RAND(), HLOOKUP($D$1,Sales!$B$1:$K$3,2), HLOOKUP(GrthRan!$D$1, Sales!$B$1:$K$3,3))</f>
        <v>2.6245635481099018E-2</v>
      </c>
      <c r="E399" s="6">
        <f ca="1">_xlfn.NORM.INV(RAND(), HLOOKUP($E$1,Sales!$B$1:$K$3,2), HLOOKUP(GrthRan!$E$1, Sales!$B$1:$K$3,3))</f>
        <v>5.8714919263833522E-2</v>
      </c>
      <c r="F399" s="6">
        <f ca="1">_xlfn.NORM.INV(RAND(), HLOOKUP($F$1,Sales!$B$1:$K$3,2), HLOOKUP(GrthRan!$F$1, Sales!$B$1:$K$3,3))</f>
        <v>-8.1691873792771666E-3</v>
      </c>
      <c r="G399" s="6">
        <f ca="1">_xlfn.NORM.INV(RAND(), HLOOKUP($G$1,Sales!$B$1:$K$3,2), HLOOKUP(GrthRan!$G$1, Sales!$B$1:$K$3,3))</f>
        <v>5.8191654557968903E-2</v>
      </c>
      <c r="H399" s="6">
        <f ca="1">_xlfn.NORM.INV(RAND(), HLOOKUP($H$1,Sales!$B$1:$K$3,2), HLOOKUP(GrthRan!$H$1, Sales!$B$1:$K$3,3))</f>
        <v>-2.7792591615430753E-2</v>
      </c>
      <c r="I399" s="6">
        <f ca="1">_xlfn.NORM.INV(RAND(), HLOOKUP($I$1,Sales!$B$1:$K$3,2), HLOOKUP(GrthRan!$I$1, Sales!$B$1:$K$3,3))</f>
        <v>-5.6990451233027054E-2</v>
      </c>
      <c r="J399" s="6">
        <f ca="1">_xlfn.NORM.INV(RAND(), HLOOKUP($J$1,Sales!$B$1:$K$3,2), HLOOKUP(GrthRan!$J$1, Sales!$B$1:$K$3,3))</f>
        <v>-7.357120366849472E-2</v>
      </c>
      <c r="K399" s="6">
        <f ca="1">_xlfn.NORM.INV(RAND(), HLOOKUP($K$1,Sales!$B$1:$K$3,2), HLOOKUP(GrthRan!$K$1, Sales!$B$1:$K$3,3))</f>
        <v>1.41049294939917E-2</v>
      </c>
    </row>
    <row r="400" spans="1:11" x14ac:dyDescent="0.2">
      <c r="A400">
        <v>399</v>
      </c>
      <c r="B400" s="6">
        <f ca="1">_xlfn.NORM.INV(RAND(), HLOOKUP($B$1,Sales!$B$1:$K$3,2), HLOOKUP(GrthRan!$B$1, Sales!$B$1:$K$3,3))</f>
        <v>9.7542583733518068E-2</v>
      </c>
      <c r="C400" s="6">
        <f ca="1">_xlfn.NORM.INV(RAND(), HLOOKUP($C$1,Sales!$B$1:$K$3,2), HLOOKUP(GrthRan!$C$1, Sales!$B$1:$K$3,3))</f>
        <v>5.6368902851974281E-2</v>
      </c>
      <c r="D400" s="6">
        <f ca="1">_xlfn.NORM.INV(RAND(), HLOOKUP($D$1,Sales!$B$1:$K$3,2), HLOOKUP(GrthRan!$D$1, Sales!$B$1:$K$3,3))</f>
        <v>3.8948149775695426E-3</v>
      </c>
      <c r="E400" s="6">
        <f ca="1">_xlfn.NORM.INV(RAND(), HLOOKUP($E$1,Sales!$B$1:$K$3,2), HLOOKUP(GrthRan!$E$1, Sales!$B$1:$K$3,3))</f>
        <v>5.9844992398165986E-2</v>
      </c>
      <c r="F400" s="6">
        <f ca="1">_xlfn.NORM.INV(RAND(), HLOOKUP($F$1,Sales!$B$1:$K$3,2), HLOOKUP(GrthRan!$F$1, Sales!$B$1:$K$3,3))</f>
        <v>-1.9081977133659014E-2</v>
      </c>
      <c r="G400" s="6">
        <f ca="1">_xlfn.NORM.INV(RAND(), HLOOKUP($G$1,Sales!$B$1:$K$3,2), HLOOKUP(GrthRan!$G$1, Sales!$B$1:$K$3,3))</f>
        <v>0.16530296604196576</v>
      </c>
      <c r="H400" s="6">
        <f ca="1">_xlfn.NORM.INV(RAND(), HLOOKUP($H$1,Sales!$B$1:$K$3,2), HLOOKUP(GrthRan!$H$1, Sales!$B$1:$K$3,3))</f>
        <v>0.17810186273194956</v>
      </c>
      <c r="I400" s="6">
        <f ca="1">_xlfn.NORM.INV(RAND(), HLOOKUP($I$1,Sales!$B$1:$K$3,2), HLOOKUP(GrthRan!$I$1, Sales!$B$1:$K$3,3))</f>
        <v>5.8914145550830993E-2</v>
      </c>
      <c r="J400" s="6">
        <f ca="1">_xlfn.NORM.INV(RAND(), HLOOKUP($J$1,Sales!$B$1:$K$3,2), HLOOKUP(GrthRan!$J$1, Sales!$B$1:$K$3,3))</f>
        <v>-0.12384666423294372</v>
      </c>
      <c r="K400" s="6">
        <f ca="1">_xlfn.NORM.INV(RAND(), HLOOKUP($K$1,Sales!$B$1:$K$3,2), HLOOKUP(GrthRan!$K$1, Sales!$B$1:$K$3,3))</f>
        <v>0.1607243047339344</v>
      </c>
    </row>
    <row r="401" spans="1:11" x14ac:dyDescent="0.2">
      <c r="A401">
        <v>400</v>
      </c>
      <c r="B401" s="6">
        <f ca="1">_xlfn.NORM.INV(RAND(), HLOOKUP($B$1,Sales!$B$1:$K$3,2), HLOOKUP(GrthRan!$B$1, Sales!$B$1:$K$3,3))</f>
        <v>5.2475425267451282E-2</v>
      </c>
      <c r="C401" s="6">
        <f ca="1">_xlfn.NORM.INV(RAND(), HLOOKUP($C$1,Sales!$B$1:$K$3,2), HLOOKUP(GrthRan!$C$1, Sales!$B$1:$K$3,3))</f>
        <v>8.1921211262690696E-2</v>
      </c>
      <c r="D401" s="6">
        <f ca="1">_xlfn.NORM.INV(RAND(), HLOOKUP($D$1,Sales!$B$1:$K$3,2), HLOOKUP(GrthRan!$D$1, Sales!$B$1:$K$3,3))</f>
        <v>6.0889594815147635E-3</v>
      </c>
      <c r="E401" s="6">
        <f ca="1">_xlfn.NORM.INV(RAND(), HLOOKUP($E$1,Sales!$B$1:$K$3,2), HLOOKUP(GrthRan!$E$1, Sales!$B$1:$K$3,3))</f>
        <v>-0.10811596301324697</v>
      </c>
      <c r="F401" s="6">
        <f ca="1">_xlfn.NORM.INV(RAND(), HLOOKUP($F$1,Sales!$B$1:$K$3,2), HLOOKUP(GrthRan!$F$1, Sales!$B$1:$K$3,3))</f>
        <v>2.5794094227445594E-2</v>
      </c>
      <c r="G401" s="6">
        <f ca="1">_xlfn.NORM.INV(RAND(), HLOOKUP($G$1,Sales!$B$1:$K$3,2), HLOOKUP(GrthRan!$G$1, Sales!$B$1:$K$3,3))</f>
        <v>-4.3425209986026114E-2</v>
      </c>
      <c r="H401" s="6">
        <f ca="1">_xlfn.NORM.INV(RAND(), HLOOKUP($H$1,Sales!$B$1:$K$3,2), HLOOKUP(GrthRan!$H$1, Sales!$B$1:$K$3,3))</f>
        <v>-1.4391742575539199E-2</v>
      </c>
      <c r="I401" s="6">
        <f ca="1">_xlfn.NORM.INV(RAND(), HLOOKUP($I$1,Sales!$B$1:$K$3,2), HLOOKUP(GrthRan!$I$1, Sales!$B$1:$K$3,3))</f>
        <v>-4.9758442810230438E-2</v>
      </c>
      <c r="J401" s="6">
        <f ca="1">_xlfn.NORM.INV(RAND(), HLOOKUP($J$1,Sales!$B$1:$K$3,2), HLOOKUP(GrthRan!$J$1, Sales!$B$1:$K$3,3))</f>
        <v>-3.9785079872273477E-3</v>
      </c>
      <c r="K401" s="6">
        <f ca="1">_xlfn.NORM.INV(RAND(), HLOOKUP($K$1,Sales!$B$1:$K$3,2), HLOOKUP(GrthRan!$K$1, Sales!$B$1:$K$3,3))</f>
        <v>-5.3525651231840193E-2</v>
      </c>
    </row>
    <row r="402" spans="1:11" x14ac:dyDescent="0.2">
      <c r="A402">
        <v>401</v>
      </c>
      <c r="B402" s="6">
        <f ca="1">_xlfn.NORM.INV(RAND(), HLOOKUP($B$1,Sales!$B$1:$K$3,2), HLOOKUP(GrthRan!$B$1, Sales!$B$1:$K$3,3))</f>
        <v>7.8131364246732504E-2</v>
      </c>
      <c r="C402" s="6">
        <f ca="1">_xlfn.NORM.INV(RAND(), HLOOKUP($C$1,Sales!$B$1:$K$3,2), HLOOKUP(GrthRan!$C$1, Sales!$B$1:$K$3,3))</f>
        <v>-9.5545843125680943E-3</v>
      </c>
      <c r="D402" s="6">
        <f ca="1">_xlfn.NORM.INV(RAND(), HLOOKUP($D$1,Sales!$B$1:$K$3,2), HLOOKUP(GrthRan!$D$1, Sales!$B$1:$K$3,3))</f>
        <v>3.040229373760181E-4</v>
      </c>
      <c r="E402" s="6">
        <f ca="1">_xlfn.NORM.INV(RAND(), HLOOKUP($E$1,Sales!$B$1:$K$3,2), HLOOKUP(GrthRan!$E$1, Sales!$B$1:$K$3,3))</f>
        <v>0.11189980013276105</v>
      </c>
      <c r="F402" s="6">
        <f ca="1">_xlfn.NORM.INV(RAND(), HLOOKUP($F$1,Sales!$B$1:$K$3,2), HLOOKUP(GrthRan!$F$1, Sales!$B$1:$K$3,3))</f>
        <v>-0.10066489162151895</v>
      </c>
      <c r="G402" s="6">
        <f ca="1">_xlfn.NORM.INV(RAND(), HLOOKUP($G$1,Sales!$B$1:$K$3,2), HLOOKUP(GrthRan!$G$1, Sales!$B$1:$K$3,3))</f>
        <v>3.0287482707334844E-2</v>
      </c>
      <c r="H402" s="6">
        <f ca="1">_xlfn.NORM.INV(RAND(), HLOOKUP($H$1,Sales!$B$1:$K$3,2), HLOOKUP(GrthRan!$H$1, Sales!$B$1:$K$3,3))</f>
        <v>2.2380891210396634E-2</v>
      </c>
      <c r="I402" s="6">
        <f ca="1">_xlfn.NORM.INV(RAND(), HLOOKUP($I$1,Sales!$B$1:$K$3,2), HLOOKUP(GrthRan!$I$1, Sales!$B$1:$K$3,3))</f>
        <v>2.5398485914576472E-2</v>
      </c>
      <c r="J402" s="6">
        <f ca="1">_xlfn.NORM.INV(RAND(), HLOOKUP($J$1,Sales!$B$1:$K$3,2), HLOOKUP(GrthRan!$J$1, Sales!$B$1:$K$3,3))</f>
        <v>-5.6649602208781152E-2</v>
      </c>
      <c r="K402" s="6">
        <f ca="1">_xlfn.NORM.INV(RAND(), HLOOKUP($K$1,Sales!$B$1:$K$3,2), HLOOKUP(GrthRan!$K$1, Sales!$B$1:$K$3,3))</f>
        <v>1.3300308993700598E-2</v>
      </c>
    </row>
    <row r="403" spans="1:11" x14ac:dyDescent="0.2">
      <c r="A403">
        <v>402</v>
      </c>
      <c r="B403" s="6">
        <f ca="1">_xlfn.NORM.INV(RAND(), HLOOKUP($B$1,Sales!$B$1:$K$3,2), HLOOKUP(GrthRan!$B$1, Sales!$B$1:$K$3,3))</f>
        <v>0.12677621459309751</v>
      </c>
      <c r="C403" s="6">
        <f ca="1">_xlfn.NORM.INV(RAND(), HLOOKUP($C$1,Sales!$B$1:$K$3,2), HLOOKUP(GrthRan!$C$1, Sales!$B$1:$K$3,3))</f>
        <v>0.23888627356618292</v>
      </c>
      <c r="D403" s="6">
        <f ca="1">_xlfn.NORM.INV(RAND(), HLOOKUP($D$1,Sales!$B$1:$K$3,2), HLOOKUP(GrthRan!$D$1, Sales!$B$1:$K$3,3))</f>
        <v>6.6415023128840872E-2</v>
      </c>
      <c r="E403" s="6">
        <f ca="1">_xlfn.NORM.INV(RAND(), HLOOKUP($E$1,Sales!$B$1:$K$3,2), HLOOKUP(GrthRan!$E$1, Sales!$B$1:$K$3,3))</f>
        <v>5.6189502050030656E-2</v>
      </c>
      <c r="F403" s="6">
        <f ca="1">_xlfn.NORM.INV(RAND(), HLOOKUP($F$1,Sales!$B$1:$K$3,2), HLOOKUP(GrthRan!$F$1, Sales!$B$1:$K$3,3))</f>
        <v>-1.1156697457574229E-2</v>
      </c>
      <c r="G403" s="6">
        <f ca="1">_xlfn.NORM.INV(RAND(), HLOOKUP($G$1,Sales!$B$1:$K$3,2), HLOOKUP(GrthRan!$G$1, Sales!$B$1:$K$3,3))</f>
        <v>-0.14253999936766862</v>
      </c>
      <c r="H403" s="6">
        <f ca="1">_xlfn.NORM.INV(RAND(), HLOOKUP($H$1,Sales!$B$1:$K$3,2), HLOOKUP(GrthRan!$H$1, Sales!$B$1:$K$3,3))</f>
        <v>8.3364325044775582E-3</v>
      </c>
      <c r="I403" s="6">
        <f ca="1">_xlfn.NORM.INV(RAND(), HLOOKUP($I$1,Sales!$B$1:$K$3,2), HLOOKUP(GrthRan!$I$1, Sales!$B$1:$K$3,3))</f>
        <v>5.7214639500524724E-2</v>
      </c>
      <c r="J403" s="6">
        <f ca="1">_xlfn.NORM.INV(RAND(), HLOOKUP($J$1,Sales!$B$1:$K$3,2), HLOOKUP(GrthRan!$J$1, Sales!$B$1:$K$3,3))</f>
        <v>-7.833413949387609E-2</v>
      </c>
      <c r="K403" s="6">
        <f ca="1">_xlfn.NORM.INV(RAND(), HLOOKUP($K$1,Sales!$B$1:$K$3,2), HLOOKUP(GrthRan!$K$1, Sales!$B$1:$K$3,3))</f>
        <v>0.12442039237621962</v>
      </c>
    </row>
    <row r="404" spans="1:11" x14ac:dyDescent="0.2">
      <c r="A404">
        <v>403</v>
      </c>
      <c r="B404" s="6">
        <f ca="1">_xlfn.NORM.INV(RAND(), HLOOKUP($B$1,Sales!$B$1:$K$3,2), HLOOKUP(GrthRan!$B$1, Sales!$B$1:$K$3,3))</f>
        <v>2.0098392253497188E-2</v>
      </c>
      <c r="C404" s="6">
        <f ca="1">_xlfn.NORM.INV(RAND(), HLOOKUP($C$1,Sales!$B$1:$K$3,2), HLOOKUP(GrthRan!$C$1, Sales!$B$1:$K$3,3))</f>
        <v>9.8359464561912399E-2</v>
      </c>
      <c r="D404" s="6">
        <f ca="1">_xlfn.NORM.INV(RAND(), HLOOKUP($D$1,Sales!$B$1:$K$3,2), HLOOKUP(GrthRan!$D$1, Sales!$B$1:$K$3,3))</f>
        <v>3.7238002734784927E-2</v>
      </c>
      <c r="E404" s="6">
        <f ca="1">_xlfn.NORM.INV(RAND(), HLOOKUP($E$1,Sales!$B$1:$K$3,2), HLOOKUP(GrthRan!$E$1, Sales!$B$1:$K$3,3))</f>
        <v>-1.0490617430694904E-2</v>
      </c>
      <c r="F404" s="6">
        <f ca="1">_xlfn.NORM.INV(RAND(), HLOOKUP($F$1,Sales!$B$1:$K$3,2), HLOOKUP(GrthRan!$F$1, Sales!$B$1:$K$3,3))</f>
        <v>5.3203246936628493E-2</v>
      </c>
      <c r="G404" s="6">
        <f ca="1">_xlfn.NORM.INV(RAND(), HLOOKUP($G$1,Sales!$B$1:$K$3,2), HLOOKUP(GrthRan!$G$1, Sales!$B$1:$K$3,3))</f>
        <v>5.887678593937213E-2</v>
      </c>
      <c r="H404" s="6">
        <f ca="1">_xlfn.NORM.INV(RAND(), HLOOKUP($H$1,Sales!$B$1:$K$3,2), HLOOKUP(GrthRan!$H$1, Sales!$B$1:$K$3,3))</f>
        <v>7.4823775955559113E-2</v>
      </c>
      <c r="I404" s="6">
        <f ca="1">_xlfn.NORM.INV(RAND(), HLOOKUP($I$1,Sales!$B$1:$K$3,2), HLOOKUP(GrthRan!$I$1, Sales!$B$1:$K$3,3))</f>
        <v>-1.6894988822111219E-2</v>
      </c>
      <c r="J404" s="6">
        <f ca="1">_xlfn.NORM.INV(RAND(), HLOOKUP($J$1,Sales!$B$1:$K$3,2), HLOOKUP(GrthRan!$J$1, Sales!$B$1:$K$3,3))</f>
        <v>-9.6486858759821659E-2</v>
      </c>
      <c r="K404" s="6">
        <f ca="1">_xlfn.NORM.INV(RAND(), HLOOKUP($K$1,Sales!$B$1:$K$3,2), HLOOKUP(GrthRan!$K$1, Sales!$B$1:$K$3,3))</f>
        <v>-5.9370772545012898E-2</v>
      </c>
    </row>
    <row r="405" spans="1:11" x14ac:dyDescent="0.2">
      <c r="A405">
        <v>404</v>
      </c>
      <c r="B405" s="6">
        <f ca="1">_xlfn.NORM.INV(RAND(), HLOOKUP($B$1,Sales!$B$1:$K$3,2), HLOOKUP(GrthRan!$B$1, Sales!$B$1:$K$3,3))</f>
        <v>-1.2891181463572897E-2</v>
      </c>
      <c r="C405" s="6">
        <f ca="1">_xlfn.NORM.INV(RAND(), HLOOKUP($C$1,Sales!$B$1:$K$3,2), HLOOKUP(GrthRan!$C$1, Sales!$B$1:$K$3,3))</f>
        <v>-3.611778540666355E-2</v>
      </c>
      <c r="D405" s="6">
        <f ca="1">_xlfn.NORM.INV(RAND(), HLOOKUP($D$1,Sales!$B$1:$K$3,2), HLOOKUP(GrthRan!$D$1, Sales!$B$1:$K$3,3))</f>
        <v>7.9263326508496851E-2</v>
      </c>
      <c r="E405" s="6">
        <f ca="1">_xlfn.NORM.INV(RAND(), HLOOKUP($E$1,Sales!$B$1:$K$3,2), HLOOKUP(GrthRan!$E$1, Sales!$B$1:$K$3,3))</f>
        <v>-2.3472538584179296E-2</v>
      </c>
      <c r="F405" s="6">
        <f ca="1">_xlfn.NORM.INV(RAND(), HLOOKUP($F$1,Sales!$B$1:$K$3,2), HLOOKUP(GrthRan!$F$1, Sales!$B$1:$K$3,3))</f>
        <v>5.9745927995339711E-3</v>
      </c>
      <c r="G405" s="6">
        <f ca="1">_xlfn.NORM.INV(RAND(), HLOOKUP($G$1,Sales!$B$1:$K$3,2), HLOOKUP(GrthRan!$G$1, Sales!$B$1:$K$3,3))</f>
        <v>-1.9945983933075125E-2</v>
      </c>
      <c r="H405" s="6">
        <f ca="1">_xlfn.NORM.INV(RAND(), HLOOKUP($H$1,Sales!$B$1:$K$3,2), HLOOKUP(GrthRan!$H$1, Sales!$B$1:$K$3,3))</f>
        <v>-1.6604497911768233E-2</v>
      </c>
      <c r="I405" s="6">
        <f ca="1">_xlfn.NORM.INV(RAND(), HLOOKUP($I$1,Sales!$B$1:$K$3,2), HLOOKUP(GrthRan!$I$1, Sales!$B$1:$K$3,3))</f>
        <v>1.1358496612936437E-2</v>
      </c>
      <c r="J405" s="6">
        <f ca="1">_xlfn.NORM.INV(RAND(), HLOOKUP($J$1,Sales!$B$1:$K$3,2), HLOOKUP(GrthRan!$J$1, Sales!$B$1:$K$3,3))</f>
        <v>1.3872032753704026E-2</v>
      </c>
      <c r="K405" s="6">
        <f ca="1">_xlfn.NORM.INV(RAND(), HLOOKUP($K$1,Sales!$B$1:$K$3,2), HLOOKUP(GrthRan!$K$1, Sales!$B$1:$K$3,3))</f>
        <v>-4.1055579243590254E-2</v>
      </c>
    </row>
    <row r="406" spans="1:11" x14ac:dyDescent="0.2">
      <c r="A406">
        <v>405</v>
      </c>
      <c r="B406" s="6">
        <f ca="1">_xlfn.NORM.INV(RAND(), HLOOKUP($B$1,Sales!$B$1:$K$3,2), HLOOKUP(GrthRan!$B$1, Sales!$B$1:$K$3,3))</f>
        <v>3.3129036675262291E-2</v>
      </c>
      <c r="C406" s="6">
        <f ca="1">_xlfn.NORM.INV(RAND(), HLOOKUP($C$1,Sales!$B$1:$K$3,2), HLOOKUP(GrthRan!$C$1, Sales!$B$1:$K$3,3))</f>
        <v>8.3157552772829491E-2</v>
      </c>
      <c r="D406" s="6">
        <f ca="1">_xlfn.NORM.INV(RAND(), HLOOKUP($D$1,Sales!$B$1:$K$3,2), HLOOKUP(GrthRan!$D$1, Sales!$B$1:$K$3,3))</f>
        <v>1.8358024464428947E-2</v>
      </c>
      <c r="E406" s="6">
        <f ca="1">_xlfn.NORM.INV(RAND(), HLOOKUP($E$1,Sales!$B$1:$K$3,2), HLOOKUP(GrthRan!$E$1, Sales!$B$1:$K$3,3))</f>
        <v>1.2598120929945833E-2</v>
      </c>
      <c r="F406" s="6">
        <f ca="1">_xlfn.NORM.INV(RAND(), HLOOKUP($F$1,Sales!$B$1:$K$3,2), HLOOKUP(GrthRan!$F$1, Sales!$B$1:$K$3,3))</f>
        <v>0.162498658007839</v>
      </c>
      <c r="G406" s="6">
        <f ca="1">_xlfn.NORM.INV(RAND(), HLOOKUP($G$1,Sales!$B$1:$K$3,2), HLOOKUP(GrthRan!$G$1, Sales!$B$1:$K$3,3))</f>
        <v>-6.851192743668702E-3</v>
      </c>
      <c r="H406" s="6">
        <f ca="1">_xlfn.NORM.INV(RAND(), HLOOKUP($H$1,Sales!$B$1:$K$3,2), HLOOKUP(GrthRan!$H$1, Sales!$B$1:$K$3,3))</f>
        <v>0.15092861742531632</v>
      </c>
      <c r="I406" s="6">
        <f ca="1">_xlfn.NORM.INV(RAND(), HLOOKUP($I$1,Sales!$B$1:$K$3,2), HLOOKUP(GrthRan!$I$1, Sales!$B$1:$K$3,3))</f>
        <v>3.5005436184953859E-2</v>
      </c>
      <c r="J406" s="6">
        <f ca="1">_xlfn.NORM.INV(RAND(), HLOOKUP($J$1,Sales!$B$1:$K$3,2), HLOOKUP(GrthRan!$J$1, Sales!$B$1:$K$3,3))</f>
        <v>-4.2619539684126392E-2</v>
      </c>
      <c r="K406" s="6">
        <f ca="1">_xlfn.NORM.INV(RAND(), HLOOKUP($K$1,Sales!$B$1:$K$3,2), HLOOKUP(GrthRan!$K$1, Sales!$B$1:$K$3,3))</f>
        <v>1.282404383693914E-2</v>
      </c>
    </row>
    <row r="407" spans="1:11" x14ac:dyDescent="0.2">
      <c r="A407">
        <v>406</v>
      </c>
      <c r="B407" s="6">
        <f ca="1">_xlfn.NORM.INV(RAND(), HLOOKUP($B$1,Sales!$B$1:$K$3,2), HLOOKUP(GrthRan!$B$1, Sales!$B$1:$K$3,3))</f>
        <v>0.15451233480527748</v>
      </c>
      <c r="C407" s="6">
        <f ca="1">_xlfn.NORM.INV(RAND(), HLOOKUP($C$1,Sales!$B$1:$K$3,2), HLOOKUP(GrthRan!$C$1, Sales!$B$1:$K$3,3))</f>
        <v>0.14574447634837229</v>
      </c>
      <c r="D407" s="6">
        <f ca="1">_xlfn.NORM.INV(RAND(), HLOOKUP($D$1,Sales!$B$1:$K$3,2), HLOOKUP(GrthRan!$D$1, Sales!$B$1:$K$3,3))</f>
        <v>0.34826425136300376</v>
      </c>
      <c r="E407" s="6">
        <f ca="1">_xlfn.NORM.INV(RAND(), HLOOKUP($E$1,Sales!$B$1:$K$3,2), HLOOKUP(GrthRan!$E$1, Sales!$B$1:$K$3,3))</f>
        <v>0.10254994500088632</v>
      </c>
      <c r="F407" s="6">
        <f ca="1">_xlfn.NORM.INV(RAND(), HLOOKUP($F$1,Sales!$B$1:$K$3,2), HLOOKUP(GrthRan!$F$1, Sales!$B$1:$K$3,3))</f>
        <v>-6.1101317016222324E-2</v>
      </c>
      <c r="G407" s="6">
        <f ca="1">_xlfn.NORM.INV(RAND(), HLOOKUP($G$1,Sales!$B$1:$K$3,2), HLOOKUP(GrthRan!$G$1, Sales!$B$1:$K$3,3))</f>
        <v>5.6803693942907421E-2</v>
      </c>
      <c r="H407" s="6">
        <f ca="1">_xlfn.NORM.INV(RAND(), HLOOKUP($H$1,Sales!$B$1:$K$3,2), HLOOKUP(GrthRan!$H$1, Sales!$B$1:$K$3,3))</f>
        <v>8.616755738711214E-3</v>
      </c>
      <c r="I407" s="6">
        <f ca="1">_xlfn.NORM.INV(RAND(), HLOOKUP($I$1,Sales!$B$1:$K$3,2), HLOOKUP(GrthRan!$I$1, Sales!$B$1:$K$3,3))</f>
        <v>0.11373672705427167</v>
      </c>
      <c r="J407" s="6">
        <f ca="1">_xlfn.NORM.INV(RAND(), HLOOKUP($J$1,Sales!$B$1:$K$3,2), HLOOKUP(GrthRan!$J$1, Sales!$B$1:$K$3,3))</f>
        <v>-9.9586103832601219E-2</v>
      </c>
      <c r="K407" s="6">
        <f ca="1">_xlfn.NORM.INV(RAND(), HLOOKUP($K$1,Sales!$B$1:$K$3,2), HLOOKUP(GrthRan!$K$1, Sales!$B$1:$K$3,3))</f>
        <v>3.7791041180301077E-2</v>
      </c>
    </row>
    <row r="408" spans="1:11" x14ac:dyDescent="0.2">
      <c r="A408">
        <v>407</v>
      </c>
      <c r="B408" s="6">
        <f ca="1">_xlfn.NORM.INV(RAND(), HLOOKUP($B$1,Sales!$B$1:$K$3,2), HLOOKUP(GrthRan!$B$1, Sales!$B$1:$K$3,3))</f>
        <v>0.19307025125342039</v>
      </c>
      <c r="C408" s="6">
        <f ca="1">_xlfn.NORM.INV(RAND(), HLOOKUP($C$1,Sales!$B$1:$K$3,2), HLOOKUP(GrthRan!$C$1, Sales!$B$1:$K$3,3))</f>
        <v>3.6632839320163729E-2</v>
      </c>
      <c r="D408" s="6">
        <f ca="1">_xlfn.NORM.INV(RAND(), HLOOKUP($D$1,Sales!$B$1:$K$3,2), HLOOKUP(GrthRan!$D$1, Sales!$B$1:$K$3,3))</f>
        <v>0.13539288624479781</v>
      </c>
      <c r="E408" s="6">
        <f ca="1">_xlfn.NORM.INV(RAND(), HLOOKUP($E$1,Sales!$B$1:$K$3,2), HLOOKUP(GrthRan!$E$1, Sales!$B$1:$K$3,3))</f>
        <v>7.6052518441662942E-2</v>
      </c>
      <c r="F408" s="6">
        <f ca="1">_xlfn.NORM.INV(RAND(), HLOOKUP($F$1,Sales!$B$1:$K$3,2), HLOOKUP(GrthRan!$F$1, Sales!$B$1:$K$3,3))</f>
        <v>1.2830124708618686E-2</v>
      </c>
      <c r="G408" s="6">
        <f ca="1">_xlfn.NORM.INV(RAND(), HLOOKUP($G$1,Sales!$B$1:$K$3,2), HLOOKUP(GrthRan!$G$1, Sales!$B$1:$K$3,3))</f>
        <v>5.097550663344224E-2</v>
      </c>
      <c r="H408" s="6">
        <f ca="1">_xlfn.NORM.INV(RAND(), HLOOKUP($H$1,Sales!$B$1:$K$3,2), HLOOKUP(GrthRan!$H$1, Sales!$B$1:$K$3,3))</f>
        <v>4.2428508470331021E-2</v>
      </c>
      <c r="I408" s="6">
        <f ca="1">_xlfn.NORM.INV(RAND(), HLOOKUP($I$1,Sales!$B$1:$K$3,2), HLOOKUP(GrthRan!$I$1, Sales!$B$1:$K$3,3))</f>
        <v>-2.8666122281765065E-2</v>
      </c>
      <c r="J408" s="6">
        <f ca="1">_xlfn.NORM.INV(RAND(), HLOOKUP($J$1,Sales!$B$1:$K$3,2), HLOOKUP(GrthRan!$J$1, Sales!$B$1:$K$3,3))</f>
        <v>1.9244290979633073E-2</v>
      </c>
      <c r="K408" s="6">
        <f ca="1">_xlfn.NORM.INV(RAND(), HLOOKUP($K$1,Sales!$B$1:$K$3,2), HLOOKUP(GrthRan!$K$1, Sales!$B$1:$K$3,3))</f>
        <v>7.1541921722262217E-2</v>
      </c>
    </row>
    <row r="409" spans="1:11" x14ac:dyDescent="0.2">
      <c r="A409">
        <v>408</v>
      </c>
      <c r="B409" s="6">
        <f ca="1">_xlfn.NORM.INV(RAND(), HLOOKUP($B$1,Sales!$B$1:$K$3,2), HLOOKUP(GrthRan!$B$1, Sales!$B$1:$K$3,3))</f>
        <v>-4.867713835698978E-2</v>
      </c>
      <c r="C409" s="6">
        <f ca="1">_xlfn.NORM.INV(RAND(), HLOOKUP($C$1,Sales!$B$1:$K$3,2), HLOOKUP(GrthRan!$C$1, Sales!$B$1:$K$3,3))</f>
        <v>8.3183323500270537E-3</v>
      </c>
      <c r="D409" s="6">
        <f ca="1">_xlfn.NORM.INV(RAND(), HLOOKUP($D$1,Sales!$B$1:$K$3,2), HLOOKUP(GrthRan!$D$1, Sales!$B$1:$K$3,3))</f>
        <v>6.7054178311483803E-2</v>
      </c>
      <c r="E409" s="6">
        <f ca="1">_xlfn.NORM.INV(RAND(), HLOOKUP($E$1,Sales!$B$1:$K$3,2), HLOOKUP(GrthRan!$E$1, Sales!$B$1:$K$3,3))</f>
        <v>8.645137835717287E-2</v>
      </c>
      <c r="F409" s="6">
        <f ca="1">_xlfn.NORM.INV(RAND(), HLOOKUP($F$1,Sales!$B$1:$K$3,2), HLOOKUP(GrthRan!$F$1, Sales!$B$1:$K$3,3))</f>
        <v>0.13177354954246417</v>
      </c>
      <c r="G409" s="6">
        <f ca="1">_xlfn.NORM.INV(RAND(), HLOOKUP($G$1,Sales!$B$1:$K$3,2), HLOOKUP(GrthRan!$G$1, Sales!$B$1:$K$3,3))</f>
        <v>-5.7421886931739718E-4</v>
      </c>
      <c r="H409" s="6">
        <f ca="1">_xlfn.NORM.INV(RAND(), HLOOKUP($H$1,Sales!$B$1:$K$3,2), HLOOKUP(GrthRan!$H$1, Sales!$B$1:$K$3,3))</f>
        <v>8.078465740097579E-2</v>
      </c>
      <c r="I409" s="6">
        <f ca="1">_xlfn.NORM.INV(RAND(), HLOOKUP($I$1,Sales!$B$1:$K$3,2), HLOOKUP(GrthRan!$I$1, Sales!$B$1:$K$3,3))</f>
        <v>3.3749495820831754E-3</v>
      </c>
      <c r="J409" s="6">
        <f ca="1">_xlfn.NORM.INV(RAND(), HLOOKUP($J$1,Sales!$B$1:$K$3,2), HLOOKUP(GrthRan!$J$1, Sales!$B$1:$K$3,3))</f>
        <v>-4.4571448512191816E-2</v>
      </c>
      <c r="K409" s="6">
        <f ca="1">_xlfn.NORM.INV(RAND(), HLOOKUP($K$1,Sales!$B$1:$K$3,2), HLOOKUP(GrthRan!$K$1, Sales!$B$1:$K$3,3))</f>
        <v>-1.3092055021275261E-2</v>
      </c>
    </row>
    <row r="410" spans="1:11" x14ac:dyDescent="0.2">
      <c r="A410">
        <v>409</v>
      </c>
      <c r="B410" s="6">
        <f ca="1">_xlfn.NORM.INV(RAND(), HLOOKUP($B$1,Sales!$B$1:$K$3,2), HLOOKUP(GrthRan!$B$1, Sales!$B$1:$K$3,3))</f>
        <v>9.7454081519085814E-2</v>
      </c>
      <c r="C410" s="6">
        <f ca="1">_xlfn.NORM.INV(RAND(), HLOOKUP($C$1,Sales!$B$1:$K$3,2), HLOOKUP(GrthRan!$C$1, Sales!$B$1:$K$3,3))</f>
        <v>0.12507718415171887</v>
      </c>
      <c r="D410" s="6">
        <f ca="1">_xlfn.NORM.INV(RAND(), HLOOKUP($D$1,Sales!$B$1:$K$3,2), HLOOKUP(GrthRan!$D$1, Sales!$B$1:$K$3,3))</f>
        <v>6.2930270408439765E-2</v>
      </c>
      <c r="E410" s="6">
        <f ca="1">_xlfn.NORM.INV(RAND(), HLOOKUP($E$1,Sales!$B$1:$K$3,2), HLOOKUP(GrthRan!$E$1, Sales!$B$1:$K$3,3))</f>
        <v>0.16470451519116908</v>
      </c>
      <c r="F410" s="6">
        <f ca="1">_xlfn.NORM.INV(RAND(), HLOOKUP($F$1,Sales!$B$1:$K$3,2), HLOOKUP(GrthRan!$F$1, Sales!$B$1:$K$3,3))</f>
        <v>-1.6349812945746445E-2</v>
      </c>
      <c r="G410" s="6">
        <f ca="1">_xlfn.NORM.INV(RAND(), HLOOKUP($G$1,Sales!$B$1:$K$3,2), HLOOKUP(GrthRan!$G$1, Sales!$B$1:$K$3,3))</f>
        <v>7.1397969916472875E-2</v>
      </c>
      <c r="H410" s="6">
        <f ca="1">_xlfn.NORM.INV(RAND(), HLOOKUP($H$1,Sales!$B$1:$K$3,2), HLOOKUP(GrthRan!$H$1, Sales!$B$1:$K$3,3))</f>
        <v>-6.664388335196747E-2</v>
      </c>
      <c r="I410" s="6">
        <f ca="1">_xlfn.NORM.INV(RAND(), HLOOKUP($I$1,Sales!$B$1:$K$3,2), HLOOKUP(GrthRan!$I$1, Sales!$B$1:$K$3,3))</f>
        <v>2.8425024696243292E-2</v>
      </c>
      <c r="J410" s="6">
        <f ca="1">_xlfn.NORM.INV(RAND(), HLOOKUP($J$1,Sales!$B$1:$K$3,2), HLOOKUP(GrthRan!$J$1, Sales!$B$1:$K$3,3))</f>
        <v>-6.761354172516279E-2</v>
      </c>
      <c r="K410" s="6">
        <f ca="1">_xlfn.NORM.INV(RAND(), HLOOKUP($K$1,Sales!$B$1:$K$3,2), HLOOKUP(GrthRan!$K$1, Sales!$B$1:$K$3,3))</f>
        <v>3.9455517967435016E-2</v>
      </c>
    </row>
    <row r="411" spans="1:11" x14ac:dyDescent="0.2">
      <c r="A411">
        <v>410</v>
      </c>
      <c r="B411" s="6">
        <f ca="1">_xlfn.NORM.INV(RAND(), HLOOKUP($B$1,Sales!$B$1:$K$3,2), HLOOKUP(GrthRan!$B$1, Sales!$B$1:$K$3,3))</f>
        <v>1.3963649480195902E-2</v>
      </c>
      <c r="C411" s="6">
        <f ca="1">_xlfn.NORM.INV(RAND(), HLOOKUP($C$1,Sales!$B$1:$K$3,2), HLOOKUP(GrthRan!$C$1, Sales!$B$1:$K$3,3))</f>
        <v>9.8563508893464449E-2</v>
      </c>
      <c r="D411" s="6">
        <f ca="1">_xlfn.NORM.INV(RAND(), HLOOKUP($D$1,Sales!$B$1:$K$3,2), HLOOKUP(GrthRan!$D$1, Sales!$B$1:$K$3,3))</f>
        <v>0.15367328136129071</v>
      </c>
      <c r="E411" s="6">
        <f ca="1">_xlfn.NORM.INV(RAND(), HLOOKUP($E$1,Sales!$B$1:$K$3,2), HLOOKUP(GrthRan!$E$1, Sales!$B$1:$K$3,3))</f>
        <v>-0.14136151226706958</v>
      </c>
      <c r="F411" s="6">
        <f ca="1">_xlfn.NORM.INV(RAND(), HLOOKUP($F$1,Sales!$B$1:$K$3,2), HLOOKUP(GrthRan!$F$1, Sales!$B$1:$K$3,3))</f>
        <v>0.19990566094579917</v>
      </c>
      <c r="G411" s="6">
        <f ca="1">_xlfn.NORM.INV(RAND(), HLOOKUP($G$1,Sales!$B$1:$K$3,2), HLOOKUP(GrthRan!$G$1, Sales!$B$1:$K$3,3))</f>
        <v>8.6845413374441127E-2</v>
      </c>
      <c r="H411" s="6">
        <f ca="1">_xlfn.NORM.INV(RAND(), HLOOKUP($H$1,Sales!$B$1:$K$3,2), HLOOKUP(GrthRan!$H$1, Sales!$B$1:$K$3,3))</f>
        <v>0.18555605619880366</v>
      </c>
      <c r="I411" s="6">
        <f ca="1">_xlfn.NORM.INV(RAND(), HLOOKUP($I$1,Sales!$B$1:$K$3,2), HLOOKUP(GrthRan!$I$1, Sales!$B$1:$K$3,3))</f>
        <v>2.2306283149280549E-2</v>
      </c>
      <c r="J411" s="6">
        <f ca="1">_xlfn.NORM.INV(RAND(), HLOOKUP($J$1,Sales!$B$1:$K$3,2), HLOOKUP(GrthRan!$J$1, Sales!$B$1:$K$3,3))</f>
        <v>3.3553810642690911E-3</v>
      </c>
      <c r="K411" s="6">
        <f ca="1">_xlfn.NORM.INV(RAND(), HLOOKUP($K$1,Sales!$B$1:$K$3,2), HLOOKUP(GrthRan!$K$1, Sales!$B$1:$K$3,3))</f>
        <v>2.9834277859308075E-2</v>
      </c>
    </row>
    <row r="412" spans="1:11" x14ac:dyDescent="0.2">
      <c r="A412">
        <v>411</v>
      </c>
      <c r="B412" s="6">
        <f ca="1">_xlfn.NORM.INV(RAND(), HLOOKUP($B$1,Sales!$B$1:$K$3,2), HLOOKUP(GrthRan!$B$1, Sales!$B$1:$K$3,3))</f>
        <v>5.4451793318141407E-2</v>
      </c>
      <c r="C412" s="6">
        <f ca="1">_xlfn.NORM.INV(RAND(), HLOOKUP($C$1,Sales!$B$1:$K$3,2), HLOOKUP(GrthRan!$C$1, Sales!$B$1:$K$3,3))</f>
        <v>0.15549770862048423</v>
      </c>
      <c r="D412" s="6">
        <f ca="1">_xlfn.NORM.INV(RAND(), HLOOKUP($D$1,Sales!$B$1:$K$3,2), HLOOKUP(GrthRan!$D$1, Sales!$B$1:$K$3,3))</f>
        <v>-8.6923114670468205E-2</v>
      </c>
      <c r="E412" s="6">
        <f ca="1">_xlfn.NORM.INV(RAND(), HLOOKUP($E$1,Sales!$B$1:$K$3,2), HLOOKUP(GrthRan!$E$1, Sales!$B$1:$K$3,3))</f>
        <v>3.114204846387891E-2</v>
      </c>
      <c r="F412" s="6">
        <f ca="1">_xlfn.NORM.INV(RAND(), HLOOKUP($F$1,Sales!$B$1:$K$3,2), HLOOKUP(GrthRan!$F$1, Sales!$B$1:$K$3,3))</f>
        <v>6.4436359885618702E-2</v>
      </c>
      <c r="G412" s="6">
        <f ca="1">_xlfn.NORM.INV(RAND(), HLOOKUP($G$1,Sales!$B$1:$K$3,2), HLOOKUP(GrthRan!$G$1, Sales!$B$1:$K$3,3))</f>
        <v>-1.8602150109413532E-2</v>
      </c>
      <c r="H412" s="6">
        <f ca="1">_xlfn.NORM.INV(RAND(), HLOOKUP($H$1,Sales!$B$1:$K$3,2), HLOOKUP(GrthRan!$H$1, Sales!$B$1:$K$3,3))</f>
        <v>-3.2849062888318729E-2</v>
      </c>
      <c r="I412" s="6">
        <f ca="1">_xlfn.NORM.INV(RAND(), HLOOKUP($I$1,Sales!$B$1:$K$3,2), HLOOKUP(GrthRan!$I$1, Sales!$B$1:$K$3,3))</f>
        <v>-1.1005107445026807E-2</v>
      </c>
      <c r="J412" s="6">
        <f ca="1">_xlfn.NORM.INV(RAND(), HLOOKUP($J$1,Sales!$B$1:$K$3,2), HLOOKUP(GrthRan!$J$1, Sales!$B$1:$K$3,3))</f>
        <v>8.9465481924938285E-3</v>
      </c>
      <c r="K412" s="6">
        <f ca="1">_xlfn.NORM.INV(RAND(), HLOOKUP($K$1,Sales!$B$1:$K$3,2), HLOOKUP(GrthRan!$K$1, Sales!$B$1:$K$3,3))</f>
        <v>-3.2756160521300211E-3</v>
      </c>
    </row>
    <row r="413" spans="1:11" x14ac:dyDescent="0.2">
      <c r="A413">
        <v>412</v>
      </c>
      <c r="B413" s="6">
        <f ca="1">_xlfn.NORM.INV(RAND(), HLOOKUP($B$1,Sales!$B$1:$K$3,2), HLOOKUP(GrthRan!$B$1, Sales!$B$1:$K$3,3))</f>
        <v>1.1304669636873758E-2</v>
      </c>
      <c r="C413" s="6">
        <f ca="1">_xlfn.NORM.INV(RAND(), HLOOKUP($C$1,Sales!$B$1:$K$3,2), HLOOKUP(GrthRan!$C$1, Sales!$B$1:$K$3,3))</f>
        <v>0.10360121720635491</v>
      </c>
      <c r="D413" s="6">
        <f ca="1">_xlfn.NORM.INV(RAND(), HLOOKUP($D$1,Sales!$B$1:$K$3,2), HLOOKUP(GrthRan!$D$1, Sales!$B$1:$K$3,3))</f>
        <v>6.6208818776758604E-2</v>
      </c>
      <c r="E413" s="6">
        <f ca="1">_xlfn.NORM.INV(RAND(), HLOOKUP($E$1,Sales!$B$1:$K$3,2), HLOOKUP(GrthRan!$E$1, Sales!$B$1:$K$3,3))</f>
        <v>0.11327920107656964</v>
      </c>
      <c r="F413" s="6">
        <f ca="1">_xlfn.NORM.INV(RAND(), HLOOKUP($F$1,Sales!$B$1:$K$3,2), HLOOKUP(GrthRan!$F$1, Sales!$B$1:$K$3,3))</f>
        <v>-4.3730540783543055E-2</v>
      </c>
      <c r="G413" s="6">
        <f ca="1">_xlfn.NORM.INV(RAND(), HLOOKUP($G$1,Sales!$B$1:$K$3,2), HLOOKUP(GrthRan!$G$1, Sales!$B$1:$K$3,3))</f>
        <v>3.6955161375628862E-2</v>
      </c>
      <c r="H413" s="6">
        <f ca="1">_xlfn.NORM.INV(RAND(), HLOOKUP($H$1,Sales!$B$1:$K$3,2), HLOOKUP(GrthRan!$H$1, Sales!$B$1:$K$3,3))</f>
        <v>5.8842108033337587E-2</v>
      </c>
      <c r="I413" s="6">
        <f ca="1">_xlfn.NORM.INV(RAND(), HLOOKUP($I$1,Sales!$B$1:$K$3,2), HLOOKUP(GrthRan!$I$1, Sales!$B$1:$K$3,3))</f>
        <v>7.4798486373654022E-2</v>
      </c>
      <c r="J413" s="6">
        <f ca="1">_xlfn.NORM.INV(RAND(), HLOOKUP($J$1,Sales!$B$1:$K$3,2), HLOOKUP(GrthRan!$J$1, Sales!$B$1:$K$3,3))</f>
        <v>-3.0218781438174164E-2</v>
      </c>
      <c r="K413" s="6">
        <f ca="1">_xlfn.NORM.INV(RAND(), HLOOKUP($K$1,Sales!$B$1:$K$3,2), HLOOKUP(GrthRan!$K$1, Sales!$B$1:$K$3,3))</f>
        <v>3.9749732246905603E-2</v>
      </c>
    </row>
    <row r="414" spans="1:11" x14ac:dyDescent="0.2">
      <c r="A414">
        <v>413</v>
      </c>
      <c r="B414" s="6">
        <f ca="1">_xlfn.NORM.INV(RAND(), HLOOKUP($B$1,Sales!$B$1:$K$3,2), HLOOKUP(GrthRan!$B$1, Sales!$B$1:$K$3,3))</f>
        <v>3.5728378157817188E-2</v>
      </c>
      <c r="C414" s="6">
        <f ca="1">_xlfn.NORM.INV(RAND(), HLOOKUP($C$1,Sales!$B$1:$K$3,2), HLOOKUP(GrthRan!$C$1, Sales!$B$1:$K$3,3))</f>
        <v>9.5028869631848034E-2</v>
      </c>
      <c r="D414" s="6">
        <f ca="1">_xlfn.NORM.INV(RAND(), HLOOKUP($D$1,Sales!$B$1:$K$3,2), HLOOKUP(GrthRan!$D$1, Sales!$B$1:$K$3,3))</f>
        <v>-7.9491304954041109E-2</v>
      </c>
      <c r="E414" s="6">
        <f ca="1">_xlfn.NORM.INV(RAND(), HLOOKUP($E$1,Sales!$B$1:$K$3,2), HLOOKUP(GrthRan!$E$1, Sales!$B$1:$K$3,3))</f>
        <v>6.0319859773863421E-3</v>
      </c>
      <c r="F414" s="6">
        <f ca="1">_xlfn.NORM.INV(RAND(), HLOOKUP($F$1,Sales!$B$1:$K$3,2), HLOOKUP(GrthRan!$F$1, Sales!$B$1:$K$3,3))</f>
        <v>-5.4006053128709618E-2</v>
      </c>
      <c r="G414" s="6">
        <f ca="1">_xlfn.NORM.INV(RAND(), HLOOKUP($G$1,Sales!$B$1:$K$3,2), HLOOKUP(GrthRan!$G$1, Sales!$B$1:$K$3,3))</f>
        <v>0.1028870265982153</v>
      </c>
      <c r="H414" s="6">
        <f ca="1">_xlfn.NORM.INV(RAND(), HLOOKUP($H$1,Sales!$B$1:$K$3,2), HLOOKUP(GrthRan!$H$1, Sales!$B$1:$K$3,3))</f>
        <v>-2.8642735002293758E-2</v>
      </c>
      <c r="I414" s="6">
        <f ca="1">_xlfn.NORM.INV(RAND(), HLOOKUP($I$1,Sales!$B$1:$K$3,2), HLOOKUP(GrthRan!$I$1, Sales!$B$1:$K$3,3))</f>
        <v>-5.7412629005570551E-2</v>
      </c>
      <c r="J414" s="6">
        <f ca="1">_xlfn.NORM.INV(RAND(), HLOOKUP($J$1,Sales!$B$1:$K$3,2), HLOOKUP(GrthRan!$J$1, Sales!$B$1:$K$3,3))</f>
        <v>9.6387030236988941E-2</v>
      </c>
      <c r="K414" s="6">
        <f ca="1">_xlfn.NORM.INV(RAND(), HLOOKUP($K$1,Sales!$B$1:$K$3,2), HLOOKUP(GrthRan!$K$1, Sales!$B$1:$K$3,3))</f>
        <v>-5.6118136980318103E-2</v>
      </c>
    </row>
    <row r="415" spans="1:11" x14ac:dyDescent="0.2">
      <c r="A415">
        <v>414</v>
      </c>
      <c r="B415" s="6">
        <f ca="1">_xlfn.NORM.INV(RAND(), HLOOKUP($B$1,Sales!$B$1:$K$3,2), HLOOKUP(GrthRan!$B$1, Sales!$B$1:$K$3,3))</f>
        <v>-0.17477499172319202</v>
      </c>
      <c r="C415" s="6">
        <f ca="1">_xlfn.NORM.INV(RAND(), HLOOKUP($C$1,Sales!$B$1:$K$3,2), HLOOKUP(GrthRan!$C$1, Sales!$B$1:$K$3,3))</f>
        <v>0.15996251053677024</v>
      </c>
      <c r="D415" s="6">
        <f ca="1">_xlfn.NORM.INV(RAND(), HLOOKUP($D$1,Sales!$B$1:$K$3,2), HLOOKUP(GrthRan!$D$1, Sales!$B$1:$K$3,3))</f>
        <v>8.6185076340547104E-2</v>
      </c>
      <c r="E415" s="6">
        <f ca="1">_xlfn.NORM.INV(RAND(), HLOOKUP($E$1,Sales!$B$1:$K$3,2), HLOOKUP(GrthRan!$E$1, Sales!$B$1:$K$3,3))</f>
        <v>4.7398239907173401E-2</v>
      </c>
      <c r="F415" s="6">
        <f ca="1">_xlfn.NORM.INV(RAND(), HLOOKUP($F$1,Sales!$B$1:$K$3,2), HLOOKUP(GrthRan!$F$1, Sales!$B$1:$K$3,3))</f>
        <v>1.1760251651873759E-2</v>
      </c>
      <c r="G415" s="6">
        <f ca="1">_xlfn.NORM.INV(RAND(), HLOOKUP($G$1,Sales!$B$1:$K$3,2), HLOOKUP(GrthRan!$G$1, Sales!$B$1:$K$3,3))</f>
        <v>8.9788865412085278E-2</v>
      </c>
      <c r="H415" s="6">
        <f ca="1">_xlfn.NORM.INV(RAND(), HLOOKUP($H$1,Sales!$B$1:$K$3,2), HLOOKUP(GrthRan!$H$1, Sales!$B$1:$K$3,3))</f>
        <v>-2.7301003721227839E-2</v>
      </c>
      <c r="I415" s="6">
        <f ca="1">_xlfn.NORM.INV(RAND(), HLOOKUP($I$1,Sales!$B$1:$K$3,2), HLOOKUP(GrthRan!$I$1, Sales!$B$1:$K$3,3))</f>
        <v>2.2781858314193056E-2</v>
      </c>
      <c r="J415" s="6">
        <f ca="1">_xlfn.NORM.INV(RAND(), HLOOKUP($J$1,Sales!$B$1:$K$3,2), HLOOKUP(GrthRan!$J$1, Sales!$B$1:$K$3,3))</f>
        <v>-5.2368693767863572E-3</v>
      </c>
      <c r="K415" s="6">
        <f ca="1">_xlfn.NORM.INV(RAND(), HLOOKUP($K$1,Sales!$B$1:$K$3,2), HLOOKUP(GrthRan!$K$1, Sales!$B$1:$K$3,3))</f>
        <v>6.5256864543705009E-2</v>
      </c>
    </row>
    <row r="416" spans="1:11" x14ac:dyDescent="0.2">
      <c r="A416">
        <v>415</v>
      </c>
      <c r="B416" s="6">
        <f ca="1">_xlfn.NORM.INV(RAND(), HLOOKUP($B$1,Sales!$B$1:$K$3,2), HLOOKUP(GrthRan!$B$1, Sales!$B$1:$K$3,3))</f>
        <v>6.8746399778230494E-2</v>
      </c>
      <c r="C416" s="6">
        <f ca="1">_xlfn.NORM.INV(RAND(), HLOOKUP($C$1,Sales!$B$1:$K$3,2), HLOOKUP(GrthRan!$C$1, Sales!$B$1:$K$3,3))</f>
        <v>3.6639646307480712E-2</v>
      </c>
      <c r="D416" s="6">
        <f ca="1">_xlfn.NORM.INV(RAND(), HLOOKUP($D$1,Sales!$B$1:$K$3,2), HLOOKUP(GrthRan!$D$1, Sales!$B$1:$K$3,3))</f>
        <v>0.11489924335652882</v>
      </c>
      <c r="E416" s="6">
        <f ca="1">_xlfn.NORM.INV(RAND(), HLOOKUP($E$1,Sales!$B$1:$K$3,2), HLOOKUP(GrthRan!$E$1, Sales!$B$1:$K$3,3))</f>
        <v>0.15492751116437251</v>
      </c>
      <c r="F416" s="6">
        <f ca="1">_xlfn.NORM.INV(RAND(), HLOOKUP($F$1,Sales!$B$1:$K$3,2), HLOOKUP(GrthRan!$F$1, Sales!$B$1:$K$3,3))</f>
        <v>-6.4751447602837797E-2</v>
      </c>
      <c r="G416" s="6">
        <f ca="1">_xlfn.NORM.INV(RAND(), HLOOKUP($G$1,Sales!$B$1:$K$3,2), HLOOKUP(GrthRan!$G$1, Sales!$B$1:$K$3,3))</f>
        <v>-4.8873528185453916E-2</v>
      </c>
      <c r="H416" s="6">
        <f ca="1">_xlfn.NORM.INV(RAND(), HLOOKUP($H$1,Sales!$B$1:$K$3,2), HLOOKUP(GrthRan!$H$1, Sales!$B$1:$K$3,3))</f>
        <v>9.1861091338009265E-3</v>
      </c>
      <c r="I416" s="6">
        <f ca="1">_xlfn.NORM.INV(RAND(), HLOOKUP($I$1,Sales!$B$1:$K$3,2), HLOOKUP(GrthRan!$I$1, Sales!$B$1:$K$3,3))</f>
        <v>6.0768861119743653E-2</v>
      </c>
      <c r="J416" s="6">
        <f ca="1">_xlfn.NORM.INV(RAND(), HLOOKUP($J$1,Sales!$B$1:$K$3,2), HLOOKUP(GrthRan!$J$1, Sales!$B$1:$K$3,3))</f>
        <v>-6.0993524325545431E-3</v>
      </c>
      <c r="K416" s="6">
        <f ca="1">_xlfn.NORM.INV(RAND(), HLOOKUP($K$1,Sales!$B$1:$K$3,2), HLOOKUP(GrthRan!$K$1, Sales!$B$1:$K$3,3))</f>
        <v>-2.9067251301443223E-2</v>
      </c>
    </row>
    <row r="417" spans="1:11" x14ac:dyDescent="0.2">
      <c r="A417">
        <v>416</v>
      </c>
      <c r="B417" s="6">
        <f ca="1">_xlfn.NORM.INV(RAND(), HLOOKUP($B$1,Sales!$B$1:$K$3,2), HLOOKUP(GrthRan!$B$1, Sales!$B$1:$K$3,3))</f>
        <v>-1.9848475176331634E-3</v>
      </c>
      <c r="C417" s="6">
        <f ca="1">_xlfn.NORM.INV(RAND(), HLOOKUP($C$1,Sales!$B$1:$K$3,2), HLOOKUP(GrthRan!$C$1, Sales!$B$1:$K$3,3))</f>
        <v>0.10323506730433736</v>
      </c>
      <c r="D417" s="6">
        <f ca="1">_xlfn.NORM.INV(RAND(), HLOOKUP($D$1,Sales!$B$1:$K$3,2), HLOOKUP(GrthRan!$D$1, Sales!$B$1:$K$3,3))</f>
        <v>9.880563226604494E-2</v>
      </c>
      <c r="E417" s="6">
        <f ca="1">_xlfn.NORM.INV(RAND(), HLOOKUP($E$1,Sales!$B$1:$K$3,2), HLOOKUP(GrthRan!$E$1, Sales!$B$1:$K$3,3))</f>
        <v>3.2237828811287936E-2</v>
      </c>
      <c r="F417" s="6">
        <f ca="1">_xlfn.NORM.INV(RAND(), HLOOKUP($F$1,Sales!$B$1:$K$3,2), HLOOKUP(GrthRan!$F$1, Sales!$B$1:$K$3,3))</f>
        <v>0.12613459561226131</v>
      </c>
      <c r="G417" s="6">
        <f ca="1">_xlfn.NORM.INV(RAND(), HLOOKUP($G$1,Sales!$B$1:$K$3,2), HLOOKUP(GrthRan!$G$1, Sales!$B$1:$K$3,3))</f>
        <v>0.11057714906277961</v>
      </c>
      <c r="H417" s="6">
        <f ca="1">_xlfn.NORM.INV(RAND(), HLOOKUP($H$1,Sales!$B$1:$K$3,2), HLOOKUP(GrthRan!$H$1, Sales!$B$1:$K$3,3))</f>
        <v>0.10964405878822983</v>
      </c>
      <c r="I417" s="6">
        <f ca="1">_xlfn.NORM.INV(RAND(), HLOOKUP($I$1,Sales!$B$1:$K$3,2), HLOOKUP(GrthRan!$I$1, Sales!$B$1:$K$3,3))</f>
        <v>-5.9172655710336974E-2</v>
      </c>
      <c r="J417" s="6">
        <f ca="1">_xlfn.NORM.INV(RAND(), HLOOKUP($J$1,Sales!$B$1:$K$3,2), HLOOKUP(GrthRan!$J$1, Sales!$B$1:$K$3,3))</f>
        <v>0.13071516360765506</v>
      </c>
      <c r="K417" s="6">
        <f ca="1">_xlfn.NORM.INV(RAND(), HLOOKUP($K$1,Sales!$B$1:$K$3,2), HLOOKUP(GrthRan!$K$1, Sales!$B$1:$K$3,3))</f>
        <v>-6.6722326225422665E-2</v>
      </c>
    </row>
    <row r="418" spans="1:11" x14ac:dyDescent="0.2">
      <c r="A418">
        <v>417</v>
      </c>
      <c r="B418" s="6">
        <f ca="1">_xlfn.NORM.INV(RAND(), HLOOKUP($B$1,Sales!$B$1:$K$3,2), HLOOKUP(GrthRan!$B$1, Sales!$B$1:$K$3,3))</f>
        <v>6.4950995264975178E-2</v>
      </c>
      <c r="C418" s="6">
        <f ca="1">_xlfn.NORM.INV(RAND(), HLOOKUP($C$1,Sales!$B$1:$K$3,2), HLOOKUP(GrthRan!$C$1, Sales!$B$1:$K$3,3))</f>
        <v>0.22579828476559441</v>
      </c>
      <c r="D418" s="6">
        <f ca="1">_xlfn.NORM.INV(RAND(), HLOOKUP($D$1,Sales!$B$1:$K$3,2), HLOOKUP(GrthRan!$D$1, Sales!$B$1:$K$3,3))</f>
        <v>7.7683378359263811E-2</v>
      </c>
      <c r="E418" s="6">
        <f ca="1">_xlfn.NORM.INV(RAND(), HLOOKUP($E$1,Sales!$B$1:$K$3,2), HLOOKUP(GrthRan!$E$1, Sales!$B$1:$K$3,3))</f>
        <v>6.5914322535598147E-2</v>
      </c>
      <c r="F418" s="6">
        <f ca="1">_xlfn.NORM.INV(RAND(), HLOOKUP($F$1,Sales!$B$1:$K$3,2), HLOOKUP(GrthRan!$F$1, Sales!$B$1:$K$3,3))</f>
        <v>1.7978182294777011E-2</v>
      </c>
      <c r="G418" s="6">
        <f ca="1">_xlfn.NORM.INV(RAND(), HLOOKUP($G$1,Sales!$B$1:$K$3,2), HLOOKUP(GrthRan!$G$1, Sales!$B$1:$K$3,3))</f>
        <v>-5.5430622587328601E-2</v>
      </c>
      <c r="H418" s="6">
        <f ca="1">_xlfn.NORM.INV(RAND(), HLOOKUP($H$1,Sales!$B$1:$K$3,2), HLOOKUP(GrthRan!$H$1, Sales!$B$1:$K$3,3))</f>
        <v>-1.0894177729251012E-2</v>
      </c>
      <c r="I418" s="6">
        <f ca="1">_xlfn.NORM.INV(RAND(), HLOOKUP($I$1,Sales!$B$1:$K$3,2), HLOOKUP(GrthRan!$I$1, Sales!$B$1:$K$3,3))</f>
        <v>1.8109205761493448E-2</v>
      </c>
      <c r="J418" s="6">
        <f ca="1">_xlfn.NORM.INV(RAND(), HLOOKUP($J$1,Sales!$B$1:$K$3,2), HLOOKUP(GrthRan!$J$1, Sales!$B$1:$K$3,3))</f>
        <v>4.5924585295286847E-2</v>
      </c>
      <c r="K418" s="6">
        <f ca="1">_xlfn.NORM.INV(RAND(), HLOOKUP($K$1,Sales!$B$1:$K$3,2), HLOOKUP(GrthRan!$K$1, Sales!$B$1:$K$3,3))</f>
        <v>9.9697361122061373E-2</v>
      </c>
    </row>
    <row r="419" spans="1:11" x14ac:dyDescent="0.2">
      <c r="A419">
        <v>418</v>
      </c>
      <c r="B419" s="6">
        <f ca="1">_xlfn.NORM.INV(RAND(), HLOOKUP($B$1,Sales!$B$1:$K$3,2), HLOOKUP(GrthRan!$B$1, Sales!$B$1:$K$3,3))</f>
        <v>-3.089968801434323E-2</v>
      </c>
      <c r="C419" s="6">
        <f ca="1">_xlfn.NORM.INV(RAND(), HLOOKUP($C$1,Sales!$B$1:$K$3,2), HLOOKUP(GrthRan!$C$1, Sales!$B$1:$K$3,3))</f>
        <v>2.5255470993069955E-2</v>
      </c>
      <c r="D419" s="6">
        <f ca="1">_xlfn.NORM.INV(RAND(), HLOOKUP($D$1,Sales!$B$1:$K$3,2), HLOOKUP(GrthRan!$D$1, Sales!$B$1:$K$3,3))</f>
        <v>0.16125095256464639</v>
      </c>
      <c r="E419" s="6">
        <f ca="1">_xlfn.NORM.INV(RAND(), HLOOKUP($E$1,Sales!$B$1:$K$3,2), HLOOKUP(GrthRan!$E$1, Sales!$B$1:$K$3,3))</f>
        <v>2.8928325413766297E-2</v>
      </c>
      <c r="F419" s="6">
        <f ca="1">_xlfn.NORM.INV(RAND(), HLOOKUP($F$1,Sales!$B$1:$K$3,2), HLOOKUP(GrthRan!$F$1, Sales!$B$1:$K$3,3))</f>
        <v>1.3345057390455349E-2</v>
      </c>
      <c r="G419" s="6">
        <f ca="1">_xlfn.NORM.INV(RAND(), HLOOKUP($G$1,Sales!$B$1:$K$3,2), HLOOKUP(GrthRan!$G$1, Sales!$B$1:$K$3,3))</f>
        <v>-7.2467038957520435E-2</v>
      </c>
      <c r="H419" s="6">
        <f ca="1">_xlfn.NORM.INV(RAND(), HLOOKUP($H$1,Sales!$B$1:$K$3,2), HLOOKUP(GrthRan!$H$1, Sales!$B$1:$K$3,3))</f>
        <v>6.0947645065249106E-2</v>
      </c>
      <c r="I419" s="6">
        <f ca="1">_xlfn.NORM.INV(RAND(), HLOOKUP($I$1,Sales!$B$1:$K$3,2), HLOOKUP(GrthRan!$I$1, Sales!$B$1:$K$3,3))</f>
        <v>2.3311355628193489E-2</v>
      </c>
      <c r="J419" s="6">
        <f ca="1">_xlfn.NORM.INV(RAND(), HLOOKUP($J$1,Sales!$B$1:$K$3,2), HLOOKUP(GrthRan!$J$1, Sales!$B$1:$K$3,3))</f>
        <v>7.2952630435031432E-2</v>
      </c>
      <c r="K419" s="6">
        <f ca="1">_xlfn.NORM.INV(RAND(), HLOOKUP($K$1,Sales!$B$1:$K$3,2), HLOOKUP(GrthRan!$K$1, Sales!$B$1:$K$3,3))</f>
        <v>3.9877000687023753E-2</v>
      </c>
    </row>
    <row r="420" spans="1:11" x14ac:dyDescent="0.2">
      <c r="A420">
        <v>419</v>
      </c>
      <c r="B420" s="6">
        <f ca="1">_xlfn.NORM.INV(RAND(), HLOOKUP($B$1,Sales!$B$1:$K$3,2), HLOOKUP(GrthRan!$B$1, Sales!$B$1:$K$3,3))</f>
        <v>5.3476712806055864E-2</v>
      </c>
      <c r="C420" s="6">
        <f ca="1">_xlfn.NORM.INV(RAND(), HLOOKUP($C$1,Sales!$B$1:$K$3,2), HLOOKUP(GrthRan!$C$1, Sales!$B$1:$K$3,3))</f>
        <v>3.2422236154641348E-2</v>
      </c>
      <c r="D420" s="6">
        <f ca="1">_xlfn.NORM.INV(RAND(), HLOOKUP($D$1,Sales!$B$1:$K$3,2), HLOOKUP(GrthRan!$D$1, Sales!$B$1:$K$3,3))</f>
        <v>5.0003712557540651E-2</v>
      </c>
      <c r="E420" s="6">
        <f ca="1">_xlfn.NORM.INV(RAND(), HLOOKUP($E$1,Sales!$B$1:$K$3,2), HLOOKUP(GrthRan!$E$1, Sales!$B$1:$K$3,3))</f>
        <v>-5.0088907154895744E-2</v>
      </c>
      <c r="F420" s="6">
        <f ca="1">_xlfn.NORM.INV(RAND(), HLOOKUP($F$1,Sales!$B$1:$K$3,2), HLOOKUP(GrthRan!$F$1, Sales!$B$1:$K$3,3))</f>
        <v>3.4618772744619178E-2</v>
      </c>
      <c r="G420" s="6">
        <f ca="1">_xlfn.NORM.INV(RAND(), HLOOKUP($G$1,Sales!$B$1:$K$3,2), HLOOKUP(GrthRan!$G$1, Sales!$B$1:$K$3,3))</f>
        <v>-0.10921242668580955</v>
      </c>
      <c r="H420" s="6">
        <f ca="1">_xlfn.NORM.INV(RAND(), HLOOKUP($H$1,Sales!$B$1:$K$3,2), HLOOKUP(GrthRan!$H$1, Sales!$B$1:$K$3,3))</f>
        <v>-8.4420821058409146E-2</v>
      </c>
      <c r="I420" s="6">
        <f ca="1">_xlfn.NORM.INV(RAND(), HLOOKUP($I$1,Sales!$B$1:$K$3,2), HLOOKUP(GrthRan!$I$1, Sales!$B$1:$K$3,3))</f>
        <v>-3.5142620440859779E-2</v>
      </c>
      <c r="J420" s="6">
        <f ca="1">_xlfn.NORM.INV(RAND(), HLOOKUP($J$1,Sales!$B$1:$K$3,2), HLOOKUP(GrthRan!$J$1, Sales!$B$1:$K$3,3))</f>
        <v>-4.4417016045593449E-2</v>
      </c>
      <c r="K420" s="6">
        <f ca="1">_xlfn.NORM.INV(RAND(), HLOOKUP($K$1,Sales!$B$1:$K$3,2), HLOOKUP(GrthRan!$K$1, Sales!$B$1:$K$3,3))</f>
        <v>-2.9915113540757387E-2</v>
      </c>
    </row>
    <row r="421" spans="1:11" x14ac:dyDescent="0.2">
      <c r="A421">
        <v>420</v>
      </c>
      <c r="B421" s="6">
        <f ca="1">_xlfn.NORM.INV(RAND(), HLOOKUP($B$1,Sales!$B$1:$K$3,2), HLOOKUP(GrthRan!$B$1, Sales!$B$1:$K$3,3))</f>
        <v>0.11244477537740596</v>
      </c>
      <c r="C421" s="6">
        <f ca="1">_xlfn.NORM.INV(RAND(), HLOOKUP($C$1,Sales!$B$1:$K$3,2), HLOOKUP(GrthRan!$C$1, Sales!$B$1:$K$3,3))</f>
        <v>4.553197938970302E-2</v>
      </c>
      <c r="D421" s="6">
        <f ca="1">_xlfn.NORM.INV(RAND(), HLOOKUP($D$1,Sales!$B$1:$K$3,2), HLOOKUP(GrthRan!$D$1, Sales!$B$1:$K$3,3))</f>
        <v>-6.036579301713723E-2</v>
      </c>
      <c r="E421" s="6">
        <f ca="1">_xlfn.NORM.INV(RAND(), HLOOKUP($E$1,Sales!$B$1:$K$3,2), HLOOKUP(GrthRan!$E$1, Sales!$B$1:$K$3,3))</f>
        <v>-8.5809740025851788E-2</v>
      </c>
      <c r="F421" s="6">
        <f ca="1">_xlfn.NORM.INV(RAND(), HLOOKUP($F$1,Sales!$B$1:$K$3,2), HLOOKUP(GrthRan!$F$1, Sales!$B$1:$K$3,3))</f>
        <v>2.4560975479346377E-2</v>
      </c>
      <c r="G421" s="6">
        <f ca="1">_xlfn.NORM.INV(RAND(), HLOOKUP($G$1,Sales!$B$1:$K$3,2), HLOOKUP(GrthRan!$G$1, Sales!$B$1:$K$3,3))</f>
        <v>9.3643697723105934E-2</v>
      </c>
      <c r="H421" s="6">
        <f ca="1">_xlfn.NORM.INV(RAND(), HLOOKUP($H$1,Sales!$B$1:$K$3,2), HLOOKUP(GrthRan!$H$1, Sales!$B$1:$K$3,3))</f>
        <v>-8.5913199102656657E-2</v>
      </c>
      <c r="I421" s="6">
        <f ca="1">_xlfn.NORM.INV(RAND(), HLOOKUP($I$1,Sales!$B$1:$K$3,2), HLOOKUP(GrthRan!$I$1, Sales!$B$1:$K$3,3))</f>
        <v>-6.7721654209383336E-2</v>
      </c>
      <c r="J421" s="6">
        <f ca="1">_xlfn.NORM.INV(RAND(), HLOOKUP($J$1,Sales!$B$1:$K$3,2), HLOOKUP(GrthRan!$J$1, Sales!$B$1:$K$3,3))</f>
        <v>1.9112626961924083E-2</v>
      </c>
      <c r="K421" s="6">
        <f ca="1">_xlfn.NORM.INV(RAND(), HLOOKUP($K$1,Sales!$B$1:$K$3,2), HLOOKUP(GrthRan!$K$1, Sales!$B$1:$K$3,3))</f>
        <v>3.5459808977865576E-2</v>
      </c>
    </row>
    <row r="422" spans="1:11" x14ac:dyDescent="0.2">
      <c r="A422">
        <v>421</v>
      </c>
      <c r="B422" s="6">
        <f ca="1">_xlfn.NORM.INV(RAND(), HLOOKUP($B$1,Sales!$B$1:$K$3,2), HLOOKUP(GrthRan!$B$1, Sales!$B$1:$K$3,3))</f>
        <v>4.6760485493844421E-2</v>
      </c>
      <c r="C422" s="6">
        <f ca="1">_xlfn.NORM.INV(RAND(), HLOOKUP($C$1,Sales!$B$1:$K$3,2), HLOOKUP(GrthRan!$C$1, Sales!$B$1:$K$3,3))</f>
        <v>0.19367746741632369</v>
      </c>
      <c r="D422" s="6">
        <f ca="1">_xlfn.NORM.INV(RAND(), HLOOKUP($D$1,Sales!$B$1:$K$3,2), HLOOKUP(GrthRan!$D$1, Sales!$B$1:$K$3,3))</f>
        <v>0.13581416721113398</v>
      </c>
      <c r="E422" s="6">
        <f ca="1">_xlfn.NORM.INV(RAND(), HLOOKUP($E$1,Sales!$B$1:$K$3,2), HLOOKUP(GrthRan!$E$1, Sales!$B$1:$K$3,3))</f>
        <v>0.14840575826743652</v>
      </c>
      <c r="F422" s="6">
        <f ca="1">_xlfn.NORM.INV(RAND(), HLOOKUP($F$1,Sales!$B$1:$K$3,2), HLOOKUP(GrthRan!$F$1, Sales!$B$1:$K$3,3))</f>
        <v>2.2112121853913324E-2</v>
      </c>
      <c r="G422" s="6">
        <f ca="1">_xlfn.NORM.INV(RAND(), HLOOKUP($G$1,Sales!$B$1:$K$3,2), HLOOKUP(GrthRan!$G$1, Sales!$B$1:$K$3,3))</f>
        <v>-6.5190183368633692E-2</v>
      </c>
      <c r="H422" s="6">
        <f ca="1">_xlfn.NORM.INV(RAND(), HLOOKUP($H$1,Sales!$B$1:$K$3,2), HLOOKUP(GrthRan!$H$1, Sales!$B$1:$K$3,3))</f>
        <v>4.3638582490908295E-5</v>
      </c>
      <c r="I422" s="6">
        <f ca="1">_xlfn.NORM.INV(RAND(), HLOOKUP($I$1,Sales!$B$1:$K$3,2), HLOOKUP(GrthRan!$I$1, Sales!$B$1:$K$3,3))</f>
        <v>-3.5517388954282025E-2</v>
      </c>
      <c r="J422" s="6">
        <f ca="1">_xlfn.NORM.INV(RAND(), HLOOKUP($J$1,Sales!$B$1:$K$3,2), HLOOKUP(GrthRan!$J$1, Sales!$B$1:$K$3,3))</f>
        <v>3.7361391949119242E-2</v>
      </c>
      <c r="K422" s="6">
        <f ca="1">_xlfn.NORM.INV(RAND(), HLOOKUP($K$1,Sales!$B$1:$K$3,2), HLOOKUP(GrthRan!$K$1, Sales!$B$1:$K$3,3))</f>
        <v>-1.2897639279182381E-3</v>
      </c>
    </row>
    <row r="423" spans="1:11" x14ac:dyDescent="0.2">
      <c r="A423">
        <v>422</v>
      </c>
      <c r="B423" s="6">
        <f ca="1">_xlfn.NORM.INV(RAND(), HLOOKUP($B$1,Sales!$B$1:$K$3,2), HLOOKUP(GrthRan!$B$1, Sales!$B$1:$K$3,3))</f>
        <v>7.5876913645599869E-2</v>
      </c>
      <c r="C423" s="6">
        <f ca="1">_xlfn.NORM.INV(RAND(), HLOOKUP($C$1,Sales!$B$1:$K$3,2), HLOOKUP(GrthRan!$C$1, Sales!$B$1:$K$3,3))</f>
        <v>3.1936649494450534E-2</v>
      </c>
      <c r="D423" s="6">
        <f ca="1">_xlfn.NORM.INV(RAND(), HLOOKUP($D$1,Sales!$B$1:$K$3,2), HLOOKUP(GrthRan!$D$1, Sales!$B$1:$K$3,3))</f>
        <v>6.9499148615395315E-2</v>
      </c>
      <c r="E423" s="6">
        <f ca="1">_xlfn.NORM.INV(RAND(), HLOOKUP($E$1,Sales!$B$1:$K$3,2), HLOOKUP(GrthRan!$E$1, Sales!$B$1:$K$3,3))</f>
        <v>0.10936163801423018</v>
      </c>
      <c r="F423" s="6">
        <f ca="1">_xlfn.NORM.INV(RAND(), HLOOKUP($F$1,Sales!$B$1:$K$3,2), HLOOKUP(GrthRan!$F$1, Sales!$B$1:$K$3,3))</f>
        <v>-8.6090760925922272E-2</v>
      </c>
      <c r="G423" s="6">
        <f ca="1">_xlfn.NORM.INV(RAND(), HLOOKUP($G$1,Sales!$B$1:$K$3,2), HLOOKUP(GrthRan!$G$1, Sales!$B$1:$K$3,3))</f>
        <v>5.0488997279997463E-3</v>
      </c>
      <c r="H423" s="6">
        <f ca="1">_xlfn.NORM.INV(RAND(), HLOOKUP($H$1,Sales!$B$1:$K$3,2), HLOOKUP(GrthRan!$H$1, Sales!$B$1:$K$3,3))</f>
        <v>9.6607004901988341E-2</v>
      </c>
      <c r="I423" s="6">
        <f ca="1">_xlfn.NORM.INV(RAND(), HLOOKUP($I$1,Sales!$B$1:$K$3,2), HLOOKUP(GrthRan!$I$1, Sales!$B$1:$K$3,3))</f>
        <v>-6.638002251862872E-2</v>
      </c>
      <c r="J423" s="6">
        <f ca="1">_xlfn.NORM.INV(RAND(), HLOOKUP($J$1,Sales!$B$1:$K$3,2), HLOOKUP(GrthRan!$J$1, Sales!$B$1:$K$3,3))</f>
        <v>-0.13347881528015257</v>
      </c>
      <c r="K423" s="6">
        <f ca="1">_xlfn.NORM.INV(RAND(), HLOOKUP($K$1,Sales!$B$1:$K$3,2), HLOOKUP(GrthRan!$K$1, Sales!$B$1:$K$3,3))</f>
        <v>1.0831623277796475E-2</v>
      </c>
    </row>
    <row r="424" spans="1:11" x14ac:dyDescent="0.2">
      <c r="A424">
        <v>423</v>
      </c>
      <c r="B424" s="6">
        <f ca="1">_xlfn.NORM.INV(RAND(), HLOOKUP($B$1,Sales!$B$1:$K$3,2), HLOOKUP(GrthRan!$B$1, Sales!$B$1:$K$3,3))</f>
        <v>-6.7536873743036102E-3</v>
      </c>
      <c r="C424" s="6">
        <f ca="1">_xlfn.NORM.INV(RAND(), HLOOKUP($C$1,Sales!$B$1:$K$3,2), HLOOKUP(GrthRan!$C$1, Sales!$B$1:$K$3,3))</f>
        <v>5.8732316548845212E-3</v>
      </c>
      <c r="D424" s="6">
        <f ca="1">_xlfn.NORM.INV(RAND(), HLOOKUP($D$1,Sales!$B$1:$K$3,2), HLOOKUP(GrthRan!$D$1, Sales!$B$1:$K$3,3))</f>
        <v>-1.3272587880091044E-2</v>
      </c>
      <c r="E424" s="6">
        <f ca="1">_xlfn.NORM.INV(RAND(), HLOOKUP($E$1,Sales!$B$1:$K$3,2), HLOOKUP(GrthRan!$E$1, Sales!$B$1:$K$3,3))</f>
        <v>2.1028648855051093E-2</v>
      </c>
      <c r="F424" s="6">
        <f ca="1">_xlfn.NORM.INV(RAND(), HLOOKUP($F$1,Sales!$B$1:$K$3,2), HLOOKUP(GrthRan!$F$1, Sales!$B$1:$K$3,3))</f>
        <v>7.5394508190703272E-2</v>
      </c>
      <c r="G424" s="6">
        <f ca="1">_xlfn.NORM.INV(RAND(), HLOOKUP($G$1,Sales!$B$1:$K$3,2), HLOOKUP(GrthRan!$G$1, Sales!$B$1:$K$3,3))</f>
        <v>7.8619604361507195E-2</v>
      </c>
      <c r="H424" s="6">
        <f ca="1">_xlfn.NORM.INV(RAND(), HLOOKUP($H$1,Sales!$B$1:$K$3,2), HLOOKUP(GrthRan!$H$1, Sales!$B$1:$K$3,3))</f>
        <v>1.8441274638372473E-3</v>
      </c>
      <c r="I424" s="6">
        <f ca="1">_xlfn.NORM.INV(RAND(), HLOOKUP($I$1,Sales!$B$1:$K$3,2), HLOOKUP(GrthRan!$I$1, Sales!$B$1:$K$3,3))</f>
        <v>0.11015709490976744</v>
      </c>
      <c r="J424" s="6">
        <f ca="1">_xlfn.NORM.INV(RAND(), HLOOKUP($J$1,Sales!$B$1:$K$3,2), HLOOKUP(GrthRan!$J$1, Sales!$B$1:$K$3,3))</f>
        <v>8.7383765253220419E-2</v>
      </c>
      <c r="K424" s="6">
        <f ca="1">_xlfn.NORM.INV(RAND(), HLOOKUP($K$1,Sales!$B$1:$K$3,2), HLOOKUP(GrthRan!$K$1, Sales!$B$1:$K$3,3))</f>
        <v>6.7380367511758368E-2</v>
      </c>
    </row>
    <row r="425" spans="1:11" x14ac:dyDescent="0.2">
      <c r="A425">
        <v>424</v>
      </c>
      <c r="B425" s="6">
        <f ca="1">_xlfn.NORM.INV(RAND(), HLOOKUP($B$1,Sales!$B$1:$K$3,2), HLOOKUP(GrthRan!$B$1, Sales!$B$1:$K$3,3))</f>
        <v>-2.0180057803255491E-2</v>
      </c>
      <c r="C425" s="6">
        <f ca="1">_xlfn.NORM.INV(RAND(), HLOOKUP($C$1,Sales!$B$1:$K$3,2), HLOOKUP(GrthRan!$C$1, Sales!$B$1:$K$3,3))</f>
        <v>2.1985212902735377E-2</v>
      </c>
      <c r="D425" s="6">
        <f ca="1">_xlfn.NORM.INV(RAND(), HLOOKUP($D$1,Sales!$B$1:$K$3,2), HLOOKUP(GrthRan!$D$1, Sales!$B$1:$K$3,3))</f>
        <v>0.12772124228560486</v>
      </c>
      <c r="E425" s="6">
        <f ca="1">_xlfn.NORM.INV(RAND(), HLOOKUP($E$1,Sales!$B$1:$K$3,2), HLOOKUP(GrthRan!$E$1, Sales!$B$1:$K$3,3))</f>
        <v>-4.373221955165351E-2</v>
      </c>
      <c r="F425" s="6">
        <f ca="1">_xlfn.NORM.INV(RAND(), HLOOKUP($F$1,Sales!$B$1:$K$3,2), HLOOKUP(GrthRan!$F$1, Sales!$B$1:$K$3,3))</f>
        <v>8.6958167639586165E-2</v>
      </c>
      <c r="G425" s="6">
        <f ca="1">_xlfn.NORM.INV(RAND(), HLOOKUP($G$1,Sales!$B$1:$K$3,2), HLOOKUP(GrthRan!$G$1, Sales!$B$1:$K$3,3))</f>
        <v>0.12632500040798902</v>
      </c>
      <c r="H425" s="6">
        <f ca="1">_xlfn.NORM.INV(RAND(), HLOOKUP($H$1,Sales!$B$1:$K$3,2), HLOOKUP(GrthRan!$H$1, Sales!$B$1:$K$3,3))</f>
        <v>0.13648935320116876</v>
      </c>
      <c r="I425" s="6">
        <f ca="1">_xlfn.NORM.INV(RAND(), HLOOKUP($I$1,Sales!$B$1:$K$3,2), HLOOKUP(GrthRan!$I$1, Sales!$B$1:$K$3,3))</f>
        <v>-1.1884535179843558E-2</v>
      </c>
      <c r="J425" s="6">
        <f ca="1">_xlfn.NORM.INV(RAND(), HLOOKUP($J$1,Sales!$B$1:$K$3,2), HLOOKUP(GrthRan!$J$1, Sales!$B$1:$K$3,3))</f>
        <v>-1.6085831840137295E-2</v>
      </c>
      <c r="K425" s="6">
        <f ca="1">_xlfn.NORM.INV(RAND(), HLOOKUP($K$1,Sales!$B$1:$K$3,2), HLOOKUP(GrthRan!$K$1, Sales!$B$1:$K$3,3))</f>
        <v>2.8493480443314546E-2</v>
      </c>
    </row>
    <row r="426" spans="1:11" x14ac:dyDescent="0.2">
      <c r="A426">
        <v>425</v>
      </c>
      <c r="B426" s="6">
        <f ca="1">_xlfn.NORM.INV(RAND(), HLOOKUP($B$1,Sales!$B$1:$K$3,2), HLOOKUP(GrthRan!$B$1, Sales!$B$1:$K$3,3))</f>
        <v>6.5451407088558761E-2</v>
      </c>
      <c r="C426" s="6">
        <f ca="1">_xlfn.NORM.INV(RAND(), HLOOKUP($C$1,Sales!$B$1:$K$3,2), HLOOKUP(GrthRan!$C$1, Sales!$B$1:$K$3,3))</f>
        <v>0.17276505182580815</v>
      </c>
      <c r="D426" s="6">
        <f ca="1">_xlfn.NORM.INV(RAND(), HLOOKUP($D$1,Sales!$B$1:$K$3,2), HLOOKUP(GrthRan!$D$1, Sales!$B$1:$K$3,3))</f>
        <v>0.17768459825743288</v>
      </c>
      <c r="E426" s="6">
        <f ca="1">_xlfn.NORM.INV(RAND(), HLOOKUP($E$1,Sales!$B$1:$K$3,2), HLOOKUP(GrthRan!$E$1, Sales!$B$1:$K$3,3))</f>
        <v>0.1305859178848254</v>
      </c>
      <c r="F426" s="6">
        <f ca="1">_xlfn.NORM.INV(RAND(), HLOOKUP($F$1,Sales!$B$1:$K$3,2), HLOOKUP(GrthRan!$F$1, Sales!$B$1:$K$3,3))</f>
        <v>0.24120636294487358</v>
      </c>
      <c r="G426" s="6">
        <f ca="1">_xlfn.NORM.INV(RAND(), HLOOKUP($G$1,Sales!$B$1:$K$3,2), HLOOKUP(GrthRan!$G$1, Sales!$B$1:$K$3,3))</f>
        <v>3.3366977172120948E-5</v>
      </c>
      <c r="H426" s="6">
        <f ca="1">_xlfn.NORM.INV(RAND(), HLOOKUP($H$1,Sales!$B$1:$K$3,2), HLOOKUP(GrthRan!$H$1, Sales!$B$1:$K$3,3))</f>
        <v>0.10475370565368652</v>
      </c>
      <c r="I426" s="6">
        <f ca="1">_xlfn.NORM.INV(RAND(), HLOOKUP($I$1,Sales!$B$1:$K$3,2), HLOOKUP(GrthRan!$I$1, Sales!$B$1:$K$3,3))</f>
        <v>0.18553173966293562</v>
      </c>
      <c r="J426" s="6">
        <f ca="1">_xlfn.NORM.INV(RAND(), HLOOKUP($J$1,Sales!$B$1:$K$3,2), HLOOKUP(GrthRan!$J$1, Sales!$B$1:$K$3,3))</f>
        <v>1.0888509546408135E-2</v>
      </c>
      <c r="K426" s="6">
        <f ca="1">_xlfn.NORM.INV(RAND(), HLOOKUP($K$1,Sales!$B$1:$K$3,2), HLOOKUP(GrthRan!$K$1, Sales!$B$1:$K$3,3))</f>
        <v>4.1587267162096313E-2</v>
      </c>
    </row>
    <row r="427" spans="1:11" x14ac:dyDescent="0.2">
      <c r="A427">
        <v>426</v>
      </c>
      <c r="B427" s="6">
        <f ca="1">_xlfn.NORM.INV(RAND(), HLOOKUP($B$1,Sales!$B$1:$K$3,2), HLOOKUP(GrthRan!$B$1, Sales!$B$1:$K$3,3))</f>
        <v>3.5272952669959272E-2</v>
      </c>
      <c r="C427" s="6">
        <f ca="1">_xlfn.NORM.INV(RAND(), HLOOKUP($C$1,Sales!$B$1:$K$3,2), HLOOKUP(GrthRan!$C$1, Sales!$B$1:$K$3,3))</f>
        <v>4.0956777482389586E-2</v>
      </c>
      <c r="D427" s="6">
        <f ca="1">_xlfn.NORM.INV(RAND(), HLOOKUP($D$1,Sales!$B$1:$K$3,2), HLOOKUP(GrthRan!$D$1, Sales!$B$1:$K$3,3))</f>
        <v>9.2941018219828947E-2</v>
      </c>
      <c r="E427" s="6">
        <f ca="1">_xlfn.NORM.INV(RAND(), HLOOKUP($E$1,Sales!$B$1:$K$3,2), HLOOKUP(GrthRan!$E$1, Sales!$B$1:$K$3,3))</f>
        <v>8.2690572453567382E-3</v>
      </c>
      <c r="F427" s="6">
        <f ca="1">_xlfn.NORM.INV(RAND(), HLOOKUP($F$1,Sales!$B$1:$K$3,2), HLOOKUP(GrthRan!$F$1, Sales!$B$1:$K$3,3))</f>
        <v>7.5600532648447322E-2</v>
      </c>
      <c r="G427" s="6">
        <f ca="1">_xlfn.NORM.INV(RAND(), HLOOKUP($G$1,Sales!$B$1:$K$3,2), HLOOKUP(GrthRan!$G$1, Sales!$B$1:$K$3,3))</f>
        <v>1.8886338433294455E-2</v>
      </c>
      <c r="H427" s="6">
        <f ca="1">_xlfn.NORM.INV(RAND(), HLOOKUP($H$1,Sales!$B$1:$K$3,2), HLOOKUP(GrthRan!$H$1, Sales!$B$1:$K$3,3))</f>
        <v>-0.14802410393770396</v>
      </c>
      <c r="I427" s="6">
        <f ca="1">_xlfn.NORM.INV(RAND(), HLOOKUP($I$1,Sales!$B$1:$K$3,2), HLOOKUP(GrthRan!$I$1, Sales!$B$1:$K$3,3))</f>
        <v>-2.6932370457177793E-2</v>
      </c>
      <c r="J427" s="6">
        <f ca="1">_xlfn.NORM.INV(RAND(), HLOOKUP($J$1,Sales!$B$1:$K$3,2), HLOOKUP(GrthRan!$J$1, Sales!$B$1:$K$3,3))</f>
        <v>-0.11998106447229789</v>
      </c>
      <c r="K427" s="6">
        <f ca="1">_xlfn.NORM.INV(RAND(), HLOOKUP($K$1,Sales!$B$1:$K$3,2), HLOOKUP(GrthRan!$K$1, Sales!$B$1:$K$3,3))</f>
        <v>-8.723472938970428E-2</v>
      </c>
    </row>
    <row r="428" spans="1:11" x14ac:dyDescent="0.2">
      <c r="A428">
        <v>427</v>
      </c>
      <c r="B428" s="6">
        <f ca="1">_xlfn.NORM.INV(RAND(), HLOOKUP($B$1,Sales!$B$1:$K$3,2), HLOOKUP(GrthRan!$B$1, Sales!$B$1:$K$3,3))</f>
        <v>5.7257068955266978E-2</v>
      </c>
      <c r="C428" s="6">
        <f ca="1">_xlfn.NORM.INV(RAND(), HLOOKUP($C$1,Sales!$B$1:$K$3,2), HLOOKUP(GrthRan!$C$1, Sales!$B$1:$K$3,3))</f>
        <v>0.166690534685354</v>
      </c>
      <c r="D428" s="6">
        <f ca="1">_xlfn.NORM.INV(RAND(), HLOOKUP($D$1,Sales!$B$1:$K$3,2), HLOOKUP(GrthRan!$D$1, Sales!$B$1:$K$3,3))</f>
        <v>-1.9452097106185763E-2</v>
      </c>
      <c r="E428" s="6">
        <f ca="1">_xlfn.NORM.INV(RAND(), HLOOKUP($E$1,Sales!$B$1:$K$3,2), HLOOKUP(GrthRan!$E$1, Sales!$B$1:$K$3,3))</f>
        <v>2.5801455744790543E-2</v>
      </c>
      <c r="F428" s="6">
        <f ca="1">_xlfn.NORM.INV(RAND(), HLOOKUP($F$1,Sales!$B$1:$K$3,2), HLOOKUP(GrthRan!$F$1, Sales!$B$1:$K$3,3))</f>
        <v>-2.8009250025111607E-3</v>
      </c>
      <c r="G428" s="6">
        <f ca="1">_xlfn.NORM.INV(RAND(), HLOOKUP($G$1,Sales!$B$1:$K$3,2), HLOOKUP(GrthRan!$G$1, Sales!$B$1:$K$3,3))</f>
        <v>2.0601747495673228E-2</v>
      </c>
      <c r="H428" s="6">
        <f ca="1">_xlfn.NORM.INV(RAND(), HLOOKUP($H$1,Sales!$B$1:$K$3,2), HLOOKUP(GrthRan!$H$1, Sales!$B$1:$K$3,3))</f>
        <v>-4.2888225454899218E-3</v>
      </c>
      <c r="I428" s="6">
        <f ca="1">_xlfn.NORM.INV(RAND(), HLOOKUP($I$1,Sales!$B$1:$K$3,2), HLOOKUP(GrthRan!$I$1, Sales!$B$1:$K$3,3))</f>
        <v>-4.2838660085423266E-2</v>
      </c>
      <c r="J428" s="6">
        <f ca="1">_xlfn.NORM.INV(RAND(), HLOOKUP($J$1,Sales!$B$1:$K$3,2), HLOOKUP(GrthRan!$J$1, Sales!$B$1:$K$3,3))</f>
        <v>0.16258944507234518</v>
      </c>
      <c r="K428" s="6">
        <f ca="1">_xlfn.NORM.INV(RAND(), HLOOKUP($K$1,Sales!$B$1:$K$3,2), HLOOKUP(GrthRan!$K$1, Sales!$B$1:$K$3,3))</f>
        <v>6.9218859956435591E-2</v>
      </c>
    </row>
    <row r="429" spans="1:11" x14ac:dyDescent="0.2">
      <c r="A429">
        <v>428</v>
      </c>
      <c r="B429" s="6">
        <f ca="1">_xlfn.NORM.INV(RAND(), HLOOKUP($B$1,Sales!$B$1:$K$3,2), HLOOKUP(GrthRan!$B$1, Sales!$B$1:$K$3,3))</f>
        <v>-8.4234054548105258E-2</v>
      </c>
      <c r="C429" s="6">
        <f ca="1">_xlfn.NORM.INV(RAND(), HLOOKUP($C$1,Sales!$B$1:$K$3,2), HLOOKUP(GrthRan!$C$1, Sales!$B$1:$K$3,3))</f>
        <v>-7.6834536124551003E-3</v>
      </c>
      <c r="D429" s="6">
        <f ca="1">_xlfn.NORM.INV(RAND(), HLOOKUP($D$1,Sales!$B$1:$K$3,2), HLOOKUP(GrthRan!$D$1, Sales!$B$1:$K$3,3))</f>
        <v>1.3770424353861093E-2</v>
      </c>
      <c r="E429" s="6">
        <f ca="1">_xlfn.NORM.INV(RAND(), HLOOKUP($E$1,Sales!$B$1:$K$3,2), HLOOKUP(GrthRan!$E$1, Sales!$B$1:$K$3,3))</f>
        <v>-0.11123314352490646</v>
      </c>
      <c r="F429" s="6">
        <f ca="1">_xlfn.NORM.INV(RAND(), HLOOKUP($F$1,Sales!$B$1:$K$3,2), HLOOKUP(GrthRan!$F$1, Sales!$B$1:$K$3,3))</f>
        <v>0.10552226379133336</v>
      </c>
      <c r="G429" s="6">
        <f ca="1">_xlfn.NORM.INV(RAND(), HLOOKUP($G$1,Sales!$B$1:$K$3,2), HLOOKUP(GrthRan!$G$1, Sales!$B$1:$K$3,3))</f>
        <v>0.17950468969407443</v>
      </c>
      <c r="H429" s="6">
        <f ca="1">_xlfn.NORM.INV(RAND(), HLOOKUP($H$1,Sales!$B$1:$K$3,2), HLOOKUP(GrthRan!$H$1, Sales!$B$1:$K$3,3))</f>
        <v>0.10047159817586793</v>
      </c>
      <c r="I429" s="6">
        <f ca="1">_xlfn.NORM.INV(RAND(), HLOOKUP($I$1,Sales!$B$1:$K$3,2), HLOOKUP(GrthRan!$I$1, Sales!$B$1:$K$3,3))</f>
        <v>-1.1195896016807073E-2</v>
      </c>
      <c r="J429" s="6">
        <f ca="1">_xlfn.NORM.INV(RAND(), HLOOKUP($J$1,Sales!$B$1:$K$3,2), HLOOKUP(GrthRan!$J$1, Sales!$B$1:$K$3,3))</f>
        <v>-5.6486270976176534E-3</v>
      </c>
      <c r="K429" s="6">
        <f ca="1">_xlfn.NORM.INV(RAND(), HLOOKUP($K$1,Sales!$B$1:$K$3,2), HLOOKUP(GrthRan!$K$1, Sales!$B$1:$K$3,3))</f>
        <v>-2.9158557557291808E-2</v>
      </c>
    </row>
    <row r="430" spans="1:11" x14ac:dyDescent="0.2">
      <c r="A430">
        <v>429</v>
      </c>
      <c r="B430" s="6">
        <f ca="1">_xlfn.NORM.INV(RAND(), HLOOKUP($B$1,Sales!$B$1:$K$3,2), HLOOKUP(GrthRan!$B$1, Sales!$B$1:$K$3,3))</f>
        <v>6.0724462831816692E-2</v>
      </c>
      <c r="C430" s="6">
        <f ca="1">_xlfn.NORM.INV(RAND(), HLOOKUP($C$1,Sales!$B$1:$K$3,2), HLOOKUP(GrthRan!$C$1, Sales!$B$1:$K$3,3))</f>
        <v>-0.129547118006995</v>
      </c>
      <c r="D430" s="6">
        <f ca="1">_xlfn.NORM.INV(RAND(), HLOOKUP($D$1,Sales!$B$1:$K$3,2), HLOOKUP(GrthRan!$D$1, Sales!$B$1:$K$3,3))</f>
        <v>7.1365402656968197E-2</v>
      </c>
      <c r="E430" s="6">
        <f ca="1">_xlfn.NORM.INV(RAND(), HLOOKUP($E$1,Sales!$B$1:$K$3,2), HLOOKUP(GrthRan!$E$1, Sales!$B$1:$K$3,3))</f>
        <v>6.6833840789890436E-2</v>
      </c>
      <c r="F430" s="6">
        <f ca="1">_xlfn.NORM.INV(RAND(), HLOOKUP($F$1,Sales!$B$1:$K$3,2), HLOOKUP(GrthRan!$F$1, Sales!$B$1:$K$3,3))</f>
        <v>7.0046130149023347E-2</v>
      </c>
      <c r="G430" s="6">
        <f ca="1">_xlfn.NORM.INV(RAND(), HLOOKUP($G$1,Sales!$B$1:$K$3,2), HLOOKUP(GrthRan!$G$1, Sales!$B$1:$K$3,3))</f>
        <v>-1.5996314760344008E-2</v>
      </c>
      <c r="H430" s="6">
        <f ca="1">_xlfn.NORM.INV(RAND(), HLOOKUP($H$1,Sales!$B$1:$K$3,2), HLOOKUP(GrthRan!$H$1, Sales!$B$1:$K$3,3))</f>
        <v>8.6365812727445868E-2</v>
      </c>
      <c r="I430" s="6">
        <f ca="1">_xlfn.NORM.INV(RAND(), HLOOKUP($I$1,Sales!$B$1:$K$3,2), HLOOKUP(GrthRan!$I$1, Sales!$B$1:$K$3,3))</f>
        <v>3.5020358963856961E-2</v>
      </c>
      <c r="J430" s="6">
        <f ca="1">_xlfn.NORM.INV(RAND(), HLOOKUP($J$1,Sales!$B$1:$K$3,2), HLOOKUP(GrthRan!$J$1, Sales!$B$1:$K$3,3))</f>
        <v>3.077644244375935E-2</v>
      </c>
      <c r="K430" s="6">
        <f ca="1">_xlfn.NORM.INV(RAND(), HLOOKUP($K$1,Sales!$B$1:$K$3,2), HLOOKUP(GrthRan!$K$1, Sales!$B$1:$K$3,3))</f>
        <v>0.20396080567464159</v>
      </c>
    </row>
    <row r="431" spans="1:11" x14ac:dyDescent="0.2">
      <c r="A431">
        <v>430</v>
      </c>
      <c r="B431" s="6">
        <f ca="1">_xlfn.NORM.INV(RAND(), HLOOKUP($B$1,Sales!$B$1:$K$3,2), HLOOKUP(GrthRan!$B$1, Sales!$B$1:$K$3,3))</f>
        <v>5.5066335598035296E-2</v>
      </c>
      <c r="C431" s="6">
        <f ca="1">_xlfn.NORM.INV(RAND(), HLOOKUP($C$1,Sales!$B$1:$K$3,2), HLOOKUP(GrthRan!$C$1, Sales!$B$1:$K$3,3))</f>
        <v>7.6631844222848494E-2</v>
      </c>
      <c r="D431" s="6">
        <f ca="1">_xlfn.NORM.INV(RAND(), HLOOKUP($D$1,Sales!$B$1:$K$3,2), HLOOKUP(GrthRan!$D$1, Sales!$B$1:$K$3,3))</f>
        <v>-1.0074723658714577E-2</v>
      </c>
      <c r="E431" s="6">
        <f ca="1">_xlfn.NORM.INV(RAND(), HLOOKUP($E$1,Sales!$B$1:$K$3,2), HLOOKUP(GrthRan!$E$1, Sales!$B$1:$K$3,3))</f>
        <v>-2.3014535514535382E-2</v>
      </c>
      <c r="F431" s="6">
        <f ca="1">_xlfn.NORM.INV(RAND(), HLOOKUP($F$1,Sales!$B$1:$K$3,2), HLOOKUP(GrthRan!$F$1, Sales!$B$1:$K$3,3))</f>
        <v>2.3545618312229566E-3</v>
      </c>
      <c r="G431" s="6">
        <f ca="1">_xlfn.NORM.INV(RAND(), HLOOKUP($G$1,Sales!$B$1:$K$3,2), HLOOKUP(GrthRan!$G$1, Sales!$B$1:$K$3,3))</f>
        <v>-0.12217643162865993</v>
      </c>
      <c r="H431" s="6">
        <f ca="1">_xlfn.NORM.INV(RAND(), HLOOKUP($H$1,Sales!$B$1:$K$3,2), HLOOKUP(GrthRan!$H$1, Sales!$B$1:$K$3,3))</f>
        <v>-5.3062828634969146E-2</v>
      </c>
      <c r="I431" s="6">
        <f ca="1">_xlfn.NORM.INV(RAND(), HLOOKUP($I$1,Sales!$B$1:$K$3,2), HLOOKUP(GrthRan!$I$1, Sales!$B$1:$K$3,3))</f>
        <v>2.56496905712532E-2</v>
      </c>
      <c r="J431" s="6">
        <f ca="1">_xlfn.NORM.INV(RAND(), HLOOKUP($J$1,Sales!$B$1:$K$3,2), HLOOKUP(GrthRan!$J$1, Sales!$B$1:$K$3,3))</f>
        <v>-1.0213617986259492E-2</v>
      </c>
      <c r="K431" s="6">
        <f ca="1">_xlfn.NORM.INV(RAND(), HLOOKUP($K$1,Sales!$B$1:$K$3,2), HLOOKUP(GrthRan!$K$1, Sales!$B$1:$K$3,3))</f>
        <v>-6.1548044375578731E-2</v>
      </c>
    </row>
    <row r="432" spans="1:11" x14ac:dyDescent="0.2">
      <c r="A432">
        <v>431</v>
      </c>
      <c r="B432" s="6">
        <f ca="1">_xlfn.NORM.INV(RAND(), HLOOKUP($B$1,Sales!$B$1:$K$3,2), HLOOKUP(GrthRan!$B$1, Sales!$B$1:$K$3,3))</f>
        <v>-5.0961351318912232E-2</v>
      </c>
      <c r="C432" s="6">
        <f ca="1">_xlfn.NORM.INV(RAND(), HLOOKUP($C$1,Sales!$B$1:$K$3,2), HLOOKUP(GrthRan!$C$1, Sales!$B$1:$K$3,3))</f>
        <v>-9.0485388760579794E-2</v>
      </c>
      <c r="D432" s="6">
        <f ca="1">_xlfn.NORM.INV(RAND(), HLOOKUP($D$1,Sales!$B$1:$K$3,2), HLOOKUP(GrthRan!$D$1, Sales!$B$1:$K$3,3))</f>
        <v>0.25637171333284736</v>
      </c>
      <c r="E432" s="6">
        <f ca="1">_xlfn.NORM.INV(RAND(), HLOOKUP($E$1,Sales!$B$1:$K$3,2), HLOOKUP(GrthRan!$E$1, Sales!$B$1:$K$3,3))</f>
        <v>2.427735124268332E-3</v>
      </c>
      <c r="F432" s="6">
        <f ca="1">_xlfn.NORM.INV(RAND(), HLOOKUP($F$1,Sales!$B$1:$K$3,2), HLOOKUP(GrthRan!$F$1, Sales!$B$1:$K$3,3))</f>
        <v>7.1118609535772537E-2</v>
      </c>
      <c r="G432" s="6">
        <f ca="1">_xlfn.NORM.INV(RAND(), HLOOKUP($G$1,Sales!$B$1:$K$3,2), HLOOKUP(GrthRan!$G$1, Sales!$B$1:$K$3,3))</f>
        <v>-0.11769544221267156</v>
      </c>
      <c r="H432" s="6">
        <f ca="1">_xlfn.NORM.INV(RAND(), HLOOKUP($H$1,Sales!$B$1:$K$3,2), HLOOKUP(GrthRan!$H$1, Sales!$B$1:$K$3,3))</f>
        <v>-6.7683344430769399E-2</v>
      </c>
      <c r="I432" s="6">
        <f ca="1">_xlfn.NORM.INV(RAND(), HLOOKUP($I$1,Sales!$B$1:$K$3,2), HLOOKUP(GrthRan!$I$1, Sales!$B$1:$K$3,3))</f>
        <v>-8.4135488257632576E-2</v>
      </c>
      <c r="J432" s="6">
        <f ca="1">_xlfn.NORM.INV(RAND(), HLOOKUP($J$1,Sales!$B$1:$K$3,2), HLOOKUP(GrthRan!$J$1, Sales!$B$1:$K$3,3))</f>
        <v>-3.8004936027388095E-2</v>
      </c>
      <c r="K432" s="6">
        <f ca="1">_xlfn.NORM.INV(RAND(), HLOOKUP($K$1,Sales!$B$1:$K$3,2), HLOOKUP(GrthRan!$K$1, Sales!$B$1:$K$3,3))</f>
        <v>1.2909666418921224E-2</v>
      </c>
    </row>
    <row r="433" spans="1:11" x14ac:dyDescent="0.2">
      <c r="A433">
        <v>432</v>
      </c>
      <c r="B433" s="6">
        <f ca="1">_xlfn.NORM.INV(RAND(), HLOOKUP($B$1,Sales!$B$1:$K$3,2), HLOOKUP(GrthRan!$B$1, Sales!$B$1:$K$3,3))</f>
        <v>0.19899752408277471</v>
      </c>
      <c r="C433" s="6">
        <f ca="1">_xlfn.NORM.INV(RAND(), HLOOKUP($C$1,Sales!$B$1:$K$3,2), HLOOKUP(GrthRan!$C$1, Sales!$B$1:$K$3,3))</f>
        <v>9.9166429683173046E-2</v>
      </c>
      <c r="D433" s="6">
        <f ca="1">_xlfn.NORM.INV(RAND(), HLOOKUP($D$1,Sales!$B$1:$K$3,2), HLOOKUP(GrthRan!$D$1, Sales!$B$1:$K$3,3))</f>
        <v>3.3309643489168927E-2</v>
      </c>
      <c r="E433" s="6">
        <f ca="1">_xlfn.NORM.INV(RAND(), HLOOKUP($E$1,Sales!$B$1:$K$3,2), HLOOKUP(GrthRan!$E$1, Sales!$B$1:$K$3,3))</f>
        <v>0.22396382854177424</v>
      </c>
      <c r="F433" s="6">
        <f ca="1">_xlfn.NORM.INV(RAND(), HLOOKUP($F$1,Sales!$B$1:$K$3,2), HLOOKUP(GrthRan!$F$1, Sales!$B$1:$K$3,3))</f>
        <v>-7.8671138073972802E-2</v>
      </c>
      <c r="G433" s="6">
        <f ca="1">_xlfn.NORM.INV(RAND(), HLOOKUP($G$1,Sales!$B$1:$K$3,2), HLOOKUP(GrthRan!$G$1, Sales!$B$1:$K$3,3))</f>
        <v>-8.1280982612240704E-3</v>
      </c>
      <c r="H433" s="6">
        <f ca="1">_xlfn.NORM.INV(RAND(), HLOOKUP($H$1,Sales!$B$1:$K$3,2), HLOOKUP(GrthRan!$H$1, Sales!$B$1:$K$3,3))</f>
        <v>7.4058236400063482E-2</v>
      </c>
      <c r="I433" s="6">
        <f ca="1">_xlfn.NORM.INV(RAND(), HLOOKUP($I$1,Sales!$B$1:$K$3,2), HLOOKUP(GrthRan!$I$1, Sales!$B$1:$K$3,3))</f>
        <v>5.2205027514280827E-2</v>
      </c>
      <c r="J433" s="6">
        <f ca="1">_xlfn.NORM.INV(RAND(), HLOOKUP($J$1,Sales!$B$1:$K$3,2), HLOOKUP(GrthRan!$J$1, Sales!$B$1:$K$3,3))</f>
        <v>1.9591212845623169E-2</v>
      </c>
      <c r="K433" s="6">
        <f ca="1">_xlfn.NORM.INV(RAND(), HLOOKUP($K$1,Sales!$B$1:$K$3,2), HLOOKUP(GrthRan!$K$1, Sales!$B$1:$K$3,3))</f>
        <v>0.15013970317970066</v>
      </c>
    </row>
    <row r="434" spans="1:11" x14ac:dyDescent="0.2">
      <c r="A434">
        <v>433</v>
      </c>
      <c r="B434" s="6">
        <f ca="1">_xlfn.NORM.INV(RAND(), HLOOKUP($B$1,Sales!$B$1:$K$3,2), HLOOKUP(GrthRan!$B$1, Sales!$B$1:$K$3,3))</f>
        <v>-8.1929825053991337E-3</v>
      </c>
      <c r="C434" s="6">
        <f ca="1">_xlfn.NORM.INV(RAND(), HLOOKUP($C$1,Sales!$B$1:$K$3,2), HLOOKUP(GrthRan!$C$1, Sales!$B$1:$K$3,3))</f>
        <v>8.9883722363697988E-2</v>
      </c>
      <c r="D434" s="6">
        <f ca="1">_xlfn.NORM.INV(RAND(), HLOOKUP($D$1,Sales!$B$1:$K$3,2), HLOOKUP(GrthRan!$D$1, Sales!$B$1:$K$3,3))</f>
        <v>-8.0023255071580812E-2</v>
      </c>
      <c r="E434" s="6">
        <f ca="1">_xlfn.NORM.INV(RAND(), HLOOKUP($E$1,Sales!$B$1:$K$3,2), HLOOKUP(GrthRan!$E$1, Sales!$B$1:$K$3,3))</f>
        <v>1.4696830980539841E-2</v>
      </c>
      <c r="F434" s="6">
        <f ca="1">_xlfn.NORM.INV(RAND(), HLOOKUP($F$1,Sales!$B$1:$K$3,2), HLOOKUP(GrthRan!$F$1, Sales!$B$1:$K$3,3))</f>
        <v>-0.16162624214692733</v>
      </c>
      <c r="G434" s="6">
        <f ca="1">_xlfn.NORM.INV(RAND(), HLOOKUP($G$1,Sales!$B$1:$K$3,2), HLOOKUP(GrthRan!$G$1, Sales!$B$1:$K$3,3))</f>
        <v>7.2458673601016543E-2</v>
      </c>
      <c r="H434" s="6">
        <f ca="1">_xlfn.NORM.INV(RAND(), HLOOKUP($H$1,Sales!$B$1:$K$3,2), HLOOKUP(GrthRan!$H$1, Sales!$B$1:$K$3,3))</f>
        <v>-3.7978785298035951E-2</v>
      </c>
      <c r="I434" s="6">
        <f ca="1">_xlfn.NORM.INV(RAND(), HLOOKUP($I$1,Sales!$B$1:$K$3,2), HLOOKUP(GrthRan!$I$1, Sales!$B$1:$K$3,3))</f>
        <v>-3.2273757176030413E-2</v>
      </c>
      <c r="J434" s="6">
        <f ca="1">_xlfn.NORM.INV(RAND(), HLOOKUP($J$1,Sales!$B$1:$K$3,2), HLOOKUP(GrthRan!$J$1, Sales!$B$1:$K$3,3))</f>
        <v>3.8327666748098899E-3</v>
      </c>
      <c r="K434" s="6">
        <f ca="1">_xlfn.NORM.INV(RAND(), HLOOKUP($K$1,Sales!$B$1:$K$3,2), HLOOKUP(GrthRan!$K$1, Sales!$B$1:$K$3,3))</f>
        <v>-6.6651248536184468E-2</v>
      </c>
    </row>
    <row r="435" spans="1:11" x14ac:dyDescent="0.2">
      <c r="A435">
        <v>434</v>
      </c>
      <c r="B435" s="6">
        <f ca="1">_xlfn.NORM.INV(RAND(), HLOOKUP($B$1,Sales!$B$1:$K$3,2), HLOOKUP(GrthRan!$B$1, Sales!$B$1:$K$3,3))</f>
        <v>6.6378528238376658E-2</v>
      </c>
      <c r="C435" s="6">
        <f ca="1">_xlfn.NORM.INV(RAND(), HLOOKUP($C$1,Sales!$B$1:$K$3,2), HLOOKUP(GrthRan!$C$1, Sales!$B$1:$K$3,3))</f>
        <v>-8.9900498031178153E-3</v>
      </c>
      <c r="D435" s="6">
        <f ca="1">_xlfn.NORM.INV(RAND(), HLOOKUP($D$1,Sales!$B$1:$K$3,2), HLOOKUP(GrthRan!$D$1, Sales!$B$1:$K$3,3))</f>
        <v>0.12438576306912641</v>
      </c>
      <c r="E435" s="6">
        <f ca="1">_xlfn.NORM.INV(RAND(), HLOOKUP($E$1,Sales!$B$1:$K$3,2), HLOOKUP(GrthRan!$E$1, Sales!$B$1:$K$3,3))</f>
        <v>-2.2462438714197924E-3</v>
      </c>
      <c r="F435" s="6">
        <f ca="1">_xlfn.NORM.INV(RAND(), HLOOKUP($F$1,Sales!$B$1:$K$3,2), HLOOKUP(GrthRan!$F$1, Sales!$B$1:$K$3,3))</f>
        <v>1.3353570953605221E-2</v>
      </c>
      <c r="G435" s="6">
        <f ca="1">_xlfn.NORM.INV(RAND(), HLOOKUP($G$1,Sales!$B$1:$K$3,2), HLOOKUP(GrthRan!$G$1, Sales!$B$1:$K$3,3))</f>
        <v>3.4409792781448921E-2</v>
      </c>
      <c r="H435" s="6">
        <f ca="1">_xlfn.NORM.INV(RAND(), HLOOKUP($H$1,Sales!$B$1:$K$3,2), HLOOKUP(GrthRan!$H$1, Sales!$B$1:$K$3,3))</f>
        <v>-3.3934721937798153E-2</v>
      </c>
      <c r="I435" s="6">
        <f ca="1">_xlfn.NORM.INV(RAND(), HLOOKUP($I$1,Sales!$B$1:$K$3,2), HLOOKUP(GrthRan!$I$1, Sales!$B$1:$K$3,3))</f>
        <v>-5.4885215854698577E-2</v>
      </c>
      <c r="J435" s="6">
        <f ca="1">_xlfn.NORM.INV(RAND(), HLOOKUP($J$1,Sales!$B$1:$K$3,2), HLOOKUP(GrthRan!$J$1, Sales!$B$1:$K$3,3))</f>
        <v>4.1006430033722147E-2</v>
      </c>
      <c r="K435" s="6">
        <f ca="1">_xlfn.NORM.INV(RAND(), HLOOKUP($K$1,Sales!$B$1:$K$3,2), HLOOKUP(GrthRan!$K$1, Sales!$B$1:$K$3,3))</f>
        <v>0.22843506914043127</v>
      </c>
    </row>
    <row r="436" spans="1:11" x14ac:dyDescent="0.2">
      <c r="A436">
        <v>435</v>
      </c>
      <c r="B436" s="6">
        <f ca="1">_xlfn.NORM.INV(RAND(), HLOOKUP($B$1,Sales!$B$1:$K$3,2), HLOOKUP(GrthRan!$B$1, Sales!$B$1:$K$3,3))</f>
        <v>-3.4671622237506874E-2</v>
      </c>
      <c r="C436" s="6">
        <f ca="1">_xlfn.NORM.INV(RAND(), HLOOKUP($C$1,Sales!$B$1:$K$3,2), HLOOKUP(GrthRan!$C$1, Sales!$B$1:$K$3,3))</f>
        <v>3.7562943235729243E-2</v>
      </c>
      <c r="D436" s="6">
        <f ca="1">_xlfn.NORM.INV(RAND(), HLOOKUP($D$1,Sales!$B$1:$K$3,2), HLOOKUP(GrthRan!$D$1, Sales!$B$1:$K$3,3))</f>
        <v>0.12926792822216984</v>
      </c>
      <c r="E436" s="6">
        <f ca="1">_xlfn.NORM.INV(RAND(), HLOOKUP($E$1,Sales!$B$1:$K$3,2), HLOOKUP(GrthRan!$E$1, Sales!$B$1:$K$3,3))</f>
        <v>-4.078382181693694E-2</v>
      </c>
      <c r="F436" s="6">
        <f ca="1">_xlfn.NORM.INV(RAND(), HLOOKUP($F$1,Sales!$B$1:$K$3,2), HLOOKUP(GrthRan!$F$1, Sales!$B$1:$K$3,3))</f>
        <v>8.45760243633146E-2</v>
      </c>
      <c r="G436" s="6">
        <f ca="1">_xlfn.NORM.INV(RAND(), HLOOKUP($G$1,Sales!$B$1:$K$3,2), HLOOKUP(GrthRan!$G$1, Sales!$B$1:$K$3,3))</f>
        <v>5.5871149704286339E-3</v>
      </c>
      <c r="H436" s="6">
        <f ca="1">_xlfn.NORM.INV(RAND(), HLOOKUP($H$1,Sales!$B$1:$K$3,2), HLOOKUP(GrthRan!$H$1, Sales!$B$1:$K$3,3))</f>
        <v>-1.7677266665889493E-2</v>
      </c>
      <c r="I436" s="6">
        <f ca="1">_xlfn.NORM.INV(RAND(), HLOOKUP($I$1,Sales!$B$1:$K$3,2), HLOOKUP(GrthRan!$I$1, Sales!$B$1:$K$3,3))</f>
        <v>-8.2908764644632052E-2</v>
      </c>
      <c r="J436" s="6">
        <f ca="1">_xlfn.NORM.INV(RAND(), HLOOKUP($J$1,Sales!$B$1:$K$3,2), HLOOKUP(GrthRan!$J$1, Sales!$B$1:$K$3,3))</f>
        <v>9.8736872605949849E-2</v>
      </c>
      <c r="K436" s="6">
        <f ca="1">_xlfn.NORM.INV(RAND(), HLOOKUP($K$1,Sales!$B$1:$K$3,2), HLOOKUP(GrthRan!$K$1, Sales!$B$1:$K$3,3))</f>
        <v>1.1437230420247683E-2</v>
      </c>
    </row>
    <row r="437" spans="1:11" x14ac:dyDescent="0.2">
      <c r="A437">
        <v>436</v>
      </c>
      <c r="B437" s="6">
        <f ca="1">_xlfn.NORM.INV(RAND(), HLOOKUP($B$1,Sales!$B$1:$K$3,2), HLOOKUP(GrthRan!$B$1, Sales!$B$1:$K$3,3))</f>
        <v>1.2596279650436415E-2</v>
      </c>
      <c r="C437" s="6">
        <f ca="1">_xlfn.NORM.INV(RAND(), HLOOKUP($C$1,Sales!$B$1:$K$3,2), HLOOKUP(GrthRan!$C$1, Sales!$B$1:$K$3,3))</f>
        <v>9.64855237236589E-2</v>
      </c>
      <c r="D437" s="6">
        <f ca="1">_xlfn.NORM.INV(RAND(), HLOOKUP($D$1,Sales!$B$1:$K$3,2), HLOOKUP(GrthRan!$D$1, Sales!$B$1:$K$3,3))</f>
        <v>0.11427828444589377</v>
      </c>
      <c r="E437" s="6">
        <f ca="1">_xlfn.NORM.INV(RAND(), HLOOKUP($E$1,Sales!$B$1:$K$3,2), HLOOKUP(GrthRan!$E$1, Sales!$B$1:$K$3,3))</f>
        <v>-7.6098395069130131E-2</v>
      </c>
      <c r="F437" s="6">
        <f ca="1">_xlfn.NORM.INV(RAND(), HLOOKUP($F$1,Sales!$B$1:$K$3,2), HLOOKUP(GrthRan!$F$1, Sales!$B$1:$K$3,3))</f>
        <v>3.4352984988298925E-2</v>
      </c>
      <c r="G437" s="6">
        <f ca="1">_xlfn.NORM.INV(RAND(), HLOOKUP($G$1,Sales!$B$1:$K$3,2), HLOOKUP(GrthRan!$G$1, Sales!$B$1:$K$3,3))</f>
        <v>5.3806133844734885E-2</v>
      </c>
      <c r="H437" s="6">
        <f ca="1">_xlfn.NORM.INV(RAND(), HLOOKUP($H$1,Sales!$B$1:$K$3,2), HLOOKUP(GrthRan!$H$1, Sales!$B$1:$K$3,3))</f>
        <v>4.1103047901005024E-2</v>
      </c>
      <c r="I437" s="6">
        <f ca="1">_xlfn.NORM.INV(RAND(), HLOOKUP($I$1,Sales!$B$1:$K$3,2), HLOOKUP(GrthRan!$I$1, Sales!$B$1:$K$3,3))</f>
        <v>0.12471358096350023</v>
      </c>
      <c r="J437" s="6">
        <f ca="1">_xlfn.NORM.INV(RAND(), HLOOKUP($J$1,Sales!$B$1:$K$3,2), HLOOKUP(GrthRan!$J$1, Sales!$B$1:$K$3,3))</f>
        <v>-2.8967908728364786E-2</v>
      </c>
      <c r="K437" s="6">
        <f ca="1">_xlfn.NORM.INV(RAND(), HLOOKUP($K$1,Sales!$B$1:$K$3,2), HLOOKUP(GrthRan!$K$1, Sales!$B$1:$K$3,3))</f>
        <v>0.1204664289111483</v>
      </c>
    </row>
    <row r="438" spans="1:11" x14ac:dyDescent="0.2">
      <c r="A438">
        <v>437</v>
      </c>
      <c r="B438" s="6">
        <f ca="1">_xlfn.NORM.INV(RAND(), HLOOKUP($B$1,Sales!$B$1:$K$3,2), HLOOKUP(GrthRan!$B$1, Sales!$B$1:$K$3,3))</f>
        <v>-5.09608516495937E-2</v>
      </c>
      <c r="C438" s="6">
        <f ca="1">_xlfn.NORM.INV(RAND(), HLOOKUP($C$1,Sales!$B$1:$K$3,2), HLOOKUP(GrthRan!$C$1, Sales!$B$1:$K$3,3))</f>
        <v>8.1303845144600706E-2</v>
      </c>
      <c r="D438" s="6">
        <f ca="1">_xlfn.NORM.INV(RAND(), HLOOKUP($D$1,Sales!$B$1:$K$3,2), HLOOKUP(GrthRan!$D$1, Sales!$B$1:$K$3,3))</f>
        <v>0.13328766569428013</v>
      </c>
      <c r="E438" s="6">
        <f ca="1">_xlfn.NORM.INV(RAND(), HLOOKUP($E$1,Sales!$B$1:$K$3,2), HLOOKUP(GrthRan!$E$1, Sales!$B$1:$K$3,3))</f>
        <v>3.5591229985340672E-2</v>
      </c>
      <c r="F438" s="6">
        <f ca="1">_xlfn.NORM.INV(RAND(), HLOOKUP($F$1,Sales!$B$1:$K$3,2), HLOOKUP(GrthRan!$F$1, Sales!$B$1:$K$3,3))</f>
        <v>-6.8423415878604427E-3</v>
      </c>
      <c r="G438" s="6">
        <f ca="1">_xlfn.NORM.INV(RAND(), HLOOKUP($G$1,Sales!$B$1:$K$3,2), HLOOKUP(GrthRan!$G$1, Sales!$B$1:$K$3,3))</f>
        <v>-2.9949885803471021E-2</v>
      </c>
      <c r="H438" s="6">
        <f ca="1">_xlfn.NORM.INV(RAND(), HLOOKUP($H$1,Sales!$B$1:$K$3,2), HLOOKUP(GrthRan!$H$1, Sales!$B$1:$K$3,3))</f>
        <v>8.558744652248293E-2</v>
      </c>
      <c r="I438" s="6">
        <f ca="1">_xlfn.NORM.INV(RAND(), HLOOKUP($I$1,Sales!$B$1:$K$3,2), HLOOKUP(GrthRan!$I$1, Sales!$B$1:$K$3,3))</f>
        <v>5.5006299493336894E-2</v>
      </c>
      <c r="J438" s="6">
        <f ca="1">_xlfn.NORM.INV(RAND(), HLOOKUP($J$1,Sales!$B$1:$K$3,2), HLOOKUP(GrthRan!$J$1, Sales!$B$1:$K$3,3))</f>
        <v>3.0784791171365504E-2</v>
      </c>
      <c r="K438" s="6">
        <f ca="1">_xlfn.NORM.INV(RAND(), HLOOKUP($K$1,Sales!$B$1:$K$3,2), HLOOKUP(GrthRan!$K$1, Sales!$B$1:$K$3,3))</f>
        <v>7.6861656020787025E-2</v>
      </c>
    </row>
    <row r="439" spans="1:11" x14ac:dyDescent="0.2">
      <c r="A439">
        <v>438</v>
      </c>
      <c r="B439" s="6">
        <f ca="1">_xlfn.NORM.INV(RAND(), HLOOKUP($B$1,Sales!$B$1:$K$3,2), HLOOKUP(GrthRan!$B$1, Sales!$B$1:$K$3,3))</f>
        <v>0.18695625830540546</v>
      </c>
      <c r="C439" s="6">
        <f ca="1">_xlfn.NORM.INV(RAND(), HLOOKUP($C$1,Sales!$B$1:$K$3,2), HLOOKUP(GrthRan!$C$1, Sales!$B$1:$K$3,3))</f>
        <v>8.0586119984482105E-2</v>
      </c>
      <c r="D439" s="6">
        <f ca="1">_xlfn.NORM.INV(RAND(), HLOOKUP($D$1,Sales!$B$1:$K$3,2), HLOOKUP(GrthRan!$D$1, Sales!$B$1:$K$3,3))</f>
        <v>0.17820241241495829</v>
      </c>
      <c r="E439" s="6">
        <f ca="1">_xlfn.NORM.INV(RAND(), HLOOKUP($E$1,Sales!$B$1:$K$3,2), HLOOKUP(GrthRan!$E$1, Sales!$B$1:$K$3,3))</f>
        <v>-3.2757290370551605E-2</v>
      </c>
      <c r="F439" s="6">
        <f ca="1">_xlfn.NORM.INV(RAND(), HLOOKUP($F$1,Sales!$B$1:$K$3,2), HLOOKUP(GrthRan!$F$1, Sales!$B$1:$K$3,3))</f>
        <v>4.7409898404007798E-2</v>
      </c>
      <c r="G439" s="6">
        <f ca="1">_xlfn.NORM.INV(RAND(), HLOOKUP($G$1,Sales!$B$1:$K$3,2), HLOOKUP(GrthRan!$G$1, Sales!$B$1:$K$3,3))</f>
        <v>0.13556338167700935</v>
      </c>
      <c r="H439" s="6">
        <f ca="1">_xlfn.NORM.INV(RAND(), HLOOKUP($H$1,Sales!$B$1:$K$3,2), HLOOKUP(GrthRan!$H$1, Sales!$B$1:$K$3,3))</f>
        <v>-4.4062451953660563E-2</v>
      </c>
      <c r="I439" s="6">
        <f ca="1">_xlfn.NORM.INV(RAND(), HLOOKUP($I$1,Sales!$B$1:$K$3,2), HLOOKUP(GrthRan!$I$1, Sales!$B$1:$K$3,3))</f>
        <v>9.2749564372511778E-2</v>
      </c>
      <c r="J439" s="6">
        <f ca="1">_xlfn.NORM.INV(RAND(), HLOOKUP($J$1,Sales!$B$1:$K$3,2), HLOOKUP(GrthRan!$J$1, Sales!$B$1:$K$3,3))</f>
        <v>5.3916689498185497E-2</v>
      </c>
      <c r="K439" s="6">
        <f ca="1">_xlfn.NORM.INV(RAND(), HLOOKUP($K$1,Sales!$B$1:$K$3,2), HLOOKUP(GrthRan!$K$1, Sales!$B$1:$K$3,3))</f>
        <v>1.7537618302427768E-4</v>
      </c>
    </row>
    <row r="440" spans="1:11" x14ac:dyDescent="0.2">
      <c r="A440">
        <v>439</v>
      </c>
      <c r="B440" s="6">
        <f ca="1">_xlfn.NORM.INV(RAND(), HLOOKUP($B$1,Sales!$B$1:$K$3,2), HLOOKUP(GrthRan!$B$1, Sales!$B$1:$K$3,3))</f>
        <v>0.18921059655170513</v>
      </c>
      <c r="C440" s="6">
        <f ca="1">_xlfn.NORM.INV(RAND(), HLOOKUP($C$1,Sales!$B$1:$K$3,2), HLOOKUP(GrthRan!$C$1, Sales!$B$1:$K$3,3))</f>
        <v>5.94823725634782E-2</v>
      </c>
      <c r="D440" s="6">
        <f ca="1">_xlfn.NORM.INV(RAND(), HLOOKUP($D$1,Sales!$B$1:$K$3,2), HLOOKUP(GrthRan!$D$1, Sales!$B$1:$K$3,3))</f>
        <v>4.5118076526526975E-2</v>
      </c>
      <c r="E440" s="6">
        <f ca="1">_xlfn.NORM.INV(RAND(), HLOOKUP($E$1,Sales!$B$1:$K$3,2), HLOOKUP(GrthRan!$E$1, Sales!$B$1:$K$3,3))</f>
        <v>5.280016241843595E-2</v>
      </c>
      <c r="F440" s="6">
        <f ca="1">_xlfn.NORM.INV(RAND(), HLOOKUP($F$1,Sales!$B$1:$K$3,2), HLOOKUP(GrthRan!$F$1, Sales!$B$1:$K$3,3))</f>
        <v>3.342514955139534E-2</v>
      </c>
      <c r="G440" s="6">
        <f ca="1">_xlfn.NORM.INV(RAND(), HLOOKUP($G$1,Sales!$B$1:$K$3,2), HLOOKUP(GrthRan!$G$1, Sales!$B$1:$K$3,3))</f>
        <v>1.7267285151122316E-2</v>
      </c>
      <c r="H440" s="6">
        <f ca="1">_xlfn.NORM.INV(RAND(), HLOOKUP($H$1,Sales!$B$1:$K$3,2), HLOOKUP(GrthRan!$H$1, Sales!$B$1:$K$3,3))</f>
        <v>3.3610223311760869E-2</v>
      </c>
      <c r="I440" s="6">
        <f ca="1">_xlfn.NORM.INV(RAND(), HLOOKUP($I$1,Sales!$B$1:$K$3,2), HLOOKUP(GrthRan!$I$1, Sales!$B$1:$K$3,3))</f>
        <v>6.3844109116249437E-2</v>
      </c>
      <c r="J440" s="6">
        <f ca="1">_xlfn.NORM.INV(RAND(), HLOOKUP($J$1,Sales!$B$1:$K$3,2), HLOOKUP(GrthRan!$J$1, Sales!$B$1:$K$3,3))</f>
        <v>-4.7753065946259748E-2</v>
      </c>
      <c r="K440" s="6">
        <f ca="1">_xlfn.NORM.INV(RAND(), HLOOKUP($K$1,Sales!$B$1:$K$3,2), HLOOKUP(GrthRan!$K$1, Sales!$B$1:$K$3,3))</f>
        <v>7.4698326134878451E-2</v>
      </c>
    </row>
    <row r="441" spans="1:11" x14ac:dyDescent="0.2">
      <c r="A441">
        <v>440</v>
      </c>
      <c r="B441" s="6">
        <f ca="1">_xlfn.NORM.INV(RAND(), HLOOKUP($B$1,Sales!$B$1:$K$3,2), HLOOKUP(GrthRan!$B$1, Sales!$B$1:$K$3,3))</f>
        <v>3.8153621118718076E-2</v>
      </c>
      <c r="C441" s="6">
        <f ca="1">_xlfn.NORM.INV(RAND(), HLOOKUP($C$1,Sales!$B$1:$K$3,2), HLOOKUP(GrthRan!$C$1, Sales!$B$1:$K$3,3))</f>
        <v>-4.38017171493775E-2</v>
      </c>
      <c r="D441" s="6">
        <f ca="1">_xlfn.NORM.INV(RAND(), HLOOKUP($D$1,Sales!$B$1:$K$3,2), HLOOKUP(GrthRan!$D$1, Sales!$B$1:$K$3,3))</f>
        <v>8.2022513200667779E-2</v>
      </c>
      <c r="E441" s="6">
        <f ca="1">_xlfn.NORM.INV(RAND(), HLOOKUP($E$1,Sales!$B$1:$K$3,2), HLOOKUP(GrthRan!$E$1, Sales!$B$1:$K$3,3))</f>
        <v>0.10759949184449225</v>
      </c>
      <c r="F441" s="6">
        <f ca="1">_xlfn.NORM.INV(RAND(), HLOOKUP($F$1,Sales!$B$1:$K$3,2), HLOOKUP(GrthRan!$F$1, Sales!$B$1:$K$3,3))</f>
        <v>-4.2511878479206885E-3</v>
      </c>
      <c r="G441" s="6">
        <f ca="1">_xlfn.NORM.INV(RAND(), HLOOKUP($G$1,Sales!$B$1:$K$3,2), HLOOKUP(GrthRan!$G$1, Sales!$B$1:$K$3,3))</f>
        <v>-2.1525451690387061E-2</v>
      </c>
      <c r="H441" s="6">
        <f ca="1">_xlfn.NORM.INV(RAND(), HLOOKUP($H$1,Sales!$B$1:$K$3,2), HLOOKUP(GrthRan!$H$1, Sales!$B$1:$K$3,3))</f>
        <v>2.5278471454679312E-2</v>
      </c>
      <c r="I441" s="6">
        <f ca="1">_xlfn.NORM.INV(RAND(), HLOOKUP($I$1,Sales!$B$1:$K$3,2), HLOOKUP(GrthRan!$I$1, Sales!$B$1:$K$3,3))</f>
        <v>5.1008369190187169E-2</v>
      </c>
      <c r="J441" s="6">
        <f ca="1">_xlfn.NORM.INV(RAND(), HLOOKUP($J$1,Sales!$B$1:$K$3,2), HLOOKUP(GrthRan!$J$1, Sales!$B$1:$K$3,3))</f>
        <v>1.3293849826503914E-2</v>
      </c>
      <c r="K441" s="6">
        <f ca="1">_xlfn.NORM.INV(RAND(), HLOOKUP($K$1,Sales!$B$1:$K$3,2), HLOOKUP(GrthRan!$K$1, Sales!$B$1:$K$3,3))</f>
        <v>5.2625942268300509E-2</v>
      </c>
    </row>
    <row r="442" spans="1:11" x14ac:dyDescent="0.2">
      <c r="A442">
        <v>441</v>
      </c>
      <c r="B442" s="6">
        <f ca="1">_xlfn.NORM.INV(RAND(), HLOOKUP($B$1,Sales!$B$1:$K$3,2), HLOOKUP(GrthRan!$B$1, Sales!$B$1:$K$3,3))</f>
        <v>0.10735000044002985</v>
      </c>
      <c r="C442" s="6">
        <f ca="1">_xlfn.NORM.INV(RAND(), HLOOKUP($C$1,Sales!$B$1:$K$3,2), HLOOKUP(GrthRan!$C$1, Sales!$B$1:$K$3,3))</f>
        <v>5.7914558030105756E-2</v>
      </c>
      <c r="D442" s="6">
        <f ca="1">_xlfn.NORM.INV(RAND(), HLOOKUP($D$1,Sales!$B$1:$K$3,2), HLOOKUP(GrthRan!$D$1, Sales!$B$1:$K$3,3))</f>
        <v>-5.412254780333553E-3</v>
      </c>
      <c r="E442" s="6">
        <f ca="1">_xlfn.NORM.INV(RAND(), HLOOKUP($E$1,Sales!$B$1:$K$3,2), HLOOKUP(GrthRan!$E$1, Sales!$B$1:$K$3,3))</f>
        <v>9.9170115859443894E-2</v>
      </c>
      <c r="F442" s="6">
        <f ca="1">_xlfn.NORM.INV(RAND(), HLOOKUP($F$1,Sales!$B$1:$K$3,2), HLOOKUP(GrthRan!$F$1, Sales!$B$1:$K$3,3))</f>
        <v>-0.10662048446225428</v>
      </c>
      <c r="G442" s="6">
        <f ca="1">_xlfn.NORM.INV(RAND(), HLOOKUP($G$1,Sales!$B$1:$K$3,2), HLOOKUP(GrthRan!$G$1, Sales!$B$1:$K$3,3))</f>
        <v>6.5770732116679678E-2</v>
      </c>
      <c r="H442" s="6">
        <f ca="1">_xlfn.NORM.INV(RAND(), HLOOKUP($H$1,Sales!$B$1:$K$3,2), HLOOKUP(GrthRan!$H$1, Sales!$B$1:$K$3,3))</f>
        <v>-2.4878129986302525E-2</v>
      </c>
      <c r="I442" s="6">
        <f ca="1">_xlfn.NORM.INV(RAND(), HLOOKUP($I$1,Sales!$B$1:$K$3,2), HLOOKUP(GrthRan!$I$1, Sales!$B$1:$K$3,3))</f>
        <v>5.4001459606593818E-2</v>
      </c>
      <c r="J442" s="6">
        <f ca="1">_xlfn.NORM.INV(RAND(), HLOOKUP($J$1,Sales!$B$1:$K$3,2), HLOOKUP(GrthRan!$J$1, Sales!$B$1:$K$3,3))</f>
        <v>6.0632648010508647E-2</v>
      </c>
      <c r="K442" s="6">
        <f ca="1">_xlfn.NORM.INV(RAND(), HLOOKUP($K$1,Sales!$B$1:$K$3,2), HLOOKUP(GrthRan!$K$1, Sales!$B$1:$K$3,3))</f>
        <v>-2.6462286111690259E-2</v>
      </c>
    </row>
    <row r="443" spans="1:11" x14ac:dyDescent="0.2">
      <c r="A443">
        <v>442</v>
      </c>
      <c r="B443" s="6">
        <f ca="1">_xlfn.NORM.INV(RAND(), HLOOKUP($B$1,Sales!$B$1:$K$3,2), HLOOKUP(GrthRan!$B$1, Sales!$B$1:$K$3,3))</f>
        <v>6.9227220669802497E-2</v>
      </c>
      <c r="C443" s="6">
        <f ca="1">_xlfn.NORM.INV(RAND(), HLOOKUP($C$1,Sales!$B$1:$K$3,2), HLOOKUP(GrthRan!$C$1, Sales!$B$1:$K$3,3))</f>
        <v>-8.2475532760952486E-2</v>
      </c>
      <c r="D443" s="6">
        <f ca="1">_xlfn.NORM.INV(RAND(), HLOOKUP($D$1,Sales!$B$1:$K$3,2), HLOOKUP(GrthRan!$D$1, Sales!$B$1:$K$3,3))</f>
        <v>1.4049142986476196E-2</v>
      </c>
      <c r="E443" s="6">
        <f ca="1">_xlfn.NORM.INV(RAND(), HLOOKUP($E$1,Sales!$B$1:$K$3,2), HLOOKUP(GrthRan!$E$1, Sales!$B$1:$K$3,3))</f>
        <v>0.14777811455582515</v>
      </c>
      <c r="F443" s="6">
        <f ca="1">_xlfn.NORM.INV(RAND(), HLOOKUP($F$1,Sales!$B$1:$K$3,2), HLOOKUP(GrthRan!$F$1, Sales!$B$1:$K$3,3))</f>
        <v>-2.0986967206647569E-2</v>
      </c>
      <c r="G443" s="6">
        <f ca="1">_xlfn.NORM.INV(RAND(), HLOOKUP($G$1,Sales!$B$1:$K$3,2), HLOOKUP(GrthRan!$G$1, Sales!$B$1:$K$3,3))</f>
        <v>-9.1200271477898665E-2</v>
      </c>
      <c r="H443" s="6">
        <f ca="1">_xlfn.NORM.INV(RAND(), HLOOKUP($H$1,Sales!$B$1:$K$3,2), HLOOKUP(GrthRan!$H$1, Sales!$B$1:$K$3,3))</f>
        <v>7.1992560911732506E-2</v>
      </c>
      <c r="I443" s="6">
        <f ca="1">_xlfn.NORM.INV(RAND(), HLOOKUP($I$1,Sales!$B$1:$K$3,2), HLOOKUP(GrthRan!$I$1, Sales!$B$1:$K$3,3))</f>
        <v>8.9160266467678259E-2</v>
      </c>
      <c r="J443" s="6">
        <f ca="1">_xlfn.NORM.INV(RAND(), HLOOKUP($J$1,Sales!$B$1:$K$3,2), HLOOKUP(GrthRan!$J$1, Sales!$B$1:$K$3,3))</f>
        <v>0.11582461361402871</v>
      </c>
      <c r="K443" s="6">
        <f ca="1">_xlfn.NORM.INV(RAND(), HLOOKUP($K$1,Sales!$B$1:$K$3,2), HLOOKUP(GrthRan!$K$1, Sales!$B$1:$K$3,3))</f>
        <v>2.3014814584856456E-2</v>
      </c>
    </row>
    <row r="444" spans="1:11" x14ac:dyDescent="0.2">
      <c r="A444">
        <v>443</v>
      </c>
      <c r="B444" s="6">
        <f ca="1">_xlfn.NORM.INV(RAND(), HLOOKUP($B$1,Sales!$B$1:$K$3,2), HLOOKUP(GrthRan!$B$1, Sales!$B$1:$K$3,3))</f>
        <v>5.1376766745234899E-2</v>
      </c>
      <c r="C444" s="6">
        <f ca="1">_xlfn.NORM.INV(RAND(), HLOOKUP($C$1,Sales!$B$1:$K$3,2), HLOOKUP(GrthRan!$C$1, Sales!$B$1:$K$3,3))</f>
        <v>0.14989304035621429</v>
      </c>
      <c r="D444" s="6">
        <f ca="1">_xlfn.NORM.INV(RAND(), HLOOKUP($D$1,Sales!$B$1:$K$3,2), HLOOKUP(GrthRan!$D$1, Sales!$B$1:$K$3,3))</f>
        <v>-8.6446625088805795E-2</v>
      </c>
      <c r="E444" s="6">
        <f ca="1">_xlfn.NORM.INV(RAND(), HLOOKUP($E$1,Sales!$B$1:$K$3,2), HLOOKUP(GrthRan!$E$1, Sales!$B$1:$K$3,3))</f>
        <v>1.9450365903619891E-2</v>
      </c>
      <c r="F444" s="6">
        <f ca="1">_xlfn.NORM.INV(RAND(), HLOOKUP($F$1,Sales!$B$1:$K$3,2), HLOOKUP(GrthRan!$F$1, Sales!$B$1:$K$3,3))</f>
        <v>8.3253837864509822E-2</v>
      </c>
      <c r="G444" s="6">
        <f ca="1">_xlfn.NORM.INV(RAND(), HLOOKUP($G$1,Sales!$B$1:$K$3,2), HLOOKUP(GrthRan!$G$1, Sales!$B$1:$K$3,3))</f>
        <v>-8.2335148973475755E-2</v>
      </c>
      <c r="H444" s="6">
        <f ca="1">_xlfn.NORM.INV(RAND(), HLOOKUP($H$1,Sales!$B$1:$K$3,2), HLOOKUP(GrthRan!$H$1, Sales!$B$1:$K$3,3))</f>
        <v>-4.1980585064591687E-2</v>
      </c>
      <c r="I444" s="6">
        <f ca="1">_xlfn.NORM.INV(RAND(), HLOOKUP($I$1,Sales!$B$1:$K$3,2), HLOOKUP(GrthRan!$I$1, Sales!$B$1:$K$3,3))</f>
        <v>-2.9069616610262965E-2</v>
      </c>
      <c r="J444" s="6">
        <f ca="1">_xlfn.NORM.INV(RAND(), HLOOKUP($J$1,Sales!$B$1:$K$3,2), HLOOKUP(GrthRan!$J$1, Sales!$B$1:$K$3,3))</f>
        <v>-2.9864436329380017E-2</v>
      </c>
      <c r="K444" s="6">
        <f ca="1">_xlfn.NORM.INV(RAND(), HLOOKUP($K$1,Sales!$B$1:$K$3,2), HLOOKUP(GrthRan!$K$1, Sales!$B$1:$K$3,3))</f>
        <v>1.5867980743606132E-2</v>
      </c>
    </row>
    <row r="445" spans="1:11" x14ac:dyDescent="0.2">
      <c r="A445">
        <v>444</v>
      </c>
      <c r="B445" s="6">
        <f ca="1">_xlfn.NORM.INV(RAND(), HLOOKUP($B$1,Sales!$B$1:$K$3,2), HLOOKUP(GrthRan!$B$1, Sales!$B$1:$K$3,3))</f>
        <v>-0.12305612580874276</v>
      </c>
      <c r="C445" s="6">
        <f ca="1">_xlfn.NORM.INV(RAND(), HLOOKUP($C$1,Sales!$B$1:$K$3,2), HLOOKUP(GrthRan!$C$1, Sales!$B$1:$K$3,3))</f>
        <v>0.12356179459122134</v>
      </c>
      <c r="D445" s="6">
        <f ca="1">_xlfn.NORM.INV(RAND(), HLOOKUP($D$1,Sales!$B$1:$K$3,2), HLOOKUP(GrthRan!$D$1, Sales!$B$1:$K$3,3))</f>
        <v>0.15606662515566525</v>
      </c>
      <c r="E445" s="6">
        <f ca="1">_xlfn.NORM.INV(RAND(), HLOOKUP($E$1,Sales!$B$1:$K$3,2), HLOOKUP(GrthRan!$E$1, Sales!$B$1:$K$3,3))</f>
        <v>9.2454222521838283E-2</v>
      </c>
      <c r="F445" s="6">
        <f ca="1">_xlfn.NORM.INV(RAND(), HLOOKUP($F$1,Sales!$B$1:$K$3,2), HLOOKUP(GrthRan!$F$1, Sales!$B$1:$K$3,3))</f>
        <v>9.6457475950637001E-2</v>
      </c>
      <c r="G445" s="6">
        <f ca="1">_xlfn.NORM.INV(RAND(), HLOOKUP($G$1,Sales!$B$1:$K$3,2), HLOOKUP(GrthRan!$G$1, Sales!$B$1:$K$3,3))</f>
        <v>-2.4104356370723043E-2</v>
      </c>
      <c r="H445" s="6">
        <f ca="1">_xlfn.NORM.INV(RAND(), HLOOKUP($H$1,Sales!$B$1:$K$3,2), HLOOKUP(GrthRan!$H$1, Sales!$B$1:$K$3,3))</f>
        <v>3.5334833849044039E-4</v>
      </c>
      <c r="I445" s="6">
        <f ca="1">_xlfn.NORM.INV(RAND(), HLOOKUP($I$1,Sales!$B$1:$K$3,2), HLOOKUP(GrthRan!$I$1, Sales!$B$1:$K$3,3))</f>
        <v>-9.4951437609620132E-4</v>
      </c>
      <c r="J445" s="6">
        <f ca="1">_xlfn.NORM.INV(RAND(), HLOOKUP($J$1,Sales!$B$1:$K$3,2), HLOOKUP(GrthRan!$J$1, Sales!$B$1:$K$3,3))</f>
        <v>-7.195701420038042E-2</v>
      </c>
      <c r="K445" s="6">
        <f ca="1">_xlfn.NORM.INV(RAND(), HLOOKUP($K$1,Sales!$B$1:$K$3,2), HLOOKUP(GrthRan!$K$1, Sales!$B$1:$K$3,3))</f>
        <v>0.10660514657547478</v>
      </c>
    </row>
    <row r="446" spans="1:11" x14ac:dyDescent="0.2">
      <c r="A446">
        <v>445</v>
      </c>
      <c r="B446" s="6">
        <f ca="1">_xlfn.NORM.INV(RAND(), HLOOKUP($B$1,Sales!$B$1:$K$3,2), HLOOKUP(GrthRan!$B$1, Sales!$B$1:$K$3,3))</f>
        <v>2.5053960069427117E-2</v>
      </c>
      <c r="C446" s="6">
        <f ca="1">_xlfn.NORM.INV(RAND(), HLOOKUP($C$1,Sales!$B$1:$K$3,2), HLOOKUP(GrthRan!$C$1, Sales!$B$1:$K$3,3))</f>
        <v>-2.5941298203235916E-2</v>
      </c>
      <c r="D446" s="6">
        <f ca="1">_xlfn.NORM.INV(RAND(), HLOOKUP($D$1,Sales!$B$1:$K$3,2), HLOOKUP(GrthRan!$D$1, Sales!$B$1:$K$3,3))</f>
        <v>-0.10722104687711903</v>
      </c>
      <c r="E446" s="6">
        <f ca="1">_xlfn.NORM.INV(RAND(), HLOOKUP($E$1,Sales!$B$1:$K$3,2), HLOOKUP(GrthRan!$E$1, Sales!$B$1:$K$3,3))</f>
        <v>9.6515013097069231E-3</v>
      </c>
      <c r="F446" s="6">
        <f ca="1">_xlfn.NORM.INV(RAND(), HLOOKUP($F$1,Sales!$B$1:$K$3,2), HLOOKUP(GrthRan!$F$1, Sales!$B$1:$K$3,3))</f>
        <v>-8.579203253656234E-2</v>
      </c>
      <c r="G446" s="6">
        <f ca="1">_xlfn.NORM.INV(RAND(), HLOOKUP($G$1,Sales!$B$1:$K$3,2), HLOOKUP(GrthRan!$G$1, Sales!$B$1:$K$3,3))</f>
        <v>0.16878153078914035</v>
      </c>
      <c r="H446" s="6">
        <f ca="1">_xlfn.NORM.INV(RAND(), HLOOKUP($H$1,Sales!$B$1:$K$3,2), HLOOKUP(GrthRan!$H$1, Sales!$B$1:$K$3,3))</f>
        <v>0.12305954262245689</v>
      </c>
      <c r="I446" s="6">
        <f ca="1">_xlfn.NORM.INV(RAND(), HLOOKUP($I$1,Sales!$B$1:$K$3,2), HLOOKUP(GrthRan!$I$1, Sales!$B$1:$K$3,3))</f>
        <v>7.0537488490745065E-2</v>
      </c>
      <c r="J446" s="6">
        <f ca="1">_xlfn.NORM.INV(RAND(), HLOOKUP($J$1,Sales!$B$1:$K$3,2), HLOOKUP(GrthRan!$J$1, Sales!$B$1:$K$3,3))</f>
        <v>1.5481100884176986E-2</v>
      </c>
      <c r="K446" s="6">
        <f ca="1">_xlfn.NORM.INV(RAND(), HLOOKUP($K$1,Sales!$B$1:$K$3,2), HLOOKUP(GrthRan!$K$1, Sales!$B$1:$K$3,3))</f>
        <v>-4.1541811692632796E-2</v>
      </c>
    </row>
    <row r="447" spans="1:11" x14ac:dyDescent="0.2">
      <c r="A447">
        <v>446</v>
      </c>
      <c r="B447" s="6">
        <f ca="1">_xlfn.NORM.INV(RAND(), HLOOKUP($B$1,Sales!$B$1:$K$3,2), HLOOKUP(GrthRan!$B$1, Sales!$B$1:$K$3,3))</f>
        <v>0.1520167956111273</v>
      </c>
      <c r="C447" s="6">
        <f ca="1">_xlfn.NORM.INV(RAND(), HLOOKUP($C$1,Sales!$B$1:$K$3,2), HLOOKUP(GrthRan!$C$1, Sales!$B$1:$K$3,3))</f>
        <v>3.4243376365653506E-2</v>
      </c>
      <c r="D447" s="6">
        <f ca="1">_xlfn.NORM.INV(RAND(), HLOOKUP($D$1,Sales!$B$1:$K$3,2), HLOOKUP(GrthRan!$D$1, Sales!$B$1:$K$3,3))</f>
        <v>1.1741832558693013E-2</v>
      </c>
      <c r="E447" s="6">
        <f ca="1">_xlfn.NORM.INV(RAND(), HLOOKUP($E$1,Sales!$B$1:$K$3,2), HLOOKUP(GrthRan!$E$1, Sales!$B$1:$K$3,3))</f>
        <v>0.11328857870285045</v>
      </c>
      <c r="F447" s="6">
        <f ca="1">_xlfn.NORM.INV(RAND(), HLOOKUP($F$1,Sales!$B$1:$K$3,2), HLOOKUP(GrthRan!$F$1, Sales!$B$1:$K$3,3))</f>
        <v>1.3059487569834625E-2</v>
      </c>
      <c r="G447" s="6">
        <f ca="1">_xlfn.NORM.INV(RAND(), HLOOKUP($G$1,Sales!$B$1:$K$3,2), HLOOKUP(GrthRan!$G$1, Sales!$B$1:$K$3,3))</f>
        <v>-7.8587722423967277E-3</v>
      </c>
      <c r="H447" s="6">
        <f ca="1">_xlfn.NORM.INV(RAND(), HLOOKUP($H$1,Sales!$B$1:$K$3,2), HLOOKUP(GrthRan!$H$1, Sales!$B$1:$K$3,3))</f>
        <v>0.12030463575950165</v>
      </c>
      <c r="I447" s="6">
        <f ca="1">_xlfn.NORM.INV(RAND(), HLOOKUP($I$1,Sales!$B$1:$K$3,2), HLOOKUP(GrthRan!$I$1, Sales!$B$1:$K$3,3))</f>
        <v>0.13123952462360605</v>
      </c>
      <c r="J447" s="6">
        <f ca="1">_xlfn.NORM.INV(RAND(), HLOOKUP($J$1,Sales!$B$1:$K$3,2), HLOOKUP(GrthRan!$J$1, Sales!$B$1:$K$3,3))</f>
        <v>8.5220369576814295E-2</v>
      </c>
      <c r="K447" s="6">
        <f ca="1">_xlfn.NORM.INV(RAND(), HLOOKUP($K$1,Sales!$B$1:$K$3,2), HLOOKUP(GrthRan!$K$1, Sales!$B$1:$K$3,3))</f>
        <v>-1.0976876607318786E-2</v>
      </c>
    </row>
    <row r="448" spans="1:11" x14ac:dyDescent="0.2">
      <c r="A448">
        <v>447</v>
      </c>
      <c r="B448" s="6">
        <f ca="1">_xlfn.NORM.INV(RAND(), HLOOKUP($B$1,Sales!$B$1:$K$3,2), HLOOKUP(GrthRan!$B$1, Sales!$B$1:$K$3,3))</f>
        <v>0.10714733857952163</v>
      </c>
      <c r="C448" s="6">
        <f ca="1">_xlfn.NORM.INV(RAND(), HLOOKUP($C$1,Sales!$B$1:$K$3,2), HLOOKUP(GrthRan!$C$1, Sales!$B$1:$K$3,3))</f>
        <v>0.18169658242189229</v>
      </c>
      <c r="D448" s="6">
        <f ca="1">_xlfn.NORM.INV(RAND(), HLOOKUP($D$1,Sales!$B$1:$K$3,2), HLOOKUP(GrthRan!$D$1, Sales!$B$1:$K$3,3))</f>
        <v>-0.12574874473632122</v>
      </c>
      <c r="E448" s="6">
        <f ca="1">_xlfn.NORM.INV(RAND(), HLOOKUP($E$1,Sales!$B$1:$K$3,2), HLOOKUP(GrthRan!$E$1, Sales!$B$1:$K$3,3))</f>
        <v>6.1154591199847966E-2</v>
      </c>
      <c r="F448" s="6">
        <f ca="1">_xlfn.NORM.INV(RAND(), HLOOKUP($F$1,Sales!$B$1:$K$3,2), HLOOKUP(GrthRan!$F$1, Sales!$B$1:$K$3,3))</f>
        <v>6.0303940851296346E-2</v>
      </c>
      <c r="G448" s="6">
        <f ca="1">_xlfn.NORM.INV(RAND(), HLOOKUP($G$1,Sales!$B$1:$K$3,2), HLOOKUP(GrthRan!$G$1, Sales!$B$1:$K$3,3))</f>
        <v>0.10796359183562541</v>
      </c>
      <c r="H448" s="6">
        <f ca="1">_xlfn.NORM.INV(RAND(), HLOOKUP($H$1,Sales!$B$1:$K$3,2), HLOOKUP(GrthRan!$H$1, Sales!$B$1:$K$3,3))</f>
        <v>6.4956120772712914E-2</v>
      </c>
      <c r="I448" s="6">
        <f ca="1">_xlfn.NORM.INV(RAND(), HLOOKUP($I$1,Sales!$B$1:$K$3,2), HLOOKUP(GrthRan!$I$1, Sales!$B$1:$K$3,3))</f>
        <v>1.6230190307868948E-2</v>
      </c>
      <c r="J448" s="6">
        <f ca="1">_xlfn.NORM.INV(RAND(), HLOOKUP($J$1,Sales!$B$1:$K$3,2), HLOOKUP(GrthRan!$J$1, Sales!$B$1:$K$3,3))</f>
        <v>9.7089997024080679E-2</v>
      </c>
      <c r="K448" s="6">
        <f ca="1">_xlfn.NORM.INV(RAND(), HLOOKUP($K$1,Sales!$B$1:$K$3,2), HLOOKUP(GrthRan!$K$1, Sales!$B$1:$K$3,3))</f>
        <v>7.7935491079917735E-2</v>
      </c>
    </row>
    <row r="449" spans="1:11" x14ac:dyDescent="0.2">
      <c r="A449">
        <v>448</v>
      </c>
      <c r="B449" s="6">
        <f ca="1">_xlfn.NORM.INV(RAND(), HLOOKUP($B$1,Sales!$B$1:$K$3,2), HLOOKUP(GrthRan!$B$1, Sales!$B$1:$K$3,3))</f>
        <v>3.1372422283161276E-2</v>
      </c>
      <c r="C449" s="6">
        <f ca="1">_xlfn.NORM.INV(RAND(), HLOOKUP($C$1,Sales!$B$1:$K$3,2), HLOOKUP(GrthRan!$C$1, Sales!$B$1:$K$3,3))</f>
        <v>-2.3980593171206391E-2</v>
      </c>
      <c r="D449" s="6">
        <f ca="1">_xlfn.NORM.INV(RAND(), HLOOKUP($D$1,Sales!$B$1:$K$3,2), HLOOKUP(GrthRan!$D$1, Sales!$B$1:$K$3,3))</f>
        <v>0.1120155866389955</v>
      </c>
      <c r="E449" s="6">
        <f ca="1">_xlfn.NORM.INV(RAND(), HLOOKUP($E$1,Sales!$B$1:$K$3,2), HLOOKUP(GrthRan!$E$1, Sales!$B$1:$K$3,3))</f>
        <v>0.16301726878645281</v>
      </c>
      <c r="F449" s="6">
        <f ca="1">_xlfn.NORM.INV(RAND(), HLOOKUP($F$1,Sales!$B$1:$K$3,2), HLOOKUP(GrthRan!$F$1, Sales!$B$1:$K$3,3))</f>
        <v>-7.9358907260684647E-2</v>
      </c>
      <c r="G449" s="6">
        <f ca="1">_xlfn.NORM.INV(RAND(), HLOOKUP($G$1,Sales!$B$1:$K$3,2), HLOOKUP(GrthRan!$G$1, Sales!$B$1:$K$3,3))</f>
        <v>0.10305386438850188</v>
      </c>
      <c r="H449" s="6">
        <f ca="1">_xlfn.NORM.INV(RAND(), HLOOKUP($H$1,Sales!$B$1:$K$3,2), HLOOKUP(GrthRan!$H$1, Sales!$B$1:$K$3,3))</f>
        <v>-2.4549394286425025E-2</v>
      </c>
      <c r="I449" s="6">
        <f ca="1">_xlfn.NORM.INV(RAND(), HLOOKUP($I$1,Sales!$B$1:$K$3,2), HLOOKUP(GrthRan!$I$1, Sales!$B$1:$K$3,3))</f>
        <v>2.9473567492314778E-2</v>
      </c>
      <c r="J449" s="6">
        <f ca="1">_xlfn.NORM.INV(RAND(), HLOOKUP($J$1,Sales!$B$1:$K$3,2), HLOOKUP(GrthRan!$J$1, Sales!$B$1:$K$3,3))</f>
        <v>6.1555849533600437E-2</v>
      </c>
      <c r="K449" s="6">
        <f ca="1">_xlfn.NORM.INV(RAND(), HLOOKUP($K$1,Sales!$B$1:$K$3,2), HLOOKUP(GrthRan!$K$1, Sales!$B$1:$K$3,3))</f>
        <v>-0.10155123573228707</v>
      </c>
    </row>
    <row r="450" spans="1:11" x14ac:dyDescent="0.2">
      <c r="A450">
        <v>449</v>
      </c>
      <c r="B450" s="6">
        <f ca="1">_xlfn.NORM.INV(RAND(), HLOOKUP($B$1,Sales!$B$1:$K$3,2), HLOOKUP(GrthRan!$B$1, Sales!$B$1:$K$3,3))</f>
        <v>4.3042849552332431E-2</v>
      </c>
      <c r="C450" s="6">
        <f ca="1">_xlfn.NORM.INV(RAND(), HLOOKUP($C$1,Sales!$B$1:$K$3,2), HLOOKUP(GrthRan!$C$1, Sales!$B$1:$K$3,3))</f>
        <v>0.14351395116475096</v>
      </c>
      <c r="D450" s="6">
        <f ca="1">_xlfn.NORM.INV(RAND(), HLOOKUP($D$1,Sales!$B$1:$K$3,2), HLOOKUP(GrthRan!$D$1, Sales!$B$1:$K$3,3))</f>
        <v>4.6906376253857351E-2</v>
      </c>
      <c r="E450" s="6">
        <f ca="1">_xlfn.NORM.INV(RAND(), HLOOKUP($E$1,Sales!$B$1:$K$3,2), HLOOKUP(GrthRan!$E$1, Sales!$B$1:$K$3,3))</f>
        <v>-0.15775821741836665</v>
      </c>
      <c r="F450" s="6">
        <f ca="1">_xlfn.NORM.INV(RAND(), HLOOKUP($F$1,Sales!$B$1:$K$3,2), HLOOKUP(GrthRan!$F$1, Sales!$B$1:$K$3,3))</f>
        <v>-3.1374987727170615E-2</v>
      </c>
      <c r="G450" s="6">
        <f ca="1">_xlfn.NORM.INV(RAND(), HLOOKUP($G$1,Sales!$B$1:$K$3,2), HLOOKUP(GrthRan!$G$1, Sales!$B$1:$K$3,3))</f>
        <v>0.11451039356060337</v>
      </c>
      <c r="H450" s="6">
        <f ca="1">_xlfn.NORM.INV(RAND(), HLOOKUP($H$1,Sales!$B$1:$K$3,2), HLOOKUP(GrthRan!$H$1, Sales!$B$1:$K$3,3))</f>
        <v>-4.1556121869178723E-2</v>
      </c>
      <c r="I450" s="6">
        <f ca="1">_xlfn.NORM.INV(RAND(), HLOOKUP($I$1,Sales!$B$1:$K$3,2), HLOOKUP(GrthRan!$I$1, Sales!$B$1:$K$3,3))</f>
        <v>-8.8737614406311477E-2</v>
      </c>
      <c r="J450" s="6">
        <f ca="1">_xlfn.NORM.INV(RAND(), HLOOKUP($J$1,Sales!$B$1:$K$3,2), HLOOKUP(GrthRan!$J$1, Sales!$B$1:$K$3,3))</f>
        <v>-3.3312918866960792E-2</v>
      </c>
      <c r="K450" s="6">
        <f ca="1">_xlfn.NORM.INV(RAND(), HLOOKUP($K$1,Sales!$B$1:$K$3,2), HLOOKUP(GrthRan!$K$1, Sales!$B$1:$K$3,3))</f>
        <v>7.3668865405696851E-2</v>
      </c>
    </row>
    <row r="451" spans="1:11" x14ac:dyDescent="0.2">
      <c r="A451">
        <v>450</v>
      </c>
      <c r="B451" s="6">
        <f ca="1">_xlfn.NORM.INV(RAND(), HLOOKUP($B$1,Sales!$B$1:$K$3,2), HLOOKUP(GrthRan!$B$1, Sales!$B$1:$K$3,3))</f>
        <v>7.2812472274514775E-2</v>
      </c>
      <c r="C451" s="6">
        <f ca="1">_xlfn.NORM.INV(RAND(), HLOOKUP($C$1,Sales!$B$1:$K$3,2), HLOOKUP(GrthRan!$C$1, Sales!$B$1:$K$3,3))</f>
        <v>6.8678875001438544E-2</v>
      </c>
      <c r="D451" s="6">
        <f ca="1">_xlfn.NORM.INV(RAND(), HLOOKUP($D$1,Sales!$B$1:$K$3,2), HLOOKUP(GrthRan!$D$1, Sales!$B$1:$K$3,3))</f>
        <v>-5.0552866792459759E-2</v>
      </c>
      <c r="E451" s="6">
        <f ca="1">_xlfn.NORM.INV(RAND(), HLOOKUP($E$1,Sales!$B$1:$K$3,2), HLOOKUP(GrthRan!$E$1, Sales!$B$1:$K$3,3))</f>
        <v>0.16855332855627297</v>
      </c>
      <c r="F451" s="6">
        <f ca="1">_xlfn.NORM.INV(RAND(), HLOOKUP($F$1,Sales!$B$1:$K$3,2), HLOOKUP(GrthRan!$F$1, Sales!$B$1:$K$3,3))</f>
        <v>6.546178653762233E-2</v>
      </c>
      <c r="G451" s="6">
        <f ca="1">_xlfn.NORM.INV(RAND(), HLOOKUP($G$1,Sales!$B$1:$K$3,2), HLOOKUP(GrthRan!$G$1, Sales!$B$1:$K$3,3))</f>
        <v>-8.5462880934479832E-2</v>
      </c>
      <c r="H451" s="6">
        <f ca="1">_xlfn.NORM.INV(RAND(), HLOOKUP($H$1,Sales!$B$1:$K$3,2), HLOOKUP(GrthRan!$H$1, Sales!$B$1:$K$3,3))</f>
        <v>7.1830804454702663E-4</v>
      </c>
      <c r="I451" s="6">
        <f ca="1">_xlfn.NORM.INV(RAND(), HLOOKUP($I$1,Sales!$B$1:$K$3,2), HLOOKUP(GrthRan!$I$1, Sales!$B$1:$K$3,3))</f>
        <v>4.6466555417693442E-2</v>
      </c>
      <c r="J451" s="6">
        <f ca="1">_xlfn.NORM.INV(RAND(), HLOOKUP($J$1,Sales!$B$1:$K$3,2), HLOOKUP(GrthRan!$J$1, Sales!$B$1:$K$3,3))</f>
        <v>-1.1792245079101309E-2</v>
      </c>
      <c r="K451" s="6">
        <f ca="1">_xlfn.NORM.INV(RAND(), HLOOKUP($K$1,Sales!$B$1:$K$3,2), HLOOKUP(GrthRan!$K$1, Sales!$B$1:$K$3,3))</f>
        <v>-2.3302101132999371E-2</v>
      </c>
    </row>
    <row r="452" spans="1:11" x14ac:dyDescent="0.2">
      <c r="A452">
        <v>451</v>
      </c>
      <c r="B452" s="6">
        <f ca="1">_xlfn.NORM.INV(RAND(), HLOOKUP($B$1,Sales!$B$1:$K$3,2), HLOOKUP(GrthRan!$B$1, Sales!$B$1:$K$3,3))</f>
        <v>5.7993611829405781E-2</v>
      </c>
      <c r="C452" s="6">
        <f ca="1">_xlfn.NORM.INV(RAND(), HLOOKUP($C$1,Sales!$B$1:$K$3,2), HLOOKUP(GrthRan!$C$1, Sales!$B$1:$K$3,3))</f>
        <v>5.7508732851905345E-2</v>
      </c>
      <c r="D452" s="6">
        <f ca="1">_xlfn.NORM.INV(RAND(), HLOOKUP($D$1,Sales!$B$1:$K$3,2), HLOOKUP(GrthRan!$D$1, Sales!$B$1:$K$3,3))</f>
        <v>4.9906540616946202E-2</v>
      </c>
      <c r="E452" s="6">
        <f ca="1">_xlfn.NORM.INV(RAND(), HLOOKUP($E$1,Sales!$B$1:$K$3,2), HLOOKUP(GrthRan!$E$1, Sales!$B$1:$K$3,3))</f>
        <v>0.14277444689338728</v>
      </c>
      <c r="F452" s="6">
        <f ca="1">_xlfn.NORM.INV(RAND(), HLOOKUP($F$1,Sales!$B$1:$K$3,2), HLOOKUP(GrthRan!$F$1, Sales!$B$1:$K$3,3))</f>
        <v>9.8720616615474571E-2</v>
      </c>
      <c r="G452" s="6">
        <f ca="1">_xlfn.NORM.INV(RAND(), HLOOKUP($G$1,Sales!$B$1:$K$3,2), HLOOKUP(GrthRan!$G$1, Sales!$B$1:$K$3,3))</f>
        <v>8.1542209917308803E-2</v>
      </c>
      <c r="H452" s="6">
        <f ca="1">_xlfn.NORM.INV(RAND(), HLOOKUP($H$1,Sales!$B$1:$K$3,2), HLOOKUP(GrthRan!$H$1, Sales!$B$1:$K$3,3))</f>
        <v>0.17075358065180657</v>
      </c>
      <c r="I452" s="6">
        <f ca="1">_xlfn.NORM.INV(RAND(), HLOOKUP($I$1,Sales!$B$1:$K$3,2), HLOOKUP(GrthRan!$I$1, Sales!$B$1:$K$3,3))</f>
        <v>-4.3152156666962815E-2</v>
      </c>
      <c r="J452" s="6">
        <f ca="1">_xlfn.NORM.INV(RAND(), HLOOKUP($J$1,Sales!$B$1:$K$3,2), HLOOKUP(GrthRan!$J$1, Sales!$B$1:$K$3,3))</f>
        <v>-6.5052938253983658E-2</v>
      </c>
      <c r="K452" s="6">
        <f ca="1">_xlfn.NORM.INV(RAND(), HLOOKUP($K$1,Sales!$B$1:$K$3,2), HLOOKUP(GrthRan!$K$1, Sales!$B$1:$K$3,3))</f>
        <v>2.7557641805113171E-2</v>
      </c>
    </row>
    <row r="453" spans="1:11" x14ac:dyDescent="0.2">
      <c r="A453">
        <v>452</v>
      </c>
      <c r="B453" s="6">
        <f ca="1">_xlfn.NORM.INV(RAND(), HLOOKUP($B$1,Sales!$B$1:$K$3,2), HLOOKUP(GrthRan!$B$1, Sales!$B$1:$K$3,3))</f>
        <v>4.0271170766147057E-2</v>
      </c>
      <c r="C453" s="6">
        <f ca="1">_xlfn.NORM.INV(RAND(), HLOOKUP($C$1,Sales!$B$1:$K$3,2), HLOOKUP(GrthRan!$C$1, Sales!$B$1:$K$3,3))</f>
        <v>1.2585142942625124E-3</v>
      </c>
      <c r="D453" s="6">
        <f ca="1">_xlfn.NORM.INV(RAND(), HLOOKUP($D$1,Sales!$B$1:$K$3,2), HLOOKUP(GrthRan!$D$1, Sales!$B$1:$K$3,3))</f>
        <v>3.6164113167603207E-2</v>
      </c>
      <c r="E453" s="6">
        <f ca="1">_xlfn.NORM.INV(RAND(), HLOOKUP($E$1,Sales!$B$1:$K$3,2), HLOOKUP(GrthRan!$E$1, Sales!$B$1:$K$3,3))</f>
        <v>-2.4781112208585379E-3</v>
      </c>
      <c r="F453" s="6">
        <f ca="1">_xlfn.NORM.INV(RAND(), HLOOKUP($F$1,Sales!$B$1:$K$3,2), HLOOKUP(GrthRan!$F$1, Sales!$B$1:$K$3,3))</f>
        <v>5.5501503801033025E-2</v>
      </c>
      <c r="G453" s="6">
        <f ca="1">_xlfn.NORM.INV(RAND(), HLOOKUP($G$1,Sales!$B$1:$K$3,2), HLOOKUP(GrthRan!$G$1, Sales!$B$1:$K$3,3))</f>
        <v>2.2834415158562126E-2</v>
      </c>
      <c r="H453" s="6">
        <f ca="1">_xlfn.NORM.INV(RAND(), HLOOKUP($H$1,Sales!$B$1:$K$3,2), HLOOKUP(GrthRan!$H$1, Sales!$B$1:$K$3,3))</f>
        <v>-2.7983522532509728E-2</v>
      </c>
      <c r="I453" s="6">
        <f ca="1">_xlfn.NORM.INV(RAND(), HLOOKUP($I$1,Sales!$B$1:$K$3,2), HLOOKUP(GrthRan!$I$1, Sales!$B$1:$K$3,3))</f>
        <v>-4.8825070498299331E-2</v>
      </c>
      <c r="J453" s="6">
        <f ca="1">_xlfn.NORM.INV(RAND(), HLOOKUP($J$1,Sales!$B$1:$K$3,2), HLOOKUP(GrthRan!$J$1, Sales!$B$1:$K$3,3))</f>
        <v>6.5243537548619716E-3</v>
      </c>
      <c r="K453" s="6">
        <f ca="1">_xlfn.NORM.INV(RAND(), HLOOKUP($K$1,Sales!$B$1:$K$3,2), HLOOKUP(GrthRan!$K$1, Sales!$B$1:$K$3,3))</f>
        <v>4.866376748613678E-2</v>
      </c>
    </row>
    <row r="454" spans="1:11" x14ac:dyDescent="0.2">
      <c r="A454">
        <v>453</v>
      </c>
      <c r="B454" s="6">
        <f ca="1">_xlfn.NORM.INV(RAND(), HLOOKUP($B$1,Sales!$B$1:$K$3,2), HLOOKUP(GrthRan!$B$1, Sales!$B$1:$K$3,3))</f>
        <v>8.5581688012953572E-2</v>
      </c>
      <c r="C454" s="6">
        <f ca="1">_xlfn.NORM.INV(RAND(), HLOOKUP($C$1,Sales!$B$1:$K$3,2), HLOOKUP(GrthRan!$C$1, Sales!$B$1:$K$3,3))</f>
        <v>8.2086847937139273E-2</v>
      </c>
      <c r="D454" s="6">
        <f ca="1">_xlfn.NORM.INV(RAND(), HLOOKUP($D$1,Sales!$B$1:$K$3,2), HLOOKUP(GrthRan!$D$1, Sales!$B$1:$K$3,3))</f>
        <v>2.4094142785584666E-2</v>
      </c>
      <c r="E454" s="6">
        <f ca="1">_xlfn.NORM.INV(RAND(), HLOOKUP($E$1,Sales!$B$1:$K$3,2), HLOOKUP(GrthRan!$E$1, Sales!$B$1:$K$3,3))</f>
        <v>0.11651168121993488</v>
      </c>
      <c r="F454" s="6">
        <f ca="1">_xlfn.NORM.INV(RAND(), HLOOKUP($F$1,Sales!$B$1:$K$3,2), HLOOKUP(GrthRan!$F$1, Sales!$B$1:$K$3,3))</f>
        <v>0.15681905513970545</v>
      </c>
      <c r="G454" s="6">
        <f ca="1">_xlfn.NORM.INV(RAND(), HLOOKUP($G$1,Sales!$B$1:$K$3,2), HLOOKUP(GrthRan!$G$1, Sales!$B$1:$K$3,3))</f>
        <v>1.5056759974555578E-2</v>
      </c>
      <c r="H454" s="6">
        <f ca="1">_xlfn.NORM.INV(RAND(), HLOOKUP($H$1,Sales!$B$1:$K$3,2), HLOOKUP(GrthRan!$H$1, Sales!$B$1:$K$3,3))</f>
        <v>-6.1639189790591832E-2</v>
      </c>
      <c r="I454" s="6">
        <f ca="1">_xlfn.NORM.INV(RAND(), HLOOKUP($I$1,Sales!$B$1:$K$3,2), HLOOKUP(GrthRan!$I$1, Sales!$B$1:$K$3,3))</f>
        <v>-7.3036149457153463E-3</v>
      </c>
      <c r="J454" s="6">
        <f ca="1">_xlfn.NORM.INV(RAND(), HLOOKUP($J$1,Sales!$B$1:$K$3,2), HLOOKUP(GrthRan!$J$1, Sales!$B$1:$K$3,3))</f>
        <v>0.13471016062380686</v>
      </c>
      <c r="K454" s="6">
        <f ca="1">_xlfn.NORM.INV(RAND(), HLOOKUP($K$1,Sales!$B$1:$K$3,2), HLOOKUP(GrthRan!$K$1, Sales!$B$1:$K$3,3))</f>
        <v>-5.8668048909652382E-2</v>
      </c>
    </row>
    <row r="455" spans="1:11" x14ac:dyDescent="0.2">
      <c r="A455">
        <v>454</v>
      </c>
      <c r="B455" s="6">
        <f ca="1">_xlfn.NORM.INV(RAND(), HLOOKUP($B$1,Sales!$B$1:$K$3,2), HLOOKUP(GrthRan!$B$1, Sales!$B$1:$K$3,3))</f>
        <v>-5.1802371583147128E-2</v>
      </c>
      <c r="C455" s="6">
        <f ca="1">_xlfn.NORM.INV(RAND(), HLOOKUP($C$1,Sales!$B$1:$K$3,2), HLOOKUP(GrthRan!$C$1, Sales!$B$1:$K$3,3))</f>
        <v>-8.6284204635405717E-3</v>
      </c>
      <c r="D455" s="6">
        <f ca="1">_xlfn.NORM.INV(RAND(), HLOOKUP($D$1,Sales!$B$1:$K$3,2), HLOOKUP(GrthRan!$D$1, Sales!$B$1:$K$3,3))</f>
        <v>0.13465473117084836</v>
      </c>
      <c r="E455" s="6">
        <f ca="1">_xlfn.NORM.INV(RAND(), HLOOKUP($E$1,Sales!$B$1:$K$3,2), HLOOKUP(GrthRan!$E$1, Sales!$B$1:$K$3,3))</f>
        <v>-4.6739969287172896E-2</v>
      </c>
      <c r="F455" s="6">
        <f ca="1">_xlfn.NORM.INV(RAND(), HLOOKUP($F$1,Sales!$B$1:$K$3,2), HLOOKUP(GrthRan!$F$1, Sales!$B$1:$K$3,3))</f>
        <v>-1.8523363189727679E-3</v>
      </c>
      <c r="G455" s="6">
        <f ca="1">_xlfn.NORM.INV(RAND(), HLOOKUP($G$1,Sales!$B$1:$K$3,2), HLOOKUP(GrthRan!$G$1, Sales!$B$1:$K$3,3))</f>
        <v>-4.512740068686967E-2</v>
      </c>
      <c r="H455" s="6">
        <f ca="1">_xlfn.NORM.INV(RAND(), HLOOKUP($H$1,Sales!$B$1:$K$3,2), HLOOKUP(GrthRan!$H$1, Sales!$B$1:$K$3,3))</f>
        <v>-9.458425542857643E-2</v>
      </c>
      <c r="I455" s="6">
        <f ca="1">_xlfn.NORM.INV(RAND(), HLOOKUP($I$1,Sales!$B$1:$K$3,2), HLOOKUP(GrthRan!$I$1, Sales!$B$1:$K$3,3))</f>
        <v>2.6432674650696448E-2</v>
      </c>
      <c r="J455" s="6">
        <f ca="1">_xlfn.NORM.INV(RAND(), HLOOKUP($J$1,Sales!$B$1:$K$3,2), HLOOKUP(GrthRan!$J$1, Sales!$B$1:$K$3,3))</f>
        <v>-2.7642212943599156E-3</v>
      </c>
      <c r="K455" s="6">
        <f ca="1">_xlfn.NORM.INV(RAND(), HLOOKUP($K$1,Sales!$B$1:$K$3,2), HLOOKUP(GrthRan!$K$1, Sales!$B$1:$K$3,3))</f>
        <v>4.4570101701378984E-2</v>
      </c>
    </row>
    <row r="456" spans="1:11" x14ac:dyDescent="0.2">
      <c r="A456">
        <v>455</v>
      </c>
      <c r="B456" s="6">
        <f ca="1">_xlfn.NORM.INV(RAND(), HLOOKUP($B$1,Sales!$B$1:$K$3,2), HLOOKUP(GrthRan!$B$1, Sales!$B$1:$K$3,3))</f>
        <v>1.4926992058342702E-2</v>
      </c>
      <c r="C456" s="6">
        <f ca="1">_xlfn.NORM.INV(RAND(), HLOOKUP($C$1,Sales!$B$1:$K$3,2), HLOOKUP(GrthRan!$C$1, Sales!$B$1:$K$3,3))</f>
        <v>0.10635180324705144</v>
      </c>
      <c r="D456" s="6">
        <f ca="1">_xlfn.NORM.INV(RAND(), HLOOKUP($D$1,Sales!$B$1:$K$3,2), HLOOKUP(GrthRan!$D$1, Sales!$B$1:$K$3,3))</f>
        <v>-3.3274753795675745E-2</v>
      </c>
      <c r="E456" s="6">
        <f ca="1">_xlfn.NORM.INV(RAND(), HLOOKUP($E$1,Sales!$B$1:$K$3,2), HLOOKUP(GrthRan!$E$1, Sales!$B$1:$K$3,3))</f>
        <v>1.801627578334291E-2</v>
      </c>
      <c r="F456" s="6">
        <f ca="1">_xlfn.NORM.INV(RAND(), HLOOKUP($F$1,Sales!$B$1:$K$3,2), HLOOKUP(GrthRan!$F$1, Sales!$B$1:$K$3,3))</f>
        <v>-7.1044726957136095E-2</v>
      </c>
      <c r="G456" s="6">
        <f ca="1">_xlfn.NORM.INV(RAND(), HLOOKUP($G$1,Sales!$B$1:$K$3,2), HLOOKUP(GrthRan!$G$1, Sales!$B$1:$K$3,3))</f>
        <v>0.18934232429162945</v>
      </c>
      <c r="H456" s="6">
        <f ca="1">_xlfn.NORM.INV(RAND(), HLOOKUP($H$1,Sales!$B$1:$K$3,2), HLOOKUP(GrthRan!$H$1, Sales!$B$1:$K$3,3))</f>
        <v>0.16067122821985658</v>
      </c>
      <c r="I456" s="6">
        <f ca="1">_xlfn.NORM.INV(RAND(), HLOOKUP($I$1,Sales!$B$1:$K$3,2), HLOOKUP(GrthRan!$I$1, Sales!$B$1:$K$3,3))</f>
        <v>4.6301255768030403E-2</v>
      </c>
      <c r="J456" s="6">
        <f ca="1">_xlfn.NORM.INV(RAND(), HLOOKUP($J$1,Sales!$B$1:$K$3,2), HLOOKUP(GrthRan!$J$1, Sales!$B$1:$K$3,3))</f>
        <v>5.3954234936088891E-2</v>
      </c>
      <c r="K456" s="6">
        <f ca="1">_xlfn.NORM.INV(RAND(), HLOOKUP($K$1,Sales!$B$1:$K$3,2), HLOOKUP(GrthRan!$K$1, Sales!$B$1:$K$3,3))</f>
        <v>3.5257758834221775E-2</v>
      </c>
    </row>
    <row r="457" spans="1:11" x14ac:dyDescent="0.2">
      <c r="A457">
        <v>456</v>
      </c>
      <c r="B457" s="6">
        <f ca="1">_xlfn.NORM.INV(RAND(), HLOOKUP($B$1,Sales!$B$1:$K$3,2), HLOOKUP(GrthRan!$B$1, Sales!$B$1:$K$3,3))</f>
        <v>-5.5028431067572089E-2</v>
      </c>
      <c r="C457" s="6">
        <f ca="1">_xlfn.NORM.INV(RAND(), HLOOKUP($C$1,Sales!$B$1:$K$3,2), HLOOKUP(GrthRan!$C$1, Sales!$B$1:$K$3,3))</f>
        <v>-5.4618248620159071E-3</v>
      </c>
      <c r="D457" s="6">
        <f ca="1">_xlfn.NORM.INV(RAND(), HLOOKUP($D$1,Sales!$B$1:$K$3,2), HLOOKUP(GrthRan!$D$1, Sales!$B$1:$K$3,3))</f>
        <v>2.5652935121871084E-3</v>
      </c>
      <c r="E457" s="6">
        <f ca="1">_xlfn.NORM.INV(RAND(), HLOOKUP($E$1,Sales!$B$1:$K$3,2), HLOOKUP(GrthRan!$E$1, Sales!$B$1:$K$3,3))</f>
        <v>0.14550820089858832</v>
      </c>
      <c r="F457" s="6">
        <f ca="1">_xlfn.NORM.INV(RAND(), HLOOKUP($F$1,Sales!$B$1:$K$3,2), HLOOKUP(GrthRan!$F$1, Sales!$B$1:$K$3,3))</f>
        <v>5.0578778612852905E-2</v>
      </c>
      <c r="G457" s="6">
        <f ca="1">_xlfn.NORM.INV(RAND(), HLOOKUP($G$1,Sales!$B$1:$K$3,2), HLOOKUP(GrthRan!$G$1, Sales!$B$1:$K$3,3))</f>
        <v>-3.8558114125047005E-2</v>
      </c>
      <c r="H457" s="6">
        <f ca="1">_xlfn.NORM.INV(RAND(), HLOOKUP($H$1,Sales!$B$1:$K$3,2), HLOOKUP(GrthRan!$H$1, Sales!$B$1:$K$3,3))</f>
        <v>0.11285571236437397</v>
      </c>
      <c r="I457" s="6">
        <f ca="1">_xlfn.NORM.INV(RAND(), HLOOKUP($I$1,Sales!$B$1:$K$3,2), HLOOKUP(GrthRan!$I$1, Sales!$B$1:$K$3,3))</f>
        <v>0.13297952471704988</v>
      </c>
      <c r="J457" s="6">
        <f ca="1">_xlfn.NORM.INV(RAND(), HLOOKUP($J$1,Sales!$B$1:$K$3,2), HLOOKUP(GrthRan!$J$1, Sales!$B$1:$K$3,3))</f>
        <v>-7.636533637701147E-2</v>
      </c>
      <c r="K457" s="6">
        <f ca="1">_xlfn.NORM.INV(RAND(), HLOOKUP($K$1,Sales!$B$1:$K$3,2), HLOOKUP(GrthRan!$K$1, Sales!$B$1:$K$3,3))</f>
        <v>-4.3347950744916625E-2</v>
      </c>
    </row>
    <row r="458" spans="1:11" x14ac:dyDescent="0.2">
      <c r="A458">
        <v>457</v>
      </c>
      <c r="B458" s="6">
        <f ca="1">_xlfn.NORM.INV(RAND(), HLOOKUP($B$1,Sales!$B$1:$K$3,2), HLOOKUP(GrthRan!$B$1, Sales!$B$1:$K$3,3))</f>
        <v>0.12812221861452583</v>
      </c>
      <c r="C458" s="6">
        <f ca="1">_xlfn.NORM.INV(RAND(), HLOOKUP($C$1,Sales!$B$1:$K$3,2), HLOOKUP(GrthRan!$C$1, Sales!$B$1:$K$3,3))</f>
        <v>5.7431038591964134E-2</v>
      </c>
      <c r="D458" s="6">
        <f ca="1">_xlfn.NORM.INV(RAND(), HLOOKUP($D$1,Sales!$B$1:$K$3,2), HLOOKUP(GrthRan!$D$1, Sales!$B$1:$K$3,3))</f>
        <v>0.14297149466358802</v>
      </c>
      <c r="E458" s="6">
        <f ca="1">_xlfn.NORM.INV(RAND(), HLOOKUP($E$1,Sales!$B$1:$K$3,2), HLOOKUP(GrthRan!$E$1, Sales!$B$1:$K$3,3))</f>
        <v>8.5911050586421428E-2</v>
      </c>
      <c r="F458" s="6">
        <f ca="1">_xlfn.NORM.INV(RAND(), HLOOKUP($F$1,Sales!$B$1:$K$3,2), HLOOKUP(GrthRan!$F$1, Sales!$B$1:$K$3,3))</f>
        <v>0.15138683922154039</v>
      </c>
      <c r="G458" s="6">
        <f ca="1">_xlfn.NORM.INV(RAND(), HLOOKUP($G$1,Sales!$B$1:$K$3,2), HLOOKUP(GrthRan!$G$1, Sales!$B$1:$K$3,3))</f>
        <v>6.7208757152111137E-2</v>
      </c>
      <c r="H458" s="6">
        <f ca="1">_xlfn.NORM.INV(RAND(), HLOOKUP($H$1,Sales!$B$1:$K$3,2), HLOOKUP(GrthRan!$H$1, Sales!$B$1:$K$3,3))</f>
        <v>6.2171737536344085E-2</v>
      </c>
      <c r="I458" s="6">
        <f ca="1">_xlfn.NORM.INV(RAND(), HLOOKUP($I$1,Sales!$B$1:$K$3,2), HLOOKUP(GrthRan!$I$1, Sales!$B$1:$K$3,3))</f>
        <v>-0.14931607454485671</v>
      </c>
      <c r="J458" s="6">
        <f ca="1">_xlfn.NORM.INV(RAND(), HLOOKUP($J$1,Sales!$B$1:$K$3,2), HLOOKUP(GrthRan!$J$1, Sales!$B$1:$K$3,3))</f>
        <v>-2.069102288079782E-2</v>
      </c>
      <c r="K458" s="6">
        <f ca="1">_xlfn.NORM.INV(RAND(), HLOOKUP($K$1,Sales!$B$1:$K$3,2), HLOOKUP(GrthRan!$K$1, Sales!$B$1:$K$3,3))</f>
        <v>-3.9469225266676136E-2</v>
      </c>
    </row>
    <row r="459" spans="1:11" x14ac:dyDescent="0.2">
      <c r="A459">
        <v>458</v>
      </c>
      <c r="B459" s="6">
        <f ca="1">_xlfn.NORM.INV(RAND(), HLOOKUP($B$1,Sales!$B$1:$K$3,2), HLOOKUP(GrthRan!$B$1, Sales!$B$1:$K$3,3))</f>
        <v>7.4006127639269725E-2</v>
      </c>
      <c r="C459" s="6">
        <f ca="1">_xlfn.NORM.INV(RAND(), HLOOKUP($C$1,Sales!$B$1:$K$3,2), HLOOKUP(GrthRan!$C$1, Sales!$B$1:$K$3,3))</f>
        <v>2.5409344255275957E-2</v>
      </c>
      <c r="D459" s="6">
        <f ca="1">_xlfn.NORM.INV(RAND(), HLOOKUP($D$1,Sales!$B$1:$K$3,2), HLOOKUP(GrthRan!$D$1, Sales!$B$1:$K$3,3))</f>
        <v>5.5380976497229693E-2</v>
      </c>
      <c r="E459" s="6">
        <f ca="1">_xlfn.NORM.INV(RAND(), HLOOKUP($E$1,Sales!$B$1:$K$3,2), HLOOKUP(GrthRan!$E$1, Sales!$B$1:$K$3,3))</f>
        <v>7.3403139889420377E-2</v>
      </c>
      <c r="F459" s="6">
        <f ca="1">_xlfn.NORM.INV(RAND(), HLOOKUP($F$1,Sales!$B$1:$K$3,2), HLOOKUP(GrthRan!$F$1, Sales!$B$1:$K$3,3))</f>
        <v>0.14951451552765013</v>
      </c>
      <c r="G459" s="6">
        <f ca="1">_xlfn.NORM.INV(RAND(), HLOOKUP($G$1,Sales!$B$1:$K$3,2), HLOOKUP(GrthRan!$G$1, Sales!$B$1:$K$3,3))</f>
        <v>7.0292486050963665E-2</v>
      </c>
      <c r="H459" s="6">
        <f ca="1">_xlfn.NORM.INV(RAND(), HLOOKUP($H$1,Sales!$B$1:$K$3,2), HLOOKUP(GrthRan!$H$1, Sales!$B$1:$K$3,3))</f>
        <v>-2.0703080198247958E-2</v>
      </c>
      <c r="I459" s="6">
        <f ca="1">_xlfn.NORM.INV(RAND(), HLOOKUP($I$1,Sales!$B$1:$K$3,2), HLOOKUP(GrthRan!$I$1, Sales!$B$1:$K$3,3))</f>
        <v>-8.8412799206011181E-2</v>
      </c>
      <c r="J459" s="6">
        <f ca="1">_xlfn.NORM.INV(RAND(), HLOOKUP($J$1,Sales!$B$1:$K$3,2), HLOOKUP(GrthRan!$J$1, Sales!$B$1:$K$3,3))</f>
        <v>3.9490127792857689E-2</v>
      </c>
      <c r="K459" s="6">
        <f ca="1">_xlfn.NORM.INV(RAND(), HLOOKUP($K$1,Sales!$B$1:$K$3,2), HLOOKUP(GrthRan!$K$1, Sales!$B$1:$K$3,3))</f>
        <v>-1.3206153579398919E-2</v>
      </c>
    </row>
    <row r="460" spans="1:11" x14ac:dyDescent="0.2">
      <c r="A460">
        <v>459</v>
      </c>
      <c r="B460" s="6">
        <f ca="1">_xlfn.NORM.INV(RAND(), HLOOKUP($B$1,Sales!$B$1:$K$3,2), HLOOKUP(GrthRan!$B$1, Sales!$B$1:$K$3,3))</f>
        <v>7.7898315831674281E-2</v>
      </c>
      <c r="C460" s="6">
        <f ca="1">_xlfn.NORM.INV(RAND(), HLOOKUP($C$1,Sales!$B$1:$K$3,2), HLOOKUP(GrthRan!$C$1, Sales!$B$1:$K$3,3))</f>
        <v>-7.3021864350405044E-2</v>
      </c>
      <c r="D460" s="6">
        <f ca="1">_xlfn.NORM.INV(RAND(), HLOOKUP($D$1,Sales!$B$1:$K$3,2), HLOOKUP(GrthRan!$D$1, Sales!$B$1:$K$3,3))</f>
        <v>2.8701731042653441E-2</v>
      </c>
      <c r="E460" s="6">
        <f ca="1">_xlfn.NORM.INV(RAND(), HLOOKUP($E$1,Sales!$B$1:$K$3,2), HLOOKUP(GrthRan!$E$1, Sales!$B$1:$K$3,3))</f>
        <v>4.5152075364390684E-2</v>
      </c>
      <c r="F460" s="6">
        <f ca="1">_xlfn.NORM.INV(RAND(), HLOOKUP($F$1,Sales!$B$1:$K$3,2), HLOOKUP(GrthRan!$F$1, Sales!$B$1:$K$3,3))</f>
        <v>-7.0859301225518562E-2</v>
      </c>
      <c r="G460" s="6">
        <f ca="1">_xlfn.NORM.INV(RAND(), HLOOKUP($G$1,Sales!$B$1:$K$3,2), HLOOKUP(GrthRan!$G$1, Sales!$B$1:$K$3,3))</f>
        <v>7.0446297266415603E-2</v>
      </c>
      <c r="H460" s="6">
        <f ca="1">_xlfn.NORM.INV(RAND(), HLOOKUP($H$1,Sales!$B$1:$K$3,2), HLOOKUP(GrthRan!$H$1, Sales!$B$1:$K$3,3))</f>
        <v>-2.2823295901403091E-2</v>
      </c>
      <c r="I460" s="6">
        <f ca="1">_xlfn.NORM.INV(RAND(), HLOOKUP($I$1,Sales!$B$1:$K$3,2), HLOOKUP(GrthRan!$I$1, Sales!$B$1:$K$3,3))</f>
        <v>0.13256448993308217</v>
      </c>
      <c r="J460" s="6">
        <f ca="1">_xlfn.NORM.INV(RAND(), HLOOKUP($J$1,Sales!$B$1:$K$3,2), HLOOKUP(GrthRan!$J$1, Sales!$B$1:$K$3,3))</f>
        <v>9.987602171731249E-3</v>
      </c>
      <c r="K460" s="6">
        <f ca="1">_xlfn.NORM.INV(RAND(), HLOOKUP($K$1,Sales!$B$1:$K$3,2), HLOOKUP(GrthRan!$K$1, Sales!$B$1:$K$3,3))</f>
        <v>-0.10050982254522188</v>
      </c>
    </row>
    <row r="461" spans="1:11" x14ac:dyDescent="0.2">
      <c r="A461">
        <v>460</v>
      </c>
      <c r="B461" s="6">
        <f ca="1">_xlfn.NORM.INV(RAND(), HLOOKUP($B$1,Sales!$B$1:$K$3,2), HLOOKUP(GrthRan!$B$1, Sales!$B$1:$K$3,3))</f>
        <v>1.7231261660366173E-2</v>
      </c>
      <c r="C461" s="6">
        <f ca="1">_xlfn.NORM.INV(RAND(), HLOOKUP($C$1,Sales!$B$1:$K$3,2), HLOOKUP(GrthRan!$C$1, Sales!$B$1:$K$3,3))</f>
        <v>0.22976357263724848</v>
      </c>
      <c r="D461" s="6">
        <f ca="1">_xlfn.NORM.INV(RAND(), HLOOKUP($D$1,Sales!$B$1:$K$3,2), HLOOKUP(GrthRan!$D$1, Sales!$B$1:$K$3,3))</f>
        <v>0.22777526372861365</v>
      </c>
      <c r="E461" s="6">
        <f ca="1">_xlfn.NORM.INV(RAND(), HLOOKUP($E$1,Sales!$B$1:$K$3,2), HLOOKUP(GrthRan!$E$1, Sales!$B$1:$K$3,3))</f>
        <v>7.2252254840890512E-2</v>
      </c>
      <c r="F461" s="6">
        <f ca="1">_xlfn.NORM.INV(RAND(), HLOOKUP($F$1,Sales!$B$1:$K$3,2), HLOOKUP(GrthRan!$F$1, Sales!$B$1:$K$3,3))</f>
        <v>5.6384756197182417E-2</v>
      </c>
      <c r="G461" s="6">
        <f ca="1">_xlfn.NORM.INV(RAND(), HLOOKUP($G$1,Sales!$B$1:$K$3,2), HLOOKUP(GrthRan!$G$1, Sales!$B$1:$K$3,3))</f>
        <v>0.1073723183067119</v>
      </c>
      <c r="H461" s="6">
        <f ca="1">_xlfn.NORM.INV(RAND(), HLOOKUP($H$1,Sales!$B$1:$K$3,2), HLOOKUP(GrthRan!$H$1, Sales!$B$1:$K$3,3))</f>
        <v>-2.4951181245683601E-3</v>
      </c>
      <c r="I461" s="6">
        <f ca="1">_xlfn.NORM.INV(RAND(), HLOOKUP($I$1,Sales!$B$1:$K$3,2), HLOOKUP(GrthRan!$I$1, Sales!$B$1:$K$3,3))</f>
        <v>3.6661082847518414E-3</v>
      </c>
      <c r="J461" s="6">
        <f ca="1">_xlfn.NORM.INV(RAND(), HLOOKUP($J$1,Sales!$B$1:$K$3,2), HLOOKUP(GrthRan!$J$1, Sales!$B$1:$K$3,3))</f>
        <v>0.11369579133352994</v>
      </c>
      <c r="K461" s="6">
        <f ca="1">_xlfn.NORM.INV(RAND(), HLOOKUP($K$1,Sales!$B$1:$K$3,2), HLOOKUP(GrthRan!$K$1, Sales!$B$1:$K$3,3))</f>
        <v>-9.4130504956273939E-2</v>
      </c>
    </row>
    <row r="462" spans="1:11" x14ac:dyDescent="0.2">
      <c r="A462">
        <v>461</v>
      </c>
      <c r="B462" s="6">
        <f ca="1">_xlfn.NORM.INV(RAND(), HLOOKUP($B$1,Sales!$B$1:$K$3,2), HLOOKUP(GrthRan!$B$1, Sales!$B$1:$K$3,3))</f>
        <v>7.732685737140893E-2</v>
      </c>
      <c r="C462" s="6">
        <f ca="1">_xlfn.NORM.INV(RAND(), HLOOKUP($C$1,Sales!$B$1:$K$3,2), HLOOKUP(GrthRan!$C$1, Sales!$B$1:$K$3,3))</f>
        <v>0.1386353481379915</v>
      </c>
      <c r="D462" s="6">
        <f ca="1">_xlfn.NORM.INV(RAND(), HLOOKUP($D$1,Sales!$B$1:$K$3,2), HLOOKUP(GrthRan!$D$1, Sales!$B$1:$K$3,3))</f>
        <v>4.3020590556519758E-2</v>
      </c>
      <c r="E462" s="6">
        <f ca="1">_xlfn.NORM.INV(RAND(), HLOOKUP($E$1,Sales!$B$1:$K$3,2), HLOOKUP(GrthRan!$E$1, Sales!$B$1:$K$3,3))</f>
        <v>5.8625215460761632E-2</v>
      </c>
      <c r="F462" s="6">
        <f ca="1">_xlfn.NORM.INV(RAND(), HLOOKUP($F$1,Sales!$B$1:$K$3,2), HLOOKUP(GrthRan!$F$1, Sales!$B$1:$K$3,3))</f>
        <v>1.7510397238699401E-2</v>
      </c>
      <c r="G462" s="6">
        <f ca="1">_xlfn.NORM.INV(RAND(), HLOOKUP($G$1,Sales!$B$1:$K$3,2), HLOOKUP(GrthRan!$G$1, Sales!$B$1:$K$3,3))</f>
        <v>-4.7010728173875846E-2</v>
      </c>
      <c r="H462" s="6">
        <f ca="1">_xlfn.NORM.INV(RAND(), HLOOKUP($H$1,Sales!$B$1:$K$3,2), HLOOKUP(GrthRan!$H$1, Sales!$B$1:$K$3,3))</f>
        <v>-7.3607096534084898E-2</v>
      </c>
      <c r="I462" s="6">
        <f ca="1">_xlfn.NORM.INV(RAND(), HLOOKUP($I$1,Sales!$B$1:$K$3,2), HLOOKUP(GrthRan!$I$1, Sales!$B$1:$K$3,3))</f>
        <v>1.8050088240142748E-2</v>
      </c>
      <c r="J462" s="6">
        <f ca="1">_xlfn.NORM.INV(RAND(), HLOOKUP($J$1,Sales!$B$1:$K$3,2), HLOOKUP(GrthRan!$J$1, Sales!$B$1:$K$3,3))</f>
        <v>8.0084773634139142E-2</v>
      </c>
      <c r="K462" s="6">
        <f ca="1">_xlfn.NORM.INV(RAND(), HLOOKUP($K$1,Sales!$B$1:$K$3,2), HLOOKUP(GrthRan!$K$1, Sales!$B$1:$K$3,3))</f>
        <v>-4.6511725423364236E-2</v>
      </c>
    </row>
    <row r="463" spans="1:11" x14ac:dyDescent="0.2">
      <c r="A463">
        <v>462</v>
      </c>
      <c r="B463" s="6">
        <f ca="1">_xlfn.NORM.INV(RAND(), HLOOKUP($B$1,Sales!$B$1:$K$3,2), HLOOKUP(GrthRan!$B$1, Sales!$B$1:$K$3,3))</f>
        <v>0.14248737848721874</v>
      </c>
      <c r="C463" s="6">
        <f ca="1">_xlfn.NORM.INV(RAND(), HLOOKUP($C$1,Sales!$B$1:$K$3,2), HLOOKUP(GrthRan!$C$1, Sales!$B$1:$K$3,3))</f>
        <v>2.4974666488200133E-2</v>
      </c>
      <c r="D463" s="6">
        <f ca="1">_xlfn.NORM.INV(RAND(), HLOOKUP($D$1,Sales!$B$1:$K$3,2), HLOOKUP(GrthRan!$D$1, Sales!$B$1:$K$3,3))</f>
        <v>8.7750212887512495E-3</v>
      </c>
      <c r="E463" s="6">
        <f ca="1">_xlfn.NORM.INV(RAND(), HLOOKUP($E$1,Sales!$B$1:$K$3,2), HLOOKUP(GrthRan!$E$1, Sales!$B$1:$K$3,3))</f>
        <v>-5.5591869543315638E-2</v>
      </c>
      <c r="F463" s="6">
        <f ca="1">_xlfn.NORM.INV(RAND(), HLOOKUP($F$1,Sales!$B$1:$K$3,2), HLOOKUP(GrthRan!$F$1, Sales!$B$1:$K$3,3))</f>
        <v>2.5189631564370714E-2</v>
      </c>
      <c r="G463" s="6">
        <f ca="1">_xlfn.NORM.INV(RAND(), HLOOKUP($G$1,Sales!$B$1:$K$3,2), HLOOKUP(GrthRan!$G$1, Sales!$B$1:$K$3,3))</f>
        <v>0.10816349186059193</v>
      </c>
      <c r="H463" s="6">
        <f ca="1">_xlfn.NORM.INV(RAND(), HLOOKUP($H$1,Sales!$B$1:$K$3,2), HLOOKUP(GrthRan!$H$1, Sales!$B$1:$K$3,3))</f>
        <v>0.11677602421469055</v>
      </c>
      <c r="I463" s="6">
        <f ca="1">_xlfn.NORM.INV(RAND(), HLOOKUP($I$1,Sales!$B$1:$K$3,2), HLOOKUP(GrthRan!$I$1, Sales!$B$1:$K$3,3))</f>
        <v>5.1556848906552974E-2</v>
      </c>
      <c r="J463" s="6">
        <f ca="1">_xlfn.NORM.INV(RAND(), HLOOKUP($J$1,Sales!$B$1:$K$3,2), HLOOKUP(GrthRan!$J$1, Sales!$B$1:$K$3,3))</f>
        <v>8.535500922486064E-2</v>
      </c>
      <c r="K463" s="6">
        <f ca="1">_xlfn.NORM.INV(RAND(), HLOOKUP($K$1,Sales!$B$1:$K$3,2), HLOOKUP(GrthRan!$K$1, Sales!$B$1:$K$3,3))</f>
        <v>5.247170760053034E-2</v>
      </c>
    </row>
    <row r="464" spans="1:11" x14ac:dyDescent="0.2">
      <c r="A464">
        <v>463</v>
      </c>
      <c r="B464" s="6">
        <f ca="1">_xlfn.NORM.INV(RAND(), HLOOKUP($B$1,Sales!$B$1:$K$3,2), HLOOKUP(GrthRan!$B$1, Sales!$B$1:$K$3,3))</f>
        <v>-2.8115313598123498E-2</v>
      </c>
      <c r="C464" s="6">
        <f ca="1">_xlfn.NORM.INV(RAND(), HLOOKUP($C$1,Sales!$B$1:$K$3,2), HLOOKUP(GrthRan!$C$1, Sales!$B$1:$K$3,3))</f>
        <v>9.730593808082607E-3</v>
      </c>
      <c r="D464" s="6">
        <f ca="1">_xlfn.NORM.INV(RAND(), HLOOKUP($D$1,Sales!$B$1:$K$3,2), HLOOKUP(GrthRan!$D$1, Sales!$B$1:$K$3,3))</f>
        <v>-0.10182838568076996</v>
      </c>
      <c r="E464" s="6">
        <f ca="1">_xlfn.NORM.INV(RAND(), HLOOKUP($E$1,Sales!$B$1:$K$3,2), HLOOKUP(GrthRan!$E$1, Sales!$B$1:$K$3,3))</f>
        <v>-0.11578363432759314</v>
      </c>
      <c r="F464" s="6">
        <f ca="1">_xlfn.NORM.INV(RAND(), HLOOKUP($F$1,Sales!$B$1:$K$3,2), HLOOKUP(GrthRan!$F$1, Sales!$B$1:$K$3,3))</f>
        <v>9.7608421408406698E-2</v>
      </c>
      <c r="G464" s="6">
        <f ca="1">_xlfn.NORM.INV(RAND(), HLOOKUP($G$1,Sales!$B$1:$K$3,2), HLOOKUP(GrthRan!$G$1, Sales!$B$1:$K$3,3))</f>
        <v>-8.1845944244413646E-2</v>
      </c>
      <c r="H464" s="6">
        <f ca="1">_xlfn.NORM.INV(RAND(), HLOOKUP($H$1,Sales!$B$1:$K$3,2), HLOOKUP(GrthRan!$H$1, Sales!$B$1:$K$3,3))</f>
        <v>6.8981830946388406E-2</v>
      </c>
      <c r="I464" s="6">
        <f ca="1">_xlfn.NORM.INV(RAND(), HLOOKUP($I$1,Sales!$B$1:$K$3,2), HLOOKUP(GrthRan!$I$1, Sales!$B$1:$K$3,3))</f>
        <v>1.2112132074777373E-2</v>
      </c>
      <c r="J464" s="6">
        <f ca="1">_xlfn.NORM.INV(RAND(), HLOOKUP($J$1,Sales!$B$1:$K$3,2), HLOOKUP(GrthRan!$J$1, Sales!$B$1:$K$3,3))</f>
        <v>3.3676673331220423E-2</v>
      </c>
      <c r="K464" s="6">
        <f ca="1">_xlfn.NORM.INV(RAND(), HLOOKUP($K$1,Sales!$B$1:$K$3,2), HLOOKUP(GrthRan!$K$1, Sales!$B$1:$K$3,3))</f>
        <v>2.7853699748971734E-2</v>
      </c>
    </row>
    <row r="465" spans="1:11" x14ac:dyDescent="0.2">
      <c r="A465">
        <v>464</v>
      </c>
      <c r="B465" s="6">
        <f ca="1">_xlfn.NORM.INV(RAND(), HLOOKUP($B$1,Sales!$B$1:$K$3,2), HLOOKUP(GrthRan!$B$1, Sales!$B$1:$K$3,3))</f>
        <v>-1.9626881426026206E-2</v>
      </c>
      <c r="C465" s="6">
        <f ca="1">_xlfn.NORM.INV(RAND(), HLOOKUP($C$1,Sales!$B$1:$K$3,2), HLOOKUP(GrthRan!$C$1, Sales!$B$1:$K$3,3))</f>
        <v>-5.0344235401068929E-2</v>
      </c>
      <c r="D465" s="6">
        <f ca="1">_xlfn.NORM.INV(RAND(), HLOOKUP($D$1,Sales!$B$1:$K$3,2), HLOOKUP(GrthRan!$D$1, Sales!$B$1:$K$3,3))</f>
        <v>2.5840632820252809E-2</v>
      </c>
      <c r="E465" s="6">
        <f ca="1">_xlfn.NORM.INV(RAND(), HLOOKUP($E$1,Sales!$B$1:$K$3,2), HLOOKUP(GrthRan!$E$1, Sales!$B$1:$K$3,3))</f>
        <v>4.9738796059468501E-2</v>
      </c>
      <c r="F465" s="6">
        <f ca="1">_xlfn.NORM.INV(RAND(), HLOOKUP($F$1,Sales!$B$1:$K$3,2), HLOOKUP(GrthRan!$F$1, Sales!$B$1:$K$3,3))</f>
        <v>0.10774556380367742</v>
      </c>
      <c r="G465" s="6">
        <f ca="1">_xlfn.NORM.INV(RAND(), HLOOKUP($G$1,Sales!$B$1:$K$3,2), HLOOKUP(GrthRan!$G$1, Sales!$B$1:$K$3,3))</f>
        <v>-1.1781585289103488E-2</v>
      </c>
      <c r="H465" s="6">
        <f ca="1">_xlfn.NORM.INV(RAND(), HLOOKUP($H$1,Sales!$B$1:$K$3,2), HLOOKUP(GrthRan!$H$1, Sales!$B$1:$K$3,3))</f>
        <v>0.10272855070109985</v>
      </c>
      <c r="I465" s="6">
        <f ca="1">_xlfn.NORM.INV(RAND(), HLOOKUP($I$1,Sales!$B$1:$K$3,2), HLOOKUP(GrthRan!$I$1, Sales!$B$1:$K$3,3))</f>
        <v>5.530177909606733E-2</v>
      </c>
      <c r="J465" s="6">
        <f ca="1">_xlfn.NORM.INV(RAND(), HLOOKUP($J$1,Sales!$B$1:$K$3,2), HLOOKUP(GrthRan!$J$1, Sales!$B$1:$K$3,3))</f>
        <v>-1.318798066999597E-2</v>
      </c>
      <c r="K465" s="6">
        <f ca="1">_xlfn.NORM.INV(RAND(), HLOOKUP($K$1,Sales!$B$1:$K$3,2), HLOOKUP(GrthRan!$K$1, Sales!$B$1:$K$3,3))</f>
        <v>2.1070602196475902E-2</v>
      </c>
    </row>
    <row r="466" spans="1:11" x14ac:dyDescent="0.2">
      <c r="A466">
        <v>465</v>
      </c>
      <c r="B466" s="6">
        <f ca="1">_xlfn.NORM.INV(RAND(), HLOOKUP($B$1,Sales!$B$1:$K$3,2), HLOOKUP(GrthRan!$B$1, Sales!$B$1:$K$3,3))</f>
        <v>5.051686480470368E-2</v>
      </c>
      <c r="C466" s="6">
        <f ca="1">_xlfn.NORM.INV(RAND(), HLOOKUP($C$1,Sales!$B$1:$K$3,2), HLOOKUP(GrthRan!$C$1, Sales!$B$1:$K$3,3))</f>
        <v>0.25584044602905431</v>
      </c>
      <c r="D466" s="6">
        <f ca="1">_xlfn.NORM.INV(RAND(), HLOOKUP($D$1,Sales!$B$1:$K$3,2), HLOOKUP(GrthRan!$D$1, Sales!$B$1:$K$3,3))</f>
        <v>0.10233053050642843</v>
      </c>
      <c r="E466" s="6">
        <f ca="1">_xlfn.NORM.INV(RAND(), HLOOKUP($E$1,Sales!$B$1:$K$3,2), HLOOKUP(GrthRan!$E$1, Sales!$B$1:$K$3,3))</f>
        <v>-0.12284413299265021</v>
      </c>
      <c r="F466" s="6">
        <f ca="1">_xlfn.NORM.INV(RAND(), HLOOKUP($F$1,Sales!$B$1:$K$3,2), HLOOKUP(GrthRan!$F$1, Sales!$B$1:$K$3,3))</f>
        <v>-8.648028509550526E-2</v>
      </c>
      <c r="G466" s="6">
        <f ca="1">_xlfn.NORM.INV(RAND(), HLOOKUP($G$1,Sales!$B$1:$K$3,2), HLOOKUP(GrthRan!$G$1, Sales!$B$1:$K$3,3))</f>
        <v>0.13008259907248107</v>
      </c>
      <c r="H466" s="6">
        <f ca="1">_xlfn.NORM.INV(RAND(), HLOOKUP($H$1,Sales!$B$1:$K$3,2), HLOOKUP(GrthRan!$H$1, Sales!$B$1:$K$3,3))</f>
        <v>-9.8692986348092038E-2</v>
      </c>
      <c r="I466" s="6">
        <f ca="1">_xlfn.NORM.INV(RAND(), HLOOKUP($I$1,Sales!$B$1:$K$3,2), HLOOKUP(GrthRan!$I$1, Sales!$B$1:$K$3,3))</f>
        <v>4.7523507177924466E-2</v>
      </c>
      <c r="J466" s="6">
        <f ca="1">_xlfn.NORM.INV(RAND(), HLOOKUP($J$1,Sales!$B$1:$K$3,2), HLOOKUP(GrthRan!$J$1, Sales!$B$1:$K$3,3))</f>
        <v>8.8113084796482763E-3</v>
      </c>
      <c r="K466" s="6">
        <f ca="1">_xlfn.NORM.INV(RAND(), HLOOKUP($K$1,Sales!$B$1:$K$3,2), HLOOKUP(GrthRan!$K$1, Sales!$B$1:$K$3,3))</f>
        <v>1.9210547508446627E-2</v>
      </c>
    </row>
    <row r="467" spans="1:11" x14ac:dyDescent="0.2">
      <c r="A467">
        <v>466</v>
      </c>
      <c r="B467" s="6">
        <f ca="1">_xlfn.NORM.INV(RAND(), HLOOKUP($B$1,Sales!$B$1:$K$3,2), HLOOKUP(GrthRan!$B$1, Sales!$B$1:$K$3,3))</f>
        <v>8.8852844629252858E-2</v>
      </c>
      <c r="C467" s="6">
        <f ca="1">_xlfn.NORM.INV(RAND(), HLOOKUP($C$1,Sales!$B$1:$K$3,2), HLOOKUP(GrthRan!$C$1, Sales!$B$1:$K$3,3))</f>
        <v>1.7675709566958731E-2</v>
      </c>
      <c r="D467" s="6">
        <f ca="1">_xlfn.NORM.INV(RAND(), HLOOKUP($D$1,Sales!$B$1:$K$3,2), HLOOKUP(GrthRan!$D$1, Sales!$B$1:$K$3,3))</f>
        <v>-3.5332637351877409E-2</v>
      </c>
      <c r="E467" s="6">
        <f ca="1">_xlfn.NORM.INV(RAND(), HLOOKUP($E$1,Sales!$B$1:$K$3,2), HLOOKUP(GrthRan!$E$1, Sales!$B$1:$K$3,3))</f>
        <v>-8.1821445243504265E-3</v>
      </c>
      <c r="F467" s="6">
        <f ca="1">_xlfn.NORM.INV(RAND(), HLOOKUP($F$1,Sales!$B$1:$K$3,2), HLOOKUP(GrthRan!$F$1, Sales!$B$1:$K$3,3))</f>
        <v>-9.7941049634242966E-2</v>
      </c>
      <c r="G467" s="6">
        <f ca="1">_xlfn.NORM.INV(RAND(), HLOOKUP($G$1,Sales!$B$1:$K$3,2), HLOOKUP(GrthRan!$G$1, Sales!$B$1:$K$3,3))</f>
        <v>-1.2823609101338111E-2</v>
      </c>
      <c r="H467" s="6">
        <f ca="1">_xlfn.NORM.INV(RAND(), HLOOKUP($H$1,Sales!$B$1:$K$3,2), HLOOKUP(GrthRan!$H$1, Sales!$B$1:$K$3,3))</f>
        <v>-2.6154684121625082E-2</v>
      </c>
      <c r="I467" s="6">
        <f ca="1">_xlfn.NORM.INV(RAND(), HLOOKUP($I$1,Sales!$B$1:$K$3,2), HLOOKUP(GrthRan!$I$1, Sales!$B$1:$K$3,3))</f>
        <v>-2.0249170022064729E-2</v>
      </c>
      <c r="J467" s="6">
        <f ca="1">_xlfn.NORM.INV(RAND(), HLOOKUP($J$1,Sales!$B$1:$K$3,2), HLOOKUP(GrthRan!$J$1, Sales!$B$1:$K$3,3))</f>
        <v>4.7432623395197923E-2</v>
      </c>
      <c r="K467" s="6">
        <f ca="1">_xlfn.NORM.INV(RAND(), HLOOKUP($K$1,Sales!$B$1:$K$3,2), HLOOKUP(GrthRan!$K$1, Sales!$B$1:$K$3,3))</f>
        <v>4.8102290318664302E-2</v>
      </c>
    </row>
    <row r="468" spans="1:11" x14ac:dyDescent="0.2">
      <c r="A468">
        <v>467</v>
      </c>
      <c r="B468" s="6">
        <f ca="1">_xlfn.NORM.INV(RAND(), HLOOKUP($B$1,Sales!$B$1:$K$3,2), HLOOKUP(GrthRan!$B$1, Sales!$B$1:$K$3,3))</f>
        <v>0.19750810777824165</v>
      </c>
      <c r="C468" s="6">
        <f ca="1">_xlfn.NORM.INV(RAND(), HLOOKUP($C$1,Sales!$B$1:$K$3,2), HLOOKUP(GrthRan!$C$1, Sales!$B$1:$K$3,3))</f>
        <v>6.8407731055151966E-2</v>
      </c>
      <c r="D468" s="6">
        <f ca="1">_xlfn.NORM.INV(RAND(), HLOOKUP($D$1,Sales!$B$1:$K$3,2), HLOOKUP(GrthRan!$D$1, Sales!$B$1:$K$3,3))</f>
        <v>8.6131732523106214E-2</v>
      </c>
      <c r="E468" s="6">
        <f ca="1">_xlfn.NORM.INV(RAND(), HLOOKUP($E$1,Sales!$B$1:$K$3,2), HLOOKUP(GrthRan!$E$1, Sales!$B$1:$K$3,3))</f>
        <v>-9.3065242642490706E-3</v>
      </c>
      <c r="F468" s="6">
        <f ca="1">_xlfn.NORM.INV(RAND(), HLOOKUP($F$1,Sales!$B$1:$K$3,2), HLOOKUP(GrthRan!$F$1, Sales!$B$1:$K$3,3))</f>
        <v>-1.7667308973494528E-2</v>
      </c>
      <c r="G468" s="6">
        <f ca="1">_xlfn.NORM.INV(RAND(), HLOOKUP($G$1,Sales!$B$1:$K$3,2), HLOOKUP(GrthRan!$G$1, Sales!$B$1:$K$3,3))</f>
        <v>6.6922519229477395E-2</v>
      </c>
      <c r="H468" s="6">
        <f ca="1">_xlfn.NORM.INV(RAND(), HLOOKUP($H$1,Sales!$B$1:$K$3,2), HLOOKUP(GrthRan!$H$1, Sales!$B$1:$K$3,3))</f>
        <v>-3.4254939607607574E-3</v>
      </c>
      <c r="I468" s="6">
        <f ca="1">_xlfn.NORM.INV(RAND(), HLOOKUP($I$1,Sales!$B$1:$K$3,2), HLOOKUP(GrthRan!$I$1, Sales!$B$1:$K$3,3))</f>
        <v>0.12598042241456725</v>
      </c>
      <c r="J468" s="6">
        <f ca="1">_xlfn.NORM.INV(RAND(), HLOOKUP($J$1,Sales!$B$1:$K$3,2), HLOOKUP(GrthRan!$J$1, Sales!$B$1:$K$3,3))</f>
        <v>-4.6323421137481266E-2</v>
      </c>
      <c r="K468" s="6">
        <f ca="1">_xlfn.NORM.INV(RAND(), HLOOKUP($K$1,Sales!$B$1:$K$3,2), HLOOKUP(GrthRan!$K$1, Sales!$B$1:$K$3,3))</f>
        <v>-3.5005608281266469E-3</v>
      </c>
    </row>
    <row r="469" spans="1:11" x14ac:dyDescent="0.2">
      <c r="A469">
        <v>468</v>
      </c>
      <c r="B469" s="6">
        <f ca="1">_xlfn.NORM.INV(RAND(), HLOOKUP($B$1,Sales!$B$1:$K$3,2), HLOOKUP(GrthRan!$B$1, Sales!$B$1:$K$3,3))</f>
        <v>-7.0505303294581864E-2</v>
      </c>
      <c r="C469" s="6">
        <f ca="1">_xlfn.NORM.INV(RAND(), HLOOKUP($C$1,Sales!$B$1:$K$3,2), HLOOKUP(GrthRan!$C$1, Sales!$B$1:$K$3,3))</f>
        <v>6.4054978245108626E-2</v>
      </c>
      <c r="D469" s="6">
        <f ca="1">_xlfn.NORM.INV(RAND(), HLOOKUP($D$1,Sales!$B$1:$K$3,2), HLOOKUP(GrthRan!$D$1, Sales!$B$1:$K$3,3))</f>
        <v>0.12315941427103874</v>
      </c>
      <c r="E469" s="6">
        <f ca="1">_xlfn.NORM.INV(RAND(), HLOOKUP($E$1,Sales!$B$1:$K$3,2), HLOOKUP(GrthRan!$E$1, Sales!$B$1:$K$3,3))</f>
        <v>9.4459872965852759E-2</v>
      </c>
      <c r="F469" s="6">
        <f ca="1">_xlfn.NORM.INV(RAND(), HLOOKUP($F$1,Sales!$B$1:$K$3,2), HLOOKUP(GrthRan!$F$1, Sales!$B$1:$K$3,3))</f>
        <v>3.2794517206833233E-2</v>
      </c>
      <c r="G469" s="6">
        <f ca="1">_xlfn.NORM.INV(RAND(), HLOOKUP($G$1,Sales!$B$1:$K$3,2), HLOOKUP(GrthRan!$G$1, Sales!$B$1:$K$3,3))</f>
        <v>3.0608638854424872E-3</v>
      </c>
      <c r="H469" s="6">
        <f ca="1">_xlfn.NORM.INV(RAND(), HLOOKUP($H$1,Sales!$B$1:$K$3,2), HLOOKUP(GrthRan!$H$1, Sales!$B$1:$K$3,3))</f>
        <v>4.1424214099911656E-2</v>
      </c>
      <c r="I469" s="6">
        <f ca="1">_xlfn.NORM.INV(RAND(), HLOOKUP($I$1,Sales!$B$1:$K$3,2), HLOOKUP(GrthRan!$I$1, Sales!$B$1:$K$3,3))</f>
        <v>6.6960461137014426E-2</v>
      </c>
      <c r="J469" s="6">
        <f ca="1">_xlfn.NORM.INV(RAND(), HLOOKUP($J$1,Sales!$B$1:$K$3,2), HLOOKUP(GrthRan!$J$1, Sales!$B$1:$K$3,3))</f>
        <v>7.48527325181296E-2</v>
      </c>
      <c r="K469" s="6">
        <f ca="1">_xlfn.NORM.INV(RAND(), HLOOKUP($K$1,Sales!$B$1:$K$3,2), HLOOKUP(GrthRan!$K$1, Sales!$B$1:$K$3,3))</f>
        <v>-9.5814942456384097E-2</v>
      </c>
    </row>
    <row r="470" spans="1:11" x14ac:dyDescent="0.2">
      <c r="A470">
        <v>469</v>
      </c>
      <c r="B470" s="6">
        <f ca="1">_xlfn.NORM.INV(RAND(), HLOOKUP($B$1,Sales!$B$1:$K$3,2), HLOOKUP(GrthRan!$B$1, Sales!$B$1:$K$3,3))</f>
        <v>0.15236497218831399</v>
      </c>
      <c r="C470" s="6">
        <f ca="1">_xlfn.NORM.INV(RAND(), HLOOKUP($C$1,Sales!$B$1:$K$3,2), HLOOKUP(GrthRan!$C$1, Sales!$B$1:$K$3,3))</f>
        <v>-4.0659162680247024E-2</v>
      </c>
      <c r="D470" s="6">
        <f ca="1">_xlfn.NORM.INV(RAND(), HLOOKUP($D$1,Sales!$B$1:$K$3,2), HLOOKUP(GrthRan!$D$1, Sales!$B$1:$K$3,3))</f>
        <v>7.6458450110866799E-2</v>
      </c>
      <c r="E470" s="6">
        <f ca="1">_xlfn.NORM.INV(RAND(), HLOOKUP($E$1,Sales!$B$1:$K$3,2), HLOOKUP(GrthRan!$E$1, Sales!$B$1:$K$3,3))</f>
        <v>-6.41868293950974E-2</v>
      </c>
      <c r="F470" s="6">
        <f ca="1">_xlfn.NORM.INV(RAND(), HLOOKUP($F$1,Sales!$B$1:$K$3,2), HLOOKUP(GrthRan!$F$1, Sales!$B$1:$K$3,3))</f>
        <v>-9.1492818911020929E-2</v>
      </c>
      <c r="G470" s="6">
        <f ca="1">_xlfn.NORM.INV(RAND(), HLOOKUP($G$1,Sales!$B$1:$K$3,2), HLOOKUP(GrthRan!$G$1, Sales!$B$1:$K$3,3))</f>
        <v>7.052297260207939E-2</v>
      </c>
      <c r="H470" s="6">
        <f ca="1">_xlfn.NORM.INV(RAND(), HLOOKUP($H$1,Sales!$B$1:$K$3,2), HLOOKUP(GrthRan!$H$1, Sales!$B$1:$K$3,3))</f>
        <v>7.3384749967919279E-3</v>
      </c>
      <c r="I470" s="6">
        <f ca="1">_xlfn.NORM.INV(RAND(), HLOOKUP($I$1,Sales!$B$1:$K$3,2), HLOOKUP(GrthRan!$I$1, Sales!$B$1:$K$3,3))</f>
        <v>-4.6014887194222059E-2</v>
      </c>
      <c r="J470" s="6">
        <f ca="1">_xlfn.NORM.INV(RAND(), HLOOKUP($J$1,Sales!$B$1:$K$3,2), HLOOKUP(GrthRan!$J$1, Sales!$B$1:$K$3,3))</f>
        <v>2.6113692685997385E-3</v>
      </c>
      <c r="K470" s="6">
        <f ca="1">_xlfn.NORM.INV(RAND(), HLOOKUP($K$1,Sales!$B$1:$K$3,2), HLOOKUP(GrthRan!$K$1, Sales!$B$1:$K$3,3))</f>
        <v>4.6716177246996046E-2</v>
      </c>
    </row>
    <row r="471" spans="1:11" x14ac:dyDescent="0.2">
      <c r="A471">
        <v>470</v>
      </c>
      <c r="B471" s="6">
        <f ca="1">_xlfn.NORM.INV(RAND(), HLOOKUP($B$1,Sales!$B$1:$K$3,2), HLOOKUP(GrthRan!$B$1, Sales!$B$1:$K$3,3))</f>
        <v>0.17261735018953639</v>
      </c>
      <c r="C471" s="6">
        <f ca="1">_xlfn.NORM.INV(RAND(), HLOOKUP($C$1,Sales!$B$1:$K$3,2), HLOOKUP(GrthRan!$C$1, Sales!$B$1:$K$3,3))</f>
        <v>-6.8902559994138496E-2</v>
      </c>
      <c r="D471" s="6">
        <f ca="1">_xlfn.NORM.INV(RAND(), HLOOKUP($D$1,Sales!$B$1:$K$3,2), HLOOKUP(GrthRan!$D$1, Sales!$B$1:$K$3,3))</f>
        <v>-5.8910794711940218E-3</v>
      </c>
      <c r="E471" s="6">
        <f ca="1">_xlfn.NORM.INV(RAND(), HLOOKUP($E$1,Sales!$B$1:$K$3,2), HLOOKUP(GrthRan!$E$1, Sales!$B$1:$K$3,3))</f>
        <v>8.4209389580865504E-2</v>
      </c>
      <c r="F471" s="6">
        <f ca="1">_xlfn.NORM.INV(RAND(), HLOOKUP($F$1,Sales!$B$1:$K$3,2), HLOOKUP(GrthRan!$F$1, Sales!$B$1:$K$3,3))</f>
        <v>-1.158597676729272E-2</v>
      </c>
      <c r="G471" s="6">
        <f ca="1">_xlfn.NORM.INV(RAND(), HLOOKUP($G$1,Sales!$B$1:$K$3,2), HLOOKUP(GrthRan!$G$1, Sales!$B$1:$K$3,3))</f>
        <v>0.20352708824855645</v>
      </c>
      <c r="H471" s="6">
        <f ca="1">_xlfn.NORM.INV(RAND(), HLOOKUP($H$1,Sales!$B$1:$K$3,2), HLOOKUP(GrthRan!$H$1, Sales!$B$1:$K$3,3))</f>
        <v>3.2430392312423166E-2</v>
      </c>
      <c r="I471" s="6">
        <f ca="1">_xlfn.NORM.INV(RAND(), HLOOKUP($I$1,Sales!$B$1:$K$3,2), HLOOKUP(GrthRan!$I$1, Sales!$B$1:$K$3,3))</f>
        <v>5.2116006351470477E-2</v>
      </c>
      <c r="J471" s="6">
        <f ca="1">_xlfn.NORM.INV(RAND(), HLOOKUP($J$1,Sales!$B$1:$K$3,2), HLOOKUP(GrthRan!$J$1, Sales!$B$1:$K$3,3))</f>
        <v>1.2923272701566031E-2</v>
      </c>
      <c r="K471" s="6">
        <f ca="1">_xlfn.NORM.INV(RAND(), HLOOKUP($K$1,Sales!$B$1:$K$3,2), HLOOKUP(GrthRan!$K$1, Sales!$B$1:$K$3,3))</f>
        <v>9.3178726854248779E-3</v>
      </c>
    </row>
    <row r="472" spans="1:11" x14ac:dyDescent="0.2">
      <c r="A472">
        <v>471</v>
      </c>
      <c r="B472" s="6">
        <f ca="1">_xlfn.NORM.INV(RAND(), HLOOKUP($B$1,Sales!$B$1:$K$3,2), HLOOKUP(GrthRan!$B$1, Sales!$B$1:$K$3,3))</f>
        <v>7.3530570387215291E-3</v>
      </c>
      <c r="C472" s="6">
        <f ca="1">_xlfn.NORM.INV(RAND(), HLOOKUP($C$1,Sales!$B$1:$K$3,2), HLOOKUP(GrthRan!$C$1, Sales!$B$1:$K$3,3))</f>
        <v>8.6828933521829632E-2</v>
      </c>
      <c r="D472" s="6">
        <f ca="1">_xlfn.NORM.INV(RAND(), HLOOKUP($D$1,Sales!$B$1:$K$3,2), HLOOKUP(GrthRan!$D$1, Sales!$B$1:$K$3,3))</f>
        <v>8.9340206017528845E-2</v>
      </c>
      <c r="E472" s="6">
        <f ca="1">_xlfn.NORM.INV(RAND(), HLOOKUP($E$1,Sales!$B$1:$K$3,2), HLOOKUP(GrthRan!$E$1, Sales!$B$1:$K$3,3))</f>
        <v>-7.262230376081355E-2</v>
      </c>
      <c r="F472" s="6">
        <f ca="1">_xlfn.NORM.INV(RAND(), HLOOKUP($F$1,Sales!$B$1:$K$3,2), HLOOKUP(GrthRan!$F$1, Sales!$B$1:$K$3,3))</f>
        <v>3.1921460058470331E-2</v>
      </c>
      <c r="G472" s="6">
        <f ca="1">_xlfn.NORM.INV(RAND(), HLOOKUP($G$1,Sales!$B$1:$K$3,2), HLOOKUP(GrthRan!$G$1, Sales!$B$1:$K$3,3))</f>
        <v>-3.6492775273457317E-2</v>
      </c>
      <c r="H472" s="6">
        <f ca="1">_xlfn.NORM.INV(RAND(), HLOOKUP($H$1,Sales!$B$1:$K$3,2), HLOOKUP(GrthRan!$H$1, Sales!$B$1:$K$3,3))</f>
        <v>4.6535558888017511E-2</v>
      </c>
      <c r="I472" s="6">
        <f ca="1">_xlfn.NORM.INV(RAND(), HLOOKUP($I$1,Sales!$B$1:$K$3,2), HLOOKUP(GrthRan!$I$1, Sales!$B$1:$K$3,3))</f>
        <v>-2.514945810804585E-2</v>
      </c>
      <c r="J472" s="6">
        <f ca="1">_xlfn.NORM.INV(RAND(), HLOOKUP($J$1,Sales!$B$1:$K$3,2), HLOOKUP(GrthRan!$J$1, Sales!$B$1:$K$3,3))</f>
        <v>-4.8707125670102061E-2</v>
      </c>
      <c r="K472" s="6">
        <f ca="1">_xlfn.NORM.INV(RAND(), HLOOKUP($K$1,Sales!$B$1:$K$3,2), HLOOKUP(GrthRan!$K$1, Sales!$B$1:$K$3,3))</f>
        <v>6.3427688984240768E-4</v>
      </c>
    </row>
    <row r="473" spans="1:11" x14ac:dyDescent="0.2">
      <c r="A473">
        <v>472</v>
      </c>
      <c r="B473" s="6">
        <f ca="1">_xlfn.NORM.INV(RAND(), HLOOKUP($B$1,Sales!$B$1:$K$3,2), HLOOKUP(GrthRan!$B$1, Sales!$B$1:$K$3,3))</f>
        <v>-0.12348488092791371</v>
      </c>
      <c r="C473" s="6">
        <f ca="1">_xlfn.NORM.INV(RAND(), HLOOKUP($C$1,Sales!$B$1:$K$3,2), HLOOKUP(GrthRan!$C$1, Sales!$B$1:$K$3,3))</f>
        <v>-2.1858060214323197E-2</v>
      </c>
      <c r="D473" s="6">
        <f ca="1">_xlfn.NORM.INV(RAND(), HLOOKUP($D$1,Sales!$B$1:$K$3,2), HLOOKUP(GrthRan!$D$1, Sales!$B$1:$K$3,3))</f>
        <v>5.2533076053613362E-2</v>
      </c>
      <c r="E473" s="6">
        <f ca="1">_xlfn.NORM.INV(RAND(), HLOOKUP($E$1,Sales!$B$1:$K$3,2), HLOOKUP(GrthRan!$E$1, Sales!$B$1:$K$3,3))</f>
        <v>6.3617430404934838E-2</v>
      </c>
      <c r="F473" s="6">
        <f ca="1">_xlfn.NORM.INV(RAND(), HLOOKUP($F$1,Sales!$B$1:$K$3,2), HLOOKUP(GrthRan!$F$1, Sales!$B$1:$K$3,3))</f>
        <v>-6.0093884638439059E-2</v>
      </c>
      <c r="G473" s="6">
        <f ca="1">_xlfn.NORM.INV(RAND(), HLOOKUP($G$1,Sales!$B$1:$K$3,2), HLOOKUP(GrthRan!$G$1, Sales!$B$1:$K$3,3))</f>
        <v>3.7987306043385294E-2</v>
      </c>
      <c r="H473" s="6">
        <f ca="1">_xlfn.NORM.INV(RAND(), HLOOKUP($H$1,Sales!$B$1:$K$3,2), HLOOKUP(GrthRan!$H$1, Sales!$B$1:$K$3,3))</f>
        <v>-4.5247304406484314E-2</v>
      </c>
      <c r="I473" s="6">
        <f ca="1">_xlfn.NORM.INV(RAND(), HLOOKUP($I$1,Sales!$B$1:$K$3,2), HLOOKUP(GrthRan!$I$1, Sales!$B$1:$K$3,3))</f>
        <v>4.937067551794394E-2</v>
      </c>
      <c r="J473" s="6">
        <f ca="1">_xlfn.NORM.INV(RAND(), HLOOKUP($J$1,Sales!$B$1:$K$3,2), HLOOKUP(GrthRan!$J$1, Sales!$B$1:$K$3,3))</f>
        <v>-6.8666985224302687E-2</v>
      </c>
      <c r="K473" s="6">
        <f ca="1">_xlfn.NORM.INV(RAND(), HLOOKUP($K$1,Sales!$B$1:$K$3,2), HLOOKUP(GrthRan!$K$1, Sales!$B$1:$K$3,3))</f>
        <v>4.3298209952908291E-2</v>
      </c>
    </row>
    <row r="474" spans="1:11" x14ac:dyDescent="0.2">
      <c r="A474">
        <v>473</v>
      </c>
      <c r="B474" s="6">
        <f ca="1">_xlfn.NORM.INV(RAND(), HLOOKUP($B$1,Sales!$B$1:$K$3,2), HLOOKUP(GrthRan!$B$1, Sales!$B$1:$K$3,3))</f>
        <v>0.18924979904824277</v>
      </c>
      <c r="C474" s="6">
        <f ca="1">_xlfn.NORM.INV(RAND(), HLOOKUP($C$1,Sales!$B$1:$K$3,2), HLOOKUP(GrthRan!$C$1, Sales!$B$1:$K$3,3))</f>
        <v>-0.18022151176955467</v>
      </c>
      <c r="D474" s="6">
        <f ca="1">_xlfn.NORM.INV(RAND(), HLOOKUP($D$1,Sales!$B$1:$K$3,2), HLOOKUP(GrthRan!$D$1, Sales!$B$1:$K$3,3))</f>
        <v>-5.2317058766040807E-2</v>
      </c>
      <c r="E474" s="6">
        <f ca="1">_xlfn.NORM.INV(RAND(), HLOOKUP($E$1,Sales!$B$1:$K$3,2), HLOOKUP(GrthRan!$E$1, Sales!$B$1:$K$3,3))</f>
        <v>6.355527655119915E-2</v>
      </c>
      <c r="F474" s="6">
        <f ca="1">_xlfn.NORM.INV(RAND(), HLOOKUP($F$1,Sales!$B$1:$K$3,2), HLOOKUP(GrthRan!$F$1, Sales!$B$1:$K$3,3))</f>
        <v>-4.7630780255756101E-2</v>
      </c>
      <c r="G474" s="6">
        <f ca="1">_xlfn.NORM.INV(RAND(), HLOOKUP($G$1,Sales!$B$1:$K$3,2), HLOOKUP(GrthRan!$G$1, Sales!$B$1:$K$3,3))</f>
        <v>-0.14619351865856084</v>
      </c>
      <c r="H474" s="6">
        <f ca="1">_xlfn.NORM.INV(RAND(), HLOOKUP($H$1,Sales!$B$1:$K$3,2), HLOOKUP(GrthRan!$H$1, Sales!$B$1:$K$3,3))</f>
        <v>2.7707511742312108E-2</v>
      </c>
      <c r="I474" s="6">
        <f ca="1">_xlfn.NORM.INV(RAND(), HLOOKUP($I$1,Sales!$B$1:$K$3,2), HLOOKUP(GrthRan!$I$1, Sales!$B$1:$K$3,3))</f>
        <v>0.17413274888039421</v>
      </c>
      <c r="J474" s="6">
        <f ca="1">_xlfn.NORM.INV(RAND(), HLOOKUP($J$1,Sales!$B$1:$K$3,2), HLOOKUP(GrthRan!$J$1, Sales!$B$1:$K$3,3))</f>
        <v>-0.12764193696283863</v>
      </c>
      <c r="K474" s="6">
        <f ca="1">_xlfn.NORM.INV(RAND(), HLOOKUP($K$1,Sales!$B$1:$K$3,2), HLOOKUP(GrthRan!$K$1, Sales!$B$1:$K$3,3))</f>
        <v>0.1033313557099737</v>
      </c>
    </row>
    <row r="475" spans="1:11" x14ac:dyDescent="0.2">
      <c r="A475">
        <v>474</v>
      </c>
      <c r="B475" s="6">
        <f ca="1">_xlfn.NORM.INV(RAND(), HLOOKUP($B$1,Sales!$B$1:$K$3,2), HLOOKUP(GrthRan!$B$1, Sales!$B$1:$K$3,3))</f>
        <v>0.17888929651880048</v>
      </c>
      <c r="C475" s="6">
        <f ca="1">_xlfn.NORM.INV(RAND(), HLOOKUP($C$1,Sales!$B$1:$K$3,2), HLOOKUP(GrthRan!$C$1, Sales!$B$1:$K$3,3))</f>
        <v>0.25982037851758216</v>
      </c>
      <c r="D475" s="6">
        <f ca="1">_xlfn.NORM.INV(RAND(), HLOOKUP($D$1,Sales!$B$1:$K$3,2), HLOOKUP(GrthRan!$D$1, Sales!$B$1:$K$3,3))</f>
        <v>9.4261710231162102E-2</v>
      </c>
      <c r="E475" s="6">
        <f ca="1">_xlfn.NORM.INV(RAND(), HLOOKUP($E$1,Sales!$B$1:$K$3,2), HLOOKUP(GrthRan!$E$1, Sales!$B$1:$K$3,3))</f>
        <v>1.950087070456075E-2</v>
      </c>
      <c r="F475" s="6">
        <f ca="1">_xlfn.NORM.INV(RAND(), HLOOKUP($F$1,Sales!$B$1:$K$3,2), HLOOKUP(GrthRan!$F$1, Sales!$B$1:$K$3,3))</f>
        <v>8.2259109103922645E-2</v>
      </c>
      <c r="G475" s="6">
        <f ca="1">_xlfn.NORM.INV(RAND(), HLOOKUP($G$1,Sales!$B$1:$K$3,2), HLOOKUP(GrthRan!$G$1, Sales!$B$1:$K$3,3))</f>
        <v>8.6745454629812632E-3</v>
      </c>
      <c r="H475" s="6">
        <f ca="1">_xlfn.NORM.INV(RAND(), HLOOKUP($H$1,Sales!$B$1:$K$3,2), HLOOKUP(GrthRan!$H$1, Sales!$B$1:$K$3,3))</f>
        <v>-2.7177915930478302E-2</v>
      </c>
      <c r="I475" s="6">
        <f ca="1">_xlfn.NORM.INV(RAND(), HLOOKUP($I$1,Sales!$B$1:$K$3,2), HLOOKUP(GrthRan!$I$1, Sales!$B$1:$K$3,3))</f>
        <v>-1.8201497263179607E-2</v>
      </c>
      <c r="J475" s="6">
        <f ca="1">_xlfn.NORM.INV(RAND(), HLOOKUP($J$1,Sales!$B$1:$K$3,2), HLOOKUP(GrthRan!$J$1, Sales!$B$1:$K$3,3))</f>
        <v>3.2113327040612503E-2</v>
      </c>
      <c r="K475" s="6">
        <f ca="1">_xlfn.NORM.INV(RAND(), HLOOKUP($K$1,Sales!$B$1:$K$3,2), HLOOKUP(GrthRan!$K$1, Sales!$B$1:$K$3,3))</f>
        <v>0.13144883393405879</v>
      </c>
    </row>
    <row r="476" spans="1:11" x14ac:dyDescent="0.2">
      <c r="A476">
        <v>475</v>
      </c>
      <c r="B476" s="6">
        <f ca="1">_xlfn.NORM.INV(RAND(), HLOOKUP($B$1,Sales!$B$1:$K$3,2), HLOOKUP(GrthRan!$B$1, Sales!$B$1:$K$3,3))</f>
        <v>8.6696766869662004E-3</v>
      </c>
      <c r="C476" s="6">
        <f ca="1">_xlfn.NORM.INV(RAND(), HLOOKUP($C$1,Sales!$B$1:$K$3,2), HLOOKUP(GrthRan!$C$1, Sales!$B$1:$K$3,3))</f>
        <v>-0.11798925104347188</v>
      </c>
      <c r="D476" s="6">
        <f ca="1">_xlfn.NORM.INV(RAND(), HLOOKUP($D$1,Sales!$B$1:$K$3,2), HLOOKUP(GrthRan!$D$1, Sales!$B$1:$K$3,3))</f>
        <v>0.11489914758074829</v>
      </c>
      <c r="E476" s="6">
        <f ca="1">_xlfn.NORM.INV(RAND(), HLOOKUP($E$1,Sales!$B$1:$K$3,2), HLOOKUP(GrthRan!$E$1, Sales!$B$1:$K$3,3))</f>
        <v>-2.7785661842581744E-3</v>
      </c>
      <c r="F476" s="6">
        <f ca="1">_xlfn.NORM.INV(RAND(), HLOOKUP($F$1,Sales!$B$1:$K$3,2), HLOOKUP(GrthRan!$F$1, Sales!$B$1:$K$3,3))</f>
        <v>6.8316088293691693E-2</v>
      </c>
      <c r="G476" s="6">
        <f ca="1">_xlfn.NORM.INV(RAND(), HLOOKUP($G$1,Sales!$B$1:$K$3,2), HLOOKUP(GrthRan!$G$1, Sales!$B$1:$K$3,3))</f>
        <v>8.1073251090336723E-2</v>
      </c>
      <c r="H476" s="6">
        <f ca="1">_xlfn.NORM.INV(RAND(), HLOOKUP($H$1,Sales!$B$1:$K$3,2), HLOOKUP(GrthRan!$H$1, Sales!$B$1:$K$3,3))</f>
        <v>-0.10580120609257479</v>
      </c>
      <c r="I476" s="6">
        <f ca="1">_xlfn.NORM.INV(RAND(), HLOOKUP($I$1,Sales!$B$1:$K$3,2), HLOOKUP(GrthRan!$I$1, Sales!$B$1:$K$3,3))</f>
        <v>-5.1501333705796098E-3</v>
      </c>
      <c r="J476" s="6">
        <f ca="1">_xlfn.NORM.INV(RAND(), HLOOKUP($J$1,Sales!$B$1:$K$3,2), HLOOKUP(GrthRan!$J$1, Sales!$B$1:$K$3,3))</f>
        <v>2.5459934791205521E-2</v>
      </c>
      <c r="K476" s="6">
        <f ca="1">_xlfn.NORM.INV(RAND(), HLOOKUP($K$1,Sales!$B$1:$K$3,2), HLOOKUP(GrthRan!$K$1, Sales!$B$1:$K$3,3))</f>
        <v>9.3093560426355138E-2</v>
      </c>
    </row>
    <row r="477" spans="1:11" x14ac:dyDescent="0.2">
      <c r="A477">
        <v>476</v>
      </c>
      <c r="B477" s="6">
        <f ca="1">_xlfn.NORM.INV(RAND(), HLOOKUP($B$1,Sales!$B$1:$K$3,2), HLOOKUP(GrthRan!$B$1, Sales!$B$1:$K$3,3))</f>
        <v>0.11868785667319459</v>
      </c>
      <c r="C477" s="6">
        <f ca="1">_xlfn.NORM.INV(RAND(), HLOOKUP($C$1,Sales!$B$1:$K$3,2), HLOOKUP(GrthRan!$C$1, Sales!$B$1:$K$3,3))</f>
        <v>9.7389847472758584E-2</v>
      </c>
      <c r="D477" s="6">
        <f ca="1">_xlfn.NORM.INV(RAND(), HLOOKUP($D$1,Sales!$B$1:$K$3,2), HLOOKUP(GrthRan!$D$1, Sales!$B$1:$K$3,3))</f>
        <v>-0.10671501525876531</v>
      </c>
      <c r="E477" s="6">
        <f ca="1">_xlfn.NORM.INV(RAND(), HLOOKUP($E$1,Sales!$B$1:$K$3,2), HLOOKUP(GrthRan!$E$1, Sales!$B$1:$K$3,3))</f>
        <v>-4.0121246779921453E-2</v>
      </c>
      <c r="F477" s="6">
        <f ca="1">_xlfn.NORM.INV(RAND(), HLOOKUP($F$1,Sales!$B$1:$K$3,2), HLOOKUP(GrthRan!$F$1, Sales!$B$1:$K$3,3))</f>
        <v>0.13402024201277973</v>
      </c>
      <c r="G477" s="6">
        <f ca="1">_xlfn.NORM.INV(RAND(), HLOOKUP($G$1,Sales!$B$1:$K$3,2), HLOOKUP(GrthRan!$G$1, Sales!$B$1:$K$3,3))</f>
        <v>-2.8299089252959708E-2</v>
      </c>
      <c r="H477" s="6">
        <f ca="1">_xlfn.NORM.INV(RAND(), HLOOKUP($H$1,Sales!$B$1:$K$3,2), HLOOKUP(GrthRan!$H$1, Sales!$B$1:$K$3,3))</f>
        <v>4.2659200471223784E-2</v>
      </c>
      <c r="I477" s="6">
        <f ca="1">_xlfn.NORM.INV(RAND(), HLOOKUP($I$1,Sales!$B$1:$K$3,2), HLOOKUP(GrthRan!$I$1, Sales!$B$1:$K$3,3))</f>
        <v>0.20718598794816542</v>
      </c>
      <c r="J477" s="6">
        <f ca="1">_xlfn.NORM.INV(RAND(), HLOOKUP($J$1,Sales!$B$1:$K$3,2), HLOOKUP(GrthRan!$J$1, Sales!$B$1:$K$3,3))</f>
        <v>2.9389471434905039E-2</v>
      </c>
      <c r="K477" s="6">
        <f ca="1">_xlfn.NORM.INV(RAND(), HLOOKUP($K$1,Sales!$B$1:$K$3,2), HLOOKUP(GrthRan!$K$1, Sales!$B$1:$K$3,3))</f>
        <v>0.12281929933971511</v>
      </c>
    </row>
    <row r="478" spans="1:11" x14ac:dyDescent="0.2">
      <c r="A478">
        <v>477</v>
      </c>
      <c r="B478" s="6">
        <f ca="1">_xlfn.NORM.INV(RAND(), HLOOKUP($B$1,Sales!$B$1:$K$3,2), HLOOKUP(GrthRan!$B$1, Sales!$B$1:$K$3,3))</f>
        <v>-3.9194365032779233E-2</v>
      </c>
      <c r="C478" s="6">
        <f ca="1">_xlfn.NORM.INV(RAND(), HLOOKUP($C$1,Sales!$B$1:$K$3,2), HLOOKUP(GrthRan!$C$1, Sales!$B$1:$K$3,3))</f>
        <v>5.1494423640240011E-2</v>
      </c>
      <c r="D478" s="6">
        <f ca="1">_xlfn.NORM.INV(RAND(), HLOOKUP($D$1,Sales!$B$1:$K$3,2), HLOOKUP(GrthRan!$D$1, Sales!$B$1:$K$3,3))</f>
        <v>7.1646888701565908E-2</v>
      </c>
      <c r="E478" s="6">
        <f ca="1">_xlfn.NORM.INV(RAND(), HLOOKUP($E$1,Sales!$B$1:$K$3,2), HLOOKUP(GrthRan!$E$1, Sales!$B$1:$K$3,3))</f>
        <v>-1.5128833346965548E-2</v>
      </c>
      <c r="F478" s="6">
        <f ca="1">_xlfn.NORM.INV(RAND(), HLOOKUP($F$1,Sales!$B$1:$K$3,2), HLOOKUP(GrthRan!$F$1, Sales!$B$1:$K$3,3))</f>
        <v>3.9145969881613923E-3</v>
      </c>
      <c r="G478" s="6">
        <f ca="1">_xlfn.NORM.INV(RAND(), HLOOKUP($G$1,Sales!$B$1:$K$3,2), HLOOKUP(GrthRan!$G$1, Sales!$B$1:$K$3,3))</f>
        <v>2.1770434079356662E-2</v>
      </c>
      <c r="H478" s="6">
        <f ca="1">_xlfn.NORM.INV(RAND(), HLOOKUP($H$1,Sales!$B$1:$K$3,2), HLOOKUP(GrthRan!$H$1, Sales!$B$1:$K$3,3))</f>
        <v>5.1197813545257626E-2</v>
      </c>
      <c r="I478" s="6">
        <f ca="1">_xlfn.NORM.INV(RAND(), HLOOKUP($I$1,Sales!$B$1:$K$3,2), HLOOKUP(GrthRan!$I$1, Sales!$B$1:$K$3,3))</f>
        <v>5.8084419175272947E-2</v>
      </c>
      <c r="J478" s="6">
        <f ca="1">_xlfn.NORM.INV(RAND(), HLOOKUP($J$1,Sales!$B$1:$K$3,2), HLOOKUP(GrthRan!$J$1, Sales!$B$1:$K$3,3))</f>
        <v>5.8061691181209671E-2</v>
      </c>
      <c r="K478" s="6">
        <f ca="1">_xlfn.NORM.INV(RAND(), HLOOKUP($K$1,Sales!$B$1:$K$3,2), HLOOKUP(GrthRan!$K$1, Sales!$B$1:$K$3,3))</f>
        <v>0.21799482585104391</v>
      </c>
    </row>
    <row r="479" spans="1:11" x14ac:dyDescent="0.2">
      <c r="A479">
        <v>478</v>
      </c>
      <c r="B479" s="6">
        <f ca="1">_xlfn.NORM.INV(RAND(), HLOOKUP($B$1,Sales!$B$1:$K$3,2), HLOOKUP(GrthRan!$B$1, Sales!$B$1:$K$3,3))</f>
        <v>9.0135555099471784E-2</v>
      </c>
      <c r="C479" s="6">
        <f ca="1">_xlfn.NORM.INV(RAND(), HLOOKUP($C$1,Sales!$B$1:$K$3,2), HLOOKUP(GrthRan!$C$1, Sales!$B$1:$K$3,3))</f>
        <v>-8.7788990466033834E-2</v>
      </c>
      <c r="D479" s="6">
        <f ca="1">_xlfn.NORM.INV(RAND(), HLOOKUP($D$1,Sales!$B$1:$K$3,2), HLOOKUP(GrthRan!$D$1, Sales!$B$1:$K$3,3))</f>
        <v>-1.7663659917743942E-2</v>
      </c>
      <c r="E479" s="6">
        <f ca="1">_xlfn.NORM.INV(RAND(), HLOOKUP($E$1,Sales!$B$1:$K$3,2), HLOOKUP(GrthRan!$E$1, Sales!$B$1:$K$3,3))</f>
        <v>7.8024834494442363E-2</v>
      </c>
      <c r="F479" s="6">
        <f ca="1">_xlfn.NORM.INV(RAND(), HLOOKUP($F$1,Sales!$B$1:$K$3,2), HLOOKUP(GrthRan!$F$1, Sales!$B$1:$K$3,3))</f>
        <v>2.25736779779801E-2</v>
      </c>
      <c r="G479" s="6">
        <f ca="1">_xlfn.NORM.INV(RAND(), HLOOKUP($G$1,Sales!$B$1:$K$3,2), HLOOKUP(GrthRan!$G$1, Sales!$B$1:$K$3,3))</f>
        <v>9.7653389723096881E-2</v>
      </c>
      <c r="H479" s="6">
        <f ca="1">_xlfn.NORM.INV(RAND(), HLOOKUP($H$1,Sales!$B$1:$K$3,2), HLOOKUP(GrthRan!$H$1, Sales!$B$1:$K$3,3))</f>
        <v>-0.17973266421823061</v>
      </c>
      <c r="I479" s="6">
        <f ca="1">_xlfn.NORM.INV(RAND(), HLOOKUP($I$1,Sales!$B$1:$K$3,2), HLOOKUP(GrthRan!$I$1, Sales!$B$1:$K$3,3))</f>
        <v>-3.1897489696728704E-2</v>
      </c>
      <c r="J479" s="6">
        <f ca="1">_xlfn.NORM.INV(RAND(), HLOOKUP($J$1,Sales!$B$1:$K$3,2), HLOOKUP(GrthRan!$J$1, Sales!$B$1:$K$3,3))</f>
        <v>0.22979133245224193</v>
      </c>
      <c r="K479" s="6">
        <f ca="1">_xlfn.NORM.INV(RAND(), HLOOKUP($K$1,Sales!$B$1:$K$3,2), HLOOKUP(GrthRan!$K$1, Sales!$B$1:$K$3,3))</f>
        <v>4.590287213056516E-2</v>
      </c>
    </row>
    <row r="480" spans="1:11" x14ac:dyDescent="0.2">
      <c r="A480">
        <v>479</v>
      </c>
      <c r="B480" s="6">
        <f ca="1">_xlfn.NORM.INV(RAND(), HLOOKUP($B$1,Sales!$B$1:$K$3,2), HLOOKUP(GrthRan!$B$1, Sales!$B$1:$K$3,3))</f>
        <v>0.12242892756757999</v>
      </c>
      <c r="C480" s="6">
        <f ca="1">_xlfn.NORM.INV(RAND(), HLOOKUP($C$1,Sales!$B$1:$K$3,2), HLOOKUP(GrthRan!$C$1, Sales!$B$1:$K$3,3))</f>
        <v>-3.3930059240259769E-2</v>
      </c>
      <c r="D480" s="6">
        <f ca="1">_xlfn.NORM.INV(RAND(), HLOOKUP($D$1,Sales!$B$1:$K$3,2), HLOOKUP(GrthRan!$D$1, Sales!$B$1:$K$3,3))</f>
        <v>2.1300780040633543E-3</v>
      </c>
      <c r="E480" s="6">
        <f ca="1">_xlfn.NORM.INV(RAND(), HLOOKUP($E$1,Sales!$B$1:$K$3,2), HLOOKUP(GrthRan!$E$1, Sales!$B$1:$K$3,3))</f>
        <v>4.6044003497203542E-2</v>
      </c>
      <c r="F480" s="6">
        <f ca="1">_xlfn.NORM.INV(RAND(), HLOOKUP($F$1,Sales!$B$1:$K$3,2), HLOOKUP(GrthRan!$F$1, Sales!$B$1:$K$3,3))</f>
        <v>-7.0846995290677589E-2</v>
      </c>
      <c r="G480" s="6">
        <f ca="1">_xlfn.NORM.INV(RAND(), HLOOKUP($G$1,Sales!$B$1:$K$3,2), HLOOKUP(GrthRan!$G$1, Sales!$B$1:$K$3,3))</f>
        <v>6.0008769563824331E-2</v>
      </c>
      <c r="H480" s="6">
        <f ca="1">_xlfn.NORM.INV(RAND(), HLOOKUP($H$1,Sales!$B$1:$K$3,2), HLOOKUP(GrthRan!$H$1, Sales!$B$1:$K$3,3))</f>
        <v>7.5269361555100889E-3</v>
      </c>
      <c r="I480" s="6">
        <f ca="1">_xlfn.NORM.INV(RAND(), HLOOKUP($I$1,Sales!$B$1:$K$3,2), HLOOKUP(GrthRan!$I$1, Sales!$B$1:$K$3,3))</f>
        <v>9.7215242732963822E-2</v>
      </c>
      <c r="J480" s="6">
        <f ca="1">_xlfn.NORM.INV(RAND(), HLOOKUP($J$1,Sales!$B$1:$K$3,2), HLOOKUP(GrthRan!$J$1, Sales!$B$1:$K$3,3))</f>
        <v>-3.1748590506652075E-2</v>
      </c>
      <c r="K480" s="6">
        <f ca="1">_xlfn.NORM.INV(RAND(), HLOOKUP($K$1,Sales!$B$1:$K$3,2), HLOOKUP(GrthRan!$K$1, Sales!$B$1:$K$3,3))</f>
        <v>3.2592772276455552E-2</v>
      </c>
    </row>
    <row r="481" spans="1:11" x14ac:dyDescent="0.2">
      <c r="A481">
        <v>480</v>
      </c>
      <c r="B481" s="6">
        <f ca="1">_xlfn.NORM.INV(RAND(), HLOOKUP($B$1,Sales!$B$1:$K$3,2), HLOOKUP(GrthRan!$B$1, Sales!$B$1:$K$3,3))</f>
        <v>0.1332815238491063</v>
      </c>
      <c r="C481" s="6">
        <f ca="1">_xlfn.NORM.INV(RAND(), HLOOKUP($C$1,Sales!$B$1:$K$3,2), HLOOKUP(GrthRan!$C$1, Sales!$B$1:$K$3,3))</f>
        <v>1.9416216110447682E-2</v>
      </c>
      <c r="D481" s="6">
        <f ca="1">_xlfn.NORM.INV(RAND(), HLOOKUP($D$1,Sales!$B$1:$K$3,2), HLOOKUP(GrthRan!$D$1, Sales!$B$1:$K$3,3))</f>
        <v>4.7597991622040398E-2</v>
      </c>
      <c r="E481" s="6">
        <f ca="1">_xlfn.NORM.INV(RAND(), HLOOKUP($E$1,Sales!$B$1:$K$3,2), HLOOKUP(GrthRan!$E$1, Sales!$B$1:$K$3,3))</f>
        <v>6.3491724448877379E-2</v>
      </c>
      <c r="F481" s="6">
        <f ca="1">_xlfn.NORM.INV(RAND(), HLOOKUP($F$1,Sales!$B$1:$K$3,2), HLOOKUP(GrthRan!$F$1, Sales!$B$1:$K$3,3))</f>
        <v>-2.1960696738538676E-2</v>
      </c>
      <c r="G481" s="6">
        <f ca="1">_xlfn.NORM.INV(RAND(), HLOOKUP($G$1,Sales!$B$1:$K$3,2), HLOOKUP(GrthRan!$G$1, Sales!$B$1:$K$3,3))</f>
        <v>7.7455880146962419E-3</v>
      </c>
      <c r="H481" s="6">
        <f ca="1">_xlfn.NORM.INV(RAND(), HLOOKUP($H$1,Sales!$B$1:$K$3,2), HLOOKUP(GrthRan!$H$1, Sales!$B$1:$K$3,3))</f>
        <v>3.744804282194561E-2</v>
      </c>
      <c r="I481" s="6">
        <f ca="1">_xlfn.NORM.INV(RAND(), HLOOKUP($I$1,Sales!$B$1:$K$3,2), HLOOKUP(GrthRan!$I$1, Sales!$B$1:$K$3,3))</f>
        <v>5.4292427347486523E-2</v>
      </c>
      <c r="J481" s="6">
        <f ca="1">_xlfn.NORM.INV(RAND(), HLOOKUP($J$1,Sales!$B$1:$K$3,2), HLOOKUP(GrthRan!$J$1, Sales!$B$1:$K$3,3))</f>
        <v>3.1708844318701364E-2</v>
      </c>
      <c r="K481" s="6">
        <f ca="1">_xlfn.NORM.INV(RAND(), HLOOKUP($K$1,Sales!$B$1:$K$3,2), HLOOKUP(GrthRan!$K$1, Sales!$B$1:$K$3,3))</f>
        <v>0.11517512061176741</v>
      </c>
    </row>
    <row r="482" spans="1:11" x14ac:dyDescent="0.2">
      <c r="A482">
        <v>481</v>
      </c>
      <c r="B482" s="6">
        <f ca="1">_xlfn.NORM.INV(RAND(), HLOOKUP($B$1,Sales!$B$1:$K$3,2), HLOOKUP(GrthRan!$B$1, Sales!$B$1:$K$3,3))</f>
        <v>8.0716639618048952E-2</v>
      </c>
      <c r="C482" s="6">
        <f ca="1">_xlfn.NORM.INV(RAND(), HLOOKUP($C$1,Sales!$B$1:$K$3,2), HLOOKUP(GrthRan!$C$1, Sales!$B$1:$K$3,3))</f>
        <v>3.0795384794763948E-2</v>
      </c>
      <c r="D482" s="6">
        <f ca="1">_xlfn.NORM.INV(RAND(), HLOOKUP($D$1,Sales!$B$1:$K$3,2), HLOOKUP(GrthRan!$D$1, Sales!$B$1:$K$3,3))</f>
        <v>1.245021869392186E-2</v>
      </c>
      <c r="E482" s="6">
        <f ca="1">_xlfn.NORM.INV(RAND(), HLOOKUP($E$1,Sales!$B$1:$K$3,2), HLOOKUP(GrthRan!$E$1, Sales!$B$1:$K$3,3))</f>
        <v>-4.9597505387464123E-2</v>
      </c>
      <c r="F482" s="6">
        <f ca="1">_xlfn.NORM.INV(RAND(), HLOOKUP($F$1,Sales!$B$1:$K$3,2), HLOOKUP(GrthRan!$F$1, Sales!$B$1:$K$3,3))</f>
        <v>6.6469890085264771E-2</v>
      </c>
      <c r="G482" s="6">
        <f ca="1">_xlfn.NORM.INV(RAND(), HLOOKUP($G$1,Sales!$B$1:$K$3,2), HLOOKUP(GrthRan!$G$1, Sales!$B$1:$K$3,3))</f>
        <v>-1.5931893740521348E-2</v>
      </c>
      <c r="H482" s="6">
        <f ca="1">_xlfn.NORM.INV(RAND(), HLOOKUP($H$1,Sales!$B$1:$K$3,2), HLOOKUP(GrthRan!$H$1, Sales!$B$1:$K$3,3))</f>
        <v>-1.8560030924191701E-2</v>
      </c>
      <c r="I482" s="6">
        <f ca="1">_xlfn.NORM.INV(RAND(), HLOOKUP($I$1,Sales!$B$1:$K$3,2), HLOOKUP(GrthRan!$I$1, Sales!$B$1:$K$3,3))</f>
        <v>-7.8713540079425534E-3</v>
      </c>
      <c r="J482" s="6">
        <f ca="1">_xlfn.NORM.INV(RAND(), HLOOKUP($J$1,Sales!$B$1:$K$3,2), HLOOKUP(GrthRan!$J$1, Sales!$B$1:$K$3,3))</f>
        <v>7.2045356121668402E-2</v>
      </c>
      <c r="K482" s="6">
        <f ca="1">_xlfn.NORM.INV(RAND(), HLOOKUP($K$1,Sales!$B$1:$K$3,2), HLOOKUP(GrthRan!$K$1, Sales!$B$1:$K$3,3))</f>
        <v>6.6064628192571431E-2</v>
      </c>
    </row>
    <row r="483" spans="1:11" x14ac:dyDescent="0.2">
      <c r="A483">
        <v>482</v>
      </c>
      <c r="B483" s="6">
        <f ca="1">_xlfn.NORM.INV(RAND(), HLOOKUP($B$1,Sales!$B$1:$K$3,2), HLOOKUP(GrthRan!$B$1, Sales!$B$1:$K$3,3))</f>
        <v>6.454782823493263E-2</v>
      </c>
      <c r="C483" s="6">
        <f ca="1">_xlfn.NORM.INV(RAND(), HLOOKUP($C$1,Sales!$B$1:$K$3,2), HLOOKUP(GrthRan!$C$1, Sales!$B$1:$K$3,3))</f>
        <v>6.4386914732518188E-2</v>
      </c>
      <c r="D483" s="6">
        <f ca="1">_xlfn.NORM.INV(RAND(), HLOOKUP($D$1,Sales!$B$1:$K$3,2), HLOOKUP(GrthRan!$D$1, Sales!$B$1:$K$3,3))</f>
        <v>0.16425041059723836</v>
      </c>
      <c r="E483" s="6">
        <f ca="1">_xlfn.NORM.INV(RAND(), HLOOKUP($E$1,Sales!$B$1:$K$3,2), HLOOKUP(GrthRan!$E$1, Sales!$B$1:$K$3,3))</f>
        <v>-0.14814479591550697</v>
      </c>
      <c r="F483" s="6">
        <f ca="1">_xlfn.NORM.INV(RAND(), HLOOKUP($F$1,Sales!$B$1:$K$3,2), HLOOKUP(GrthRan!$F$1, Sales!$B$1:$K$3,3))</f>
        <v>4.1723294237500069E-2</v>
      </c>
      <c r="G483" s="6">
        <f ca="1">_xlfn.NORM.INV(RAND(), HLOOKUP($G$1,Sales!$B$1:$K$3,2), HLOOKUP(GrthRan!$G$1, Sales!$B$1:$K$3,3))</f>
        <v>-1.6136552110810623E-2</v>
      </c>
      <c r="H483" s="6">
        <f ca="1">_xlfn.NORM.INV(RAND(), HLOOKUP($H$1,Sales!$B$1:$K$3,2), HLOOKUP(GrthRan!$H$1, Sales!$B$1:$K$3,3))</f>
        <v>9.3609063922990669E-3</v>
      </c>
      <c r="I483" s="6">
        <f ca="1">_xlfn.NORM.INV(RAND(), HLOOKUP($I$1,Sales!$B$1:$K$3,2), HLOOKUP(GrthRan!$I$1, Sales!$B$1:$K$3,3))</f>
        <v>7.3860480062376208E-3</v>
      </c>
      <c r="J483" s="6">
        <f ca="1">_xlfn.NORM.INV(RAND(), HLOOKUP($J$1,Sales!$B$1:$K$3,2), HLOOKUP(GrthRan!$J$1, Sales!$B$1:$K$3,3))</f>
        <v>0.12060258518210516</v>
      </c>
      <c r="K483" s="6">
        <f ca="1">_xlfn.NORM.INV(RAND(), HLOOKUP($K$1,Sales!$B$1:$K$3,2), HLOOKUP(GrthRan!$K$1, Sales!$B$1:$K$3,3))</f>
        <v>-9.3179316100513596E-2</v>
      </c>
    </row>
    <row r="484" spans="1:11" x14ac:dyDescent="0.2">
      <c r="A484">
        <v>483</v>
      </c>
      <c r="B484" s="6">
        <f ca="1">_xlfn.NORM.INV(RAND(), HLOOKUP($B$1,Sales!$B$1:$K$3,2), HLOOKUP(GrthRan!$B$1, Sales!$B$1:$K$3,3))</f>
        <v>-1.0815611722180402E-3</v>
      </c>
      <c r="C484" s="6">
        <f ca="1">_xlfn.NORM.INV(RAND(), HLOOKUP($C$1,Sales!$B$1:$K$3,2), HLOOKUP(GrthRan!$C$1, Sales!$B$1:$K$3,3))</f>
        <v>-8.4538632538955008E-3</v>
      </c>
      <c r="D484" s="6">
        <f ca="1">_xlfn.NORM.INV(RAND(), HLOOKUP($D$1,Sales!$B$1:$K$3,2), HLOOKUP(GrthRan!$D$1, Sales!$B$1:$K$3,3))</f>
        <v>3.4392354621865143E-2</v>
      </c>
      <c r="E484" s="6">
        <f ca="1">_xlfn.NORM.INV(RAND(), HLOOKUP($E$1,Sales!$B$1:$K$3,2), HLOOKUP(GrthRan!$E$1, Sales!$B$1:$K$3,3))</f>
        <v>5.8690950882567122E-3</v>
      </c>
      <c r="F484" s="6">
        <f ca="1">_xlfn.NORM.INV(RAND(), HLOOKUP($F$1,Sales!$B$1:$K$3,2), HLOOKUP(GrthRan!$F$1, Sales!$B$1:$K$3,3))</f>
        <v>6.4224395581995483E-2</v>
      </c>
      <c r="G484" s="6">
        <f ca="1">_xlfn.NORM.INV(RAND(), HLOOKUP($G$1,Sales!$B$1:$K$3,2), HLOOKUP(GrthRan!$G$1, Sales!$B$1:$K$3,3))</f>
        <v>9.0834663779917557E-2</v>
      </c>
      <c r="H484" s="6">
        <f ca="1">_xlfn.NORM.INV(RAND(), HLOOKUP($H$1,Sales!$B$1:$K$3,2), HLOOKUP(GrthRan!$H$1, Sales!$B$1:$K$3,3))</f>
        <v>5.7556403906376202E-2</v>
      </c>
      <c r="I484" s="6">
        <f ca="1">_xlfn.NORM.INV(RAND(), HLOOKUP($I$1,Sales!$B$1:$K$3,2), HLOOKUP(GrthRan!$I$1, Sales!$B$1:$K$3,3))</f>
        <v>-6.7384765184887133E-2</v>
      </c>
      <c r="J484" s="6">
        <f ca="1">_xlfn.NORM.INV(RAND(), HLOOKUP($J$1,Sales!$B$1:$K$3,2), HLOOKUP(GrthRan!$J$1, Sales!$B$1:$K$3,3))</f>
        <v>-1.2786221195606635E-2</v>
      </c>
      <c r="K484" s="6">
        <f ca="1">_xlfn.NORM.INV(RAND(), HLOOKUP($K$1,Sales!$B$1:$K$3,2), HLOOKUP(GrthRan!$K$1, Sales!$B$1:$K$3,3))</f>
        <v>-7.6435690228398828E-2</v>
      </c>
    </row>
    <row r="485" spans="1:11" x14ac:dyDescent="0.2">
      <c r="A485">
        <v>484</v>
      </c>
      <c r="B485" s="6">
        <f ca="1">_xlfn.NORM.INV(RAND(), HLOOKUP($B$1,Sales!$B$1:$K$3,2), HLOOKUP(GrthRan!$B$1, Sales!$B$1:$K$3,3))</f>
        <v>7.6676033123049797E-2</v>
      </c>
      <c r="C485" s="6">
        <f ca="1">_xlfn.NORM.INV(RAND(), HLOOKUP($C$1,Sales!$B$1:$K$3,2), HLOOKUP(GrthRan!$C$1, Sales!$B$1:$K$3,3))</f>
        <v>-3.7745697027991076E-2</v>
      </c>
      <c r="D485" s="6">
        <f ca="1">_xlfn.NORM.INV(RAND(), HLOOKUP($D$1,Sales!$B$1:$K$3,2), HLOOKUP(GrthRan!$D$1, Sales!$B$1:$K$3,3))</f>
        <v>-8.6921466503208367E-2</v>
      </c>
      <c r="E485" s="6">
        <f ca="1">_xlfn.NORM.INV(RAND(), HLOOKUP($E$1,Sales!$B$1:$K$3,2), HLOOKUP(GrthRan!$E$1, Sales!$B$1:$K$3,3))</f>
        <v>0.20116662112715852</v>
      </c>
      <c r="F485" s="6">
        <f ca="1">_xlfn.NORM.INV(RAND(), HLOOKUP($F$1,Sales!$B$1:$K$3,2), HLOOKUP(GrthRan!$F$1, Sales!$B$1:$K$3,3))</f>
        <v>-0.10464348550581104</v>
      </c>
      <c r="G485" s="6">
        <f ca="1">_xlfn.NORM.INV(RAND(), HLOOKUP($G$1,Sales!$B$1:$K$3,2), HLOOKUP(GrthRan!$G$1, Sales!$B$1:$K$3,3))</f>
        <v>-6.7798590273846604E-2</v>
      </c>
      <c r="H485" s="6">
        <f ca="1">_xlfn.NORM.INV(RAND(), HLOOKUP($H$1,Sales!$B$1:$K$3,2), HLOOKUP(GrthRan!$H$1, Sales!$B$1:$K$3,3))</f>
        <v>-3.8728181087030543E-2</v>
      </c>
      <c r="I485" s="6">
        <f ca="1">_xlfn.NORM.INV(RAND(), HLOOKUP($I$1,Sales!$B$1:$K$3,2), HLOOKUP(GrthRan!$I$1, Sales!$B$1:$K$3,3))</f>
        <v>-1.8218815685926745E-2</v>
      </c>
      <c r="J485" s="6">
        <f ca="1">_xlfn.NORM.INV(RAND(), HLOOKUP($J$1,Sales!$B$1:$K$3,2), HLOOKUP(GrthRan!$J$1, Sales!$B$1:$K$3,3))</f>
        <v>0.10455160658323007</v>
      </c>
      <c r="K485" s="6">
        <f ca="1">_xlfn.NORM.INV(RAND(), HLOOKUP($K$1,Sales!$B$1:$K$3,2), HLOOKUP(GrthRan!$K$1, Sales!$B$1:$K$3,3))</f>
        <v>4.1779447806817069E-2</v>
      </c>
    </row>
    <row r="486" spans="1:11" x14ac:dyDescent="0.2">
      <c r="A486">
        <v>485</v>
      </c>
      <c r="B486" s="6">
        <f ca="1">_xlfn.NORM.INV(RAND(), HLOOKUP($B$1,Sales!$B$1:$K$3,2), HLOOKUP(GrthRan!$B$1, Sales!$B$1:$K$3,3))</f>
        <v>8.1596903179904701E-2</v>
      </c>
      <c r="C486" s="6">
        <f ca="1">_xlfn.NORM.INV(RAND(), HLOOKUP($C$1,Sales!$B$1:$K$3,2), HLOOKUP(GrthRan!$C$1, Sales!$B$1:$K$3,3))</f>
        <v>-6.8795958497680679E-2</v>
      </c>
      <c r="D486" s="6">
        <f ca="1">_xlfn.NORM.INV(RAND(), HLOOKUP($D$1,Sales!$B$1:$K$3,2), HLOOKUP(GrthRan!$D$1, Sales!$B$1:$K$3,3))</f>
        <v>8.5685805942285032E-2</v>
      </c>
      <c r="E486" s="6">
        <f ca="1">_xlfn.NORM.INV(RAND(), HLOOKUP($E$1,Sales!$B$1:$K$3,2), HLOOKUP(GrthRan!$E$1, Sales!$B$1:$K$3,3))</f>
        <v>0.1790460517621085</v>
      </c>
      <c r="F486" s="6">
        <f ca="1">_xlfn.NORM.INV(RAND(), HLOOKUP($F$1,Sales!$B$1:$K$3,2), HLOOKUP(GrthRan!$F$1, Sales!$B$1:$K$3,3))</f>
        <v>1.1376382547649048E-2</v>
      </c>
      <c r="G486" s="6">
        <f ca="1">_xlfn.NORM.INV(RAND(), HLOOKUP($G$1,Sales!$B$1:$K$3,2), HLOOKUP(GrthRan!$G$1, Sales!$B$1:$K$3,3))</f>
        <v>-1.4079390407688089E-2</v>
      </c>
      <c r="H486" s="6">
        <f ca="1">_xlfn.NORM.INV(RAND(), HLOOKUP($H$1,Sales!$B$1:$K$3,2), HLOOKUP(GrthRan!$H$1, Sales!$B$1:$K$3,3))</f>
        <v>0.10516476310263348</v>
      </c>
      <c r="I486" s="6">
        <f ca="1">_xlfn.NORM.INV(RAND(), HLOOKUP($I$1,Sales!$B$1:$K$3,2), HLOOKUP(GrthRan!$I$1, Sales!$B$1:$K$3,3))</f>
        <v>6.3986911577516514E-2</v>
      </c>
      <c r="J486" s="6">
        <f ca="1">_xlfn.NORM.INV(RAND(), HLOOKUP($J$1,Sales!$B$1:$K$3,2), HLOOKUP(GrthRan!$J$1, Sales!$B$1:$K$3,3))</f>
        <v>-6.357626464592285E-2</v>
      </c>
      <c r="K486" s="6">
        <f ca="1">_xlfn.NORM.INV(RAND(), HLOOKUP($K$1,Sales!$B$1:$K$3,2), HLOOKUP(GrthRan!$K$1, Sales!$B$1:$K$3,3))</f>
        <v>-0.12411058964012266</v>
      </c>
    </row>
    <row r="487" spans="1:11" x14ac:dyDescent="0.2">
      <c r="A487">
        <v>486</v>
      </c>
      <c r="B487" s="6">
        <f ca="1">_xlfn.NORM.INV(RAND(), HLOOKUP($B$1,Sales!$B$1:$K$3,2), HLOOKUP(GrthRan!$B$1, Sales!$B$1:$K$3,3))</f>
        <v>-9.9255174544049321E-3</v>
      </c>
      <c r="C487" s="6">
        <f ca="1">_xlfn.NORM.INV(RAND(), HLOOKUP($C$1,Sales!$B$1:$K$3,2), HLOOKUP(GrthRan!$C$1, Sales!$B$1:$K$3,3))</f>
        <v>-6.2932115815825182E-3</v>
      </c>
      <c r="D487" s="6">
        <f ca="1">_xlfn.NORM.INV(RAND(), HLOOKUP($D$1,Sales!$B$1:$K$3,2), HLOOKUP(GrthRan!$D$1, Sales!$B$1:$K$3,3))</f>
        <v>-1.5870158274834838E-2</v>
      </c>
      <c r="E487" s="6">
        <f ca="1">_xlfn.NORM.INV(RAND(), HLOOKUP($E$1,Sales!$B$1:$K$3,2), HLOOKUP(GrthRan!$E$1, Sales!$B$1:$K$3,3))</f>
        <v>9.3654750176943691E-2</v>
      </c>
      <c r="F487" s="6">
        <f ca="1">_xlfn.NORM.INV(RAND(), HLOOKUP($F$1,Sales!$B$1:$K$3,2), HLOOKUP(GrthRan!$F$1, Sales!$B$1:$K$3,3))</f>
        <v>-5.2800018389466928E-2</v>
      </c>
      <c r="G487" s="6">
        <f ca="1">_xlfn.NORM.INV(RAND(), HLOOKUP($G$1,Sales!$B$1:$K$3,2), HLOOKUP(GrthRan!$G$1, Sales!$B$1:$K$3,3))</f>
        <v>-2.4718892200781863E-2</v>
      </c>
      <c r="H487" s="6">
        <f ca="1">_xlfn.NORM.INV(RAND(), HLOOKUP($H$1,Sales!$B$1:$K$3,2), HLOOKUP(GrthRan!$H$1, Sales!$B$1:$K$3,3))</f>
        <v>-2.2320937028723786E-2</v>
      </c>
      <c r="I487" s="6">
        <f ca="1">_xlfn.NORM.INV(RAND(), HLOOKUP($I$1,Sales!$B$1:$K$3,2), HLOOKUP(GrthRan!$I$1, Sales!$B$1:$K$3,3))</f>
        <v>0.14525641428333635</v>
      </c>
      <c r="J487" s="6">
        <f ca="1">_xlfn.NORM.INV(RAND(), HLOOKUP($J$1,Sales!$B$1:$K$3,2), HLOOKUP(GrthRan!$J$1, Sales!$B$1:$K$3,3))</f>
        <v>5.00247339949733E-2</v>
      </c>
      <c r="K487" s="6">
        <f ca="1">_xlfn.NORM.INV(RAND(), HLOOKUP($K$1,Sales!$B$1:$K$3,2), HLOOKUP(GrthRan!$K$1, Sales!$B$1:$K$3,3))</f>
        <v>0.16964548488881911</v>
      </c>
    </row>
    <row r="488" spans="1:11" x14ac:dyDescent="0.2">
      <c r="A488">
        <v>487</v>
      </c>
      <c r="B488" s="6">
        <f ca="1">_xlfn.NORM.INV(RAND(), HLOOKUP($B$1,Sales!$B$1:$K$3,2), HLOOKUP(GrthRan!$B$1, Sales!$B$1:$K$3,3))</f>
        <v>-6.6812522584623377E-2</v>
      </c>
      <c r="C488" s="6">
        <f ca="1">_xlfn.NORM.INV(RAND(), HLOOKUP($C$1,Sales!$B$1:$K$3,2), HLOOKUP(GrthRan!$C$1, Sales!$B$1:$K$3,3))</f>
        <v>7.3535889164226126E-2</v>
      </c>
      <c r="D488" s="6">
        <f ca="1">_xlfn.NORM.INV(RAND(), HLOOKUP($D$1,Sales!$B$1:$K$3,2), HLOOKUP(GrthRan!$D$1, Sales!$B$1:$K$3,3))</f>
        <v>5.2784825842855168E-2</v>
      </c>
      <c r="E488" s="6">
        <f ca="1">_xlfn.NORM.INV(RAND(), HLOOKUP($E$1,Sales!$B$1:$K$3,2), HLOOKUP(GrthRan!$E$1, Sales!$B$1:$K$3,3))</f>
        <v>1.8809270720186278E-2</v>
      </c>
      <c r="F488" s="6">
        <f ca="1">_xlfn.NORM.INV(RAND(), HLOOKUP($F$1,Sales!$B$1:$K$3,2), HLOOKUP(GrthRan!$F$1, Sales!$B$1:$K$3,3))</f>
        <v>-5.8925707773011794E-2</v>
      </c>
      <c r="G488" s="6">
        <f ca="1">_xlfn.NORM.INV(RAND(), HLOOKUP($G$1,Sales!$B$1:$K$3,2), HLOOKUP(GrthRan!$G$1, Sales!$B$1:$K$3,3))</f>
        <v>3.2394002129270648E-2</v>
      </c>
      <c r="H488" s="6">
        <f ca="1">_xlfn.NORM.INV(RAND(), HLOOKUP($H$1,Sales!$B$1:$K$3,2), HLOOKUP(GrthRan!$H$1, Sales!$B$1:$K$3,3))</f>
        <v>-8.572557600820499E-3</v>
      </c>
      <c r="I488" s="6">
        <f ca="1">_xlfn.NORM.INV(RAND(), HLOOKUP($I$1,Sales!$B$1:$K$3,2), HLOOKUP(GrthRan!$I$1, Sales!$B$1:$K$3,3))</f>
        <v>0.11929019561842658</v>
      </c>
      <c r="J488" s="6">
        <f ca="1">_xlfn.NORM.INV(RAND(), HLOOKUP($J$1,Sales!$B$1:$K$3,2), HLOOKUP(GrthRan!$J$1, Sales!$B$1:$K$3,3))</f>
        <v>6.0397024775729544E-2</v>
      </c>
      <c r="K488" s="6">
        <f ca="1">_xlfn.NORM.INV(RAND(), HLOOKUP($K$1,Sales!$B$1:$K$3,2), HLOOKUP(GrthRan!$K$1, Sales!$B$1:$K$3,3))</f>
        <v>0.1057231255347435</v>
      </c>
    </row>
    <row r="489" spans="1:11" x14ac:dyDescent="0.2">
      <c r="A489">
        <v>488</v>
      </c>
      <c r="B489" s="6">
        <f ca="1">_xlfn.NORM.INV(RAND(), HLOOKUP($B$1,Sales!$B$1:$K$3,2), HLOOKUP(GrthRan!$B$1, Sales!$B$1:$K$3,3))</f>
        <v>-8.6846462547452485E-2</v>
      </c>
      <c r="C489" s="6">
        <f ca="1">_xlfn.NORM.INV(RAND(), HLOOKUP($C$1,Sales!$B$1:$K$3,2), HLOOKUP(GrthRan!$C$1, Sales!$B$1:$K$3,3))</f>
        <v>0.16251805361619293</v>
      </c>
      <c r="D489" s="6">
        <f ca="1">_xlfn.NORM.INV(RAND(), HLOOKUP($D$1,Sales!$B$1:$K$3,2), HLOOKUP(GrthRan!$D$1, Sales!$B$1:$K$3,3))</f>
        <v>0.18248374358258446</v>
      </c>
      <c r="E489" s="6">
        <f ca="1">_xlfn.NORM.INV(RAND(), HLOOKUP($E$1,Sales!$B$1:$K$3,2), HLOOKUP(GrthRan!$E$1, Sales!$B$1:$K$3,3))</f>
        <v>4.7792767650372263E-2</v>
      </c>
      <c r="F489" s="6">
        <f ca="1">_xlfn.NORM.INV(RAND(), HLOOKUP($F$1,Sales!$B$1:$K$3,2), HLOOKUP(GrthRan!$F$1, Sales!$B$1:$K$3,3))</f>
        <v>0.13435584355737212</v>
      </c>
      <c r="G489" s="6">
        <f ca="1">_xlfn.NORM.INV(RAND(), HLOOKUP($G$1,Sales!$B$1:$K$3,2), HLOOKUP(GrthRan!$G$1, Sales!$B$1:$K$3,3))</f>
        <v>0.12624577684667354</v>
      </c>
      <c r="H489" s="6">
        <f ca="1">_xlfn.NORM.INV(RAND(), HLOOKUP($H$1,Sales!$B$1:$K$3,2), HLOOKUP(GrthRan!$H$1, Sales!$B$1:$K$3,3))</f>
        <v>-3.935212373820246E-4</v>
      </c>
      <c r="I489" s="6">
        <f ca="1">_xlfn.NORM.INV(RAND(), HLOOKUP($I$1,Sales!$B$1:$K$3,2), HLOOKUP(GrthRan!$I$1, Sales!$B$1:$K$3,3))</f>
        <v>2.3522918677806478E-2</v>
      </c>
      <c r="J489" s="6">
        <f ca="1">_xlfn.NORM.INV(RAND(), HLOOKUP($J$1,Sales!$B$1:$K$3,2), HLOOKUP(GrthRan!$J$1, Sales!$B$1:$K$3,3))</f>
        <v>-3.8431773828577945E-2</v>
      </c>
      <c r="K489" s="6">
        <f ca="1">_xlfn.NORM.INV(RAND(), HLOOKUP($K$1,Sales!$B$1:$K$3,2), HLOOKUP(GrthRan!$K$1, Sales!$B$1:$K$3,3))</f>
        <v>-6.6328508121863861E-2</v>
      </c>
    </row>
    <row r="490" spans="1:11" x14ac:dyDescent="0.2">
      <c r="A490">
        <v>489</v>
      </c>
      <c r="B490" s="6">
        <f ca="1">_xlfn.NORM.INV(RAND(), HLOOKUP($B$1,Sales!$B$1:$K$3,2), HLOOKUP(GrthRan!$B$1, Sales!$B$1:$K$3,3))</f>
        <v>6.3148585047625494E-2</v>
      </c>
      <c r="C490" s="6">
        <f ca="1">_xlfn.NORM.INV(RAND(), HLOOKUP($C$1,Sales!$B$1:$K$3,2), HLOOKUP(GrthRan!$C$1, Sales!$B$1:$K$3,3))</f>
        <v>7.0968517251009194E-2</v>
      </c>
      <c r="D490" s="6">
        <f ca="1">_xlfn.NORM.INV(RAND(), HLOOKUP($D$1,Sales!$B$1:$K$3,2), HLOOKUP(GrthRan!$D$1, Sales!$B$1:$K$3,3))</f>
        <v>9.5630259742682772E-2</v>
      </c>
      <c r="E490" s="6">
        <f ca="1">_xlfn.NORM.INV(RAND(), HLOOKUP($E$1,Sales!$B$1:$K$3,2), HLOOKUP(GrthRan!$E$1, Sales!$B$1:$K$3,3))</f>
        <v>9.9361129233601297E-2</v>
      </c>
      <c r="F490" s="6">
        <f ca="1">_xlfn.NORM.INV(RAND(), HLOOKUP($F$1,Sales!$B$1:$K$3,2), HLOOKUP(GrthRan!$F$1, Sales!$B$1:$K$3,3))</f>
        <v>-0.10358245849762845</v>
      </c>
      <c r="G490" s="6">
        <f ca="1">_xlfn.NORM.INV(RAND(), HLOOKUP($G$1,Sales!$B$1:$K$3,2), HLOOKUP(GrthRan!$G$1, Sales!$B$1:$K$3,3))</f>
        <v>8.7026408060698161E-3</v>
      </c>
      <c r="H490" s="6">
        <f ca="1">_xlfn.NORM.INV(RAND(), HLOOKUP($H$1,Sales!$B$1:$K$3,2), HLOOKUP(GrthRan!$H$1, Sales!$B$1:$K$3,3))</f>
        <v>-6.6466954111963905E-2</v>
      </c>
      <c r="I490" s="6">
        <f ca="1">_xlfn.NORM.INV(RAND(), HLOOKUP($I$1,Sales!$B$1:$K$3,2), HLOOKUP(GrthRan!$I$1, Sales!$B$1:$K$3,3))</f>
        <v>3.4509256135659173E-2</v>
      </c>
      <c r="J490" s="6">
        <f ca="1">_xlfn.NORM.INV(RAND(), HLOOKUP($J$1,Sales!$B$1:$K$3,2), HLOOKUP(GrthRan!$J$1, Sales!$B$1:$K$3,3))</f>
        <v>7.6305018380546735E-2</v>
      </c>
      <c r="K490" s="6">
        <f ca="1">_xlfn.NORM.INV(RAND(), HLOOKUP($K$1,Sales!$B$1:$K$3,2), HLOOKUP(GrthRan!$K$1, Sales!$B$1:$K$3,3))</f>
        <v>5.2211975573173253E-2</v>
      </c>
    </row>
    <row r="491" spans="1:11" x14ac:dyDescent="0.2">
      <c r="A491">
        <v>490</v>
      </c>
      <c r="B491" s="6">
        <f ca="1">_xlfn.NORM.INV(RAND(), HLOOKUP($B$1,Sales!$B$1:$K$3,2), HLOOKUP(GrthRan!$B$1, Sales!$B$1:$K$3,3))</f>
        <v>0.21326165381620579</v>
      </c>
      <c r="C491" s="6">
        <f ca="1">_xlfn.NORM.INV(RAND(), HLOOKUP($C$1,Sales!$B$1:$K$3,2), HLOOKUP(GrthRan!$C$1, Sales!$B$1:$K$3,3))</f>
        <v>-3.8494828265721634E-2</v>
      </c>
      <c r="D491" s="6">
        <f ca="1">_xlfn.NORM.INV(RAND(), HLOOKUP($D$1,Sales!$B$1:$K$3,2), HLOOKUP(GrthRan!$D$1, Sales!$B$1:$K$3,3))</f>
        <v>0.14103035062627148</v>
      </c>
      <c r="E491" s="6">
        <f ca="1">_xlfn.NORM.INV(RAND(), HLOOKUP($E$1,Sales!$B$1:$K$3,2), HLOOKUP(GrthRan!$E$1, Sales!$B$1:$K$3,3))</f>
        <v>0.12502498497304473</v>
      </c>
      <c r="F491" s="6">
        <f ca="1">_xlfn.NORM.INV(RAND(), HLOOKUP($F$1,Sales!$B$1:$K$3,2), HLOOKUP(GrthRan!$F$1, Sales!$B$1:$K$3,3))</f>
        <v>9.4058072923762198E-2</v>
      </c>
      <c r="G491" s="6">
        <f ca="1">_xlfn.NORM.INV(RAND(), HLOOKUP($G$1,Sales!$B$1:$K$3,2), HLOOKUP(GrthRan!$G$1, Sales!$B$1:$K$3,3))</f>
        <v>-1.0577003208048774E-2</v>
      </c>
      <c r="H491" s="6">
        <f ca="1">_xlfn.NORM.INV(RAND(), HLOOKUP($H$1,Sales!$B$1:$K$3,2), HLOOKUP(GrthRan!$H$1, Sales!$B$1:$K$3,3))</f>
        <v>6.4749730285089929E-2</v>
      </c>
      <c r="I491" s="6">
        <f ca="1">_xlfn.NORM.INV(RAND(), HLOOKUP($I$1,Sales!$B$1:$K$3,2), HLOOKUP(GrthRan!$I$1, Sales!$B$1:$K$3,3))</f>
        <v>1.3376111204545248E-2</v>
      </c>
      <c r="J491" s="6">
        <f ca="1">_xlfn.NORM.INV(RAND(), HLOOKUP($J$1,Sales!$B$1:$K$3,2), HLOOKUP(GrthRan!$J$1, Sales!$B$1:$K$3,3))</f>
        <v>0.10776856574732335</v>
      </c>
      <c r="K491" s="6">
        <f ca="1">_xlfn.NORM.INV(RAND(), HLOOKUP($K$1,Sales!$B$1:$K$3,2), HLOOKUP(GrthRan!$K$1, Sales!$B$1:$K$3,3))</f>
        <v>-0.12233215575358013</v>
      </c>
    </row>
    <row r="492" spans="1:11" x14ac:dyDescent="0.2">
      <c r="A492">
        <v>491</v>
      </c>
      <c r="B492" s="6">
        <f ca="1">_xlfn.NORM.INV(RAND(), HLOOKUP($B$1,Sales!$B$1:$K$3,2), HLOOKUP(GrthRan!$B$1, Sales!$B$1:$K$3,3))</f>
        <v>-1.3223540681879198E-2</v>
      </c>
      <c r="C492" s="6">
        <f ca="1">_xlfn.NORM.INV(RAND(), HLOOKUP($C$1,Sales!$B$1:$K$3,2), HLOOKUP(GrthRan!$C$1, Sales!$B$1:$K$3,3))</f>
        <v>7.5981855563988204E-2</v>
      </c>
      <c r="D492" s="6">
        <f ca="1">_xlfn.NORM.INV(RAND(), HLOOKUP($D$1,Sales!$B$1:$K$3,2), HLOOKUP(GrthRan!$D$1, Sales!$B$1:$K$3,3))</f>
        <v>7.0855716451185158E-2</v>
      </c>
      <c r="E492" s="6">
        <f ca="1">_xlfn.NORM.INV(RAND(), HLOOKUP($E$1,Sales!$B$1:$K$3,2), HLOOKUP(GrthRan!$E$1, Sales!$B$1:$K$3,3))</f>
        <v>0.10644269062307604</v>
      </c>
      <c r="F492" s="6">
        <f ca="1">_xlfn.NORM.INV(RAND(), HLOOKUP($F$1,Sales!$B$1:$K$3,2), HLOOKUP(GrthRan!$F$1, Sales!$B$1:$K$3,3))</f>
        <v>5.9123276849728873E-2</v>
      </c>
      <c r="G492" s="6">
        <f ca="1">_xlfn.NORM.INV(RAND(), HLOOKUP($G$1,Sales!$B$1:$K$3,2), HLOOKUP(GrthRan!$G$1, Sales!$B$1:$K$3,3))</f>
        <v>-2.0799466922446309E-2</v>
      </c>
      <c r="H492" s="6">
        <f ca="1">_xlfn.NORM.INV(RAND(), HLOOKUP($H$1,Sales!$B$1:$K$3,2), HLOOKUP(GrthRan!$H$1, Sales!$B$1:$K$3,3))</f>
        <v>-1.8745525331956836E-2</v>
      </c>
      <c r="I492" s="6">
        <f ca="1">_xlfn.NORM.INV(RAND(), HLOOKUP($I$1,Sales!$B$1:$K$3,2), HLOOKUP(GrthRan!$I$1, Sales!$B$1:$K$3,3))</f>
        <v>0.13096596784868661</v>
      </c>
      <c r="J492" s="6">
        <f ca="1">_xlfn.NORM.INV(RAND(), HLOOKUP($J$1,Sales!$B$1:$K$3,2), HLOOKUP(GrthRan!$J$1, Sales!$B$1:$K$3,3))</f>
        <v>-6.9493213558580777E-2</v>
      </c>
      <c r="K492" s="6">
        <f ca="1">_xlfn.NORM.INV(RAND(), HLOOKUP($K$1,Sales!$B$1:$K$3,2), HLOOKUP(GrthRan!$K$1, Sales!$B$1:$K$3,3))</f>
        <v>-0.14687266356736453</v>
      </c>
    </row>
    <row r="493" spans="1:11" x14ac:dyDescent="0.2">
      <c r="A493">
        <v>492</v>
      </c>
      <c r="B493" s="6">
        <f ca="1">_xlfn.NORM.INV(RAND(), HLOOKUP($B$1,Sales!$B$1:$K$3,2), HLOOKUP(GrthRan!$B$1, Sales!$B$1:$K$3,3))</f>
        <v>1.2776661722302435E-2</v>
      </c>
      <c r="C493" s="6">
        <f ca="1">_xlfn.NORM.INV(RAND(), HLOOKUP($C$1,Sales!$B$1:$K$3,2), HLOOKUP(GrthRan!$C$1, Sales!$B$1:$K$3,3))</f>
        <v>-7.8481873940508748E-3</v>
      </c>
      <c r="D493" s="6">
        <f ca="1">_xlfn.NORM.INV(RAND(), HLOOKUP($D$1,Sales!$B$1:$K$3,2), HLOOKUP(GrthRan!$D$1, Sales!$B$1:$K$3,3))</f>
        <v>2.1082754834619671E-2</v>
      </c>
      <c r="E493" s="6">
        <f ca="1">_xlfn.NORM.INV(RAND(), HLOOKUP($E$1,Sales!$B$1:$K$3,2), HLOOKUP(GrthRan!$E$1, Sales!$B$1:$K$3,3))</f>
        <v>7.9311914087484267E-2</v>
      </c>
      <c r="F493" s="6">
        <f ca="1">_xlfn.NORM.INV(RAND(), HLOOKUP($F$1,Sales!$B$1:$K$3,2), HLOOKUP(GrthRan!$F$1, Sales!$B$1:$K$3,3))</f>
        <v>3.3418630221876293E-2</v>
      </c>
      <c r="G493" s="6">
        <f ca="1">_xlfn.NORM.INV(RAND(), HLOOKUP($G$1,Sales!$B$1:$K$3,2), HLOOKUP(GrthRan!$G$1, Sales!$B$1:$K$3,3))</f>
        <v>-8.9022649193124942E-3</v>
      </c>
      <c r="H493" s="6">
        <f ca="1">_xlfn.NORM.INV(RAND(), HLOOKUP($H$1,Sales!$B$1:$K$3,2), HLOOKUP(GrthRan!$H$1, Sales!$B$1:$K$3,3))</f>
        <v>2.3315515305475237E-2</v>
      </c>
      <c r="I493" s="6">
        <f ca="1">_xlfn.NORM.INV(RAND(), HLOOKUP($I$1,Sales!$B$1:$K$3,2), HLOOKUP(GrthRan!$I$1, Sales!$B$1:$K$3,3))</f>
        <v>2.9507521411615039E-2</v>
      </c>
      <c r="J493" s="6">
        <f ca="1">_xlfn.NORM.INV(RAND(), HLOOKUP($J$1,Sales!$B$1:$K$3,2), HLOOKUP(GrthRan!$J$1, Sales!$B$1:$K$3,3))</f>
        <v>-1.173914935400118E-2</v>
      </c>
      <c r="K493" s="6">
        <f ca="1">_xlfn.NORM.INV(RAND(), HLOOKUP($K$1,Sales!$B$1:$K$3,2), HLOOKUP(GrthRan!$K$1, Sales!$B$1:$K$3,3))</f>
        <v>-0.1469205863047707</v>
      </c>
    </row>
    <row r="494" spans="1:11" x14ac:dyDescent="0.2">
      <c r="A494">
        <v>493</v>
      </c>
      <c r="B494" s="6">
        <f ca="1">_xlfn.NORM.INV(RAND(), HLOOKUP($B$1,Sales!$B$1:$K$3,2), HLOOKUP(GrthRan!$B$1, Sales!$B$1:$K$3,3))</f>
        <v>-4.9141629683307708E-2</v>
      </c>
      <c r="C494" s="6">
        <f ca="1">_xlfn.NORM.INV(RAND(), HLOOKUP($C$1,Sales!$B$1:$K$3,2), HLOOKUP(GrthRan!$C$1, Sales!$B$1:$K$3,3))</f>
        <v>-7.1858667297553205E-2</v>
      </c>
      <c r="D494" s="6">
        <f ca="1">_xlfn.NORM.INV(RAND(), HLOOKUP($D$1,Sales!$B$1:$K$3,2), HLOOKUP(GrthRan!$D$1, Sales!$B$1:$K$3,3))</f>
        <v>0.13349955087008772</v>
      </c>
      <c r="E494" s="6">
        <f ca="1">_xlfn.NORM.INV(RAND(), HLOOKUP($E$1,Sales!$B$1:$K$3,2), HLOOKUP(GrthRan!$E$1, Sales!$B$1:$K$3,3))</f>
        <v>-5.1753455424734342E-2</v>
      </c>
      <c r="F494" s="6">
        <f ca="1">_xlfn.NORM.INV(RAND(), HLOOKUP($F$1,Sales!$B$1:$K$3,2), HLOOKUP(GrthRan!$F$1, Sales!$B$1:$K$3,3))</f>
        <v>-0.11748047177093585</v>
      </c>
      <c r="G494" s="6">
        <f ca="1">_xlfn.NORM.INV(RAND(), HLOOKUP($G$1,Sales!$B$1:$K$3,2), HLOOKUP(GrthRan!$G$1, Sales!$B$1:$K$3,3))</f>
        <v>7.7445560605607255E-2</v>
      </c>
      <c r="H494" s="6">
        <f ca="1">_xlfn.NORM.INV(RAND(), HLOOKUP($H$1,Sales!$B$1:$K$3,2), HLOOKUP(GrthRan!$H$1, Sales!$B$1:$K$3,3))</f>
        <v>2.2368727273061141E-2</v>
      </c>
      <c r="I494" s="6">
        <f ca="1">_xlfn.NORM.INV(RAND(), HLOOKUP($I$1,Sales!$B$1:$K$3,2), HLOOKUP(GrthRan!$I$1, Sales!$B$1:$K$3,3))</f>
        <v>-3.1902748524639146E-2</v>
      </c>
      <c r="J494" s="6">
        <f ca="1">_xlfn.NORM.INV(RAND(), HLOOKUP($J$1,Sales!$B$1:$K$3,2), HLOOKUP(GrthRan!$J$1, Sales!$B$1:$K$3,3))</f>
        <v>-7.3737781416616258E-2</v>
      </c>
      <c r="K494" s="6">
        <f ca="1">_xlfn.NORM.INV(RAND(), HLOOKUP($K$1,Sales!$B$1:$K$3,2), HLOOKUP(GrthRan!$K$1, Sales!$B$1:$K$3,3))</f>
        <v>5.6217358939879059E-2</v>
      </c>
    </row>
    <row r="495" spans="1:11" x14ac:dyDescent="0.2">
      <c r="A495">
        <v>494</v>
      </c>
      <c r="B495" s="6">
        <f ca="1">_xlfn.NORM.INV(RAND(), HLOOKUP($B$1,Sales!$B$1:$K$3,2), HLOOKUP(GrthRan!$B$1, Sales!$B$1:$K$3,3))</f>
        <v>2.4160157008761649E-2</v>
      </c>
      <c r="C495" s="6">
        <f ca="1">_xlfn.NORM.INV(RAND(), HLOOKUP($C$1,Sales!$B$1:$K$3,2), HLOOKUP(GrthRan!$C$1, Sales!$B$1:$K$3,3))</f>
        <v>1.3110646498642825E-2</v>
      </c>
      <c r="D495" s="6">
        <f ca="1">_xlfn.NORM.INV(RAND(), HLOOKUP($D$1,Sales!$B$1:$K$3,2), HLOOKUP(GrthRan!$D$1, Sales!$B$1:$K$3,3))</f>
        <v>6.4589240712352641E-2</v>
      </c>
      <c r="E495" s="6">
        <f ca="1">_xlfn.NORM.INV(RAND(), HLOOKUP($E$1,Sales!$B$1:$K$3,2), HLOOKUP(GrthRan!$E$1, Sales!$B$1:$K$3,3))</f>
        <v>0.10960705563482653</v>
      </c>
      <c r="F495" s="6">
        <f ca="1">_xlfn.NORM.INV(RAND(), HLOOKUP($F$1,Sales!$B$1:$K$3,2), HLOOKUP(GrthRan!$F$1, Sales!$B$1:$K$3,3))</f>
        <v>-1.4875786406811801E-2</v>
      </c>
      <c r="G495" s="6">
        <f ca="1">_xlfn.NORM.INV(RAND(), HLOOKUP($G$1,Sales!$B$1:$K$3,2), HLOOKUP(GrthRan!$G$1, Sales!$B$1:$K$3,3))</f>
        <v>-8.5368921498980205E-2</v>
      </c>
      <c r="H495" s="6">
        <f ca="1">_xlfn.NORM.INV(RAND(), HLOOKUP($H$1,Sales!$B$1:$K$3,2), HLOOKUP(GrthRan!$H$1, Sales!$B$1:$K$3,3))</f>
        <v>1.804259446926797E-2</v>
      </c>
      <c r="I495" s="6">
        <f ca="1">_xlfn.NORM.INV(RAND(), HLOOKUP($I$1,Sales!$B$1:$K$3,2), HLOOKUP(GrthRan!$I$1, Sales!$B$1:$K$3,3))</f>
        <v>3.814743129146278E-2</v>
      </c>
      <c r="J495" s="6">
        <f ca="1">_xlfn.NORM.INV(RAND(), HLOOKUP($J$1,Sales!$B$1:$K$3,2), HLOOKUP(GrthRan!$J$1, Sales!$B$1:$K$3,3))</f>
        <v>1.873004039238655E-3</v>
      </c>
      <c r="K495" s="6">
        <f ca="1">_xlfn.NORM.INV(RAND(), HLOOKUP($K$1,Sales!$B$1:$K$3,2), HLOOKUP(GrthRan!$K$1, Sales!$B$1:$K$3,3))</f>
        <v>0.21857088724456994</v>
      </c>
    </row>
    <row r="496" spans="1:11" x14ac:dyDescent="0.2">
      <c r="A496">
        <v>495</v>
      </c>
      <c r="B496" s="6">
        <f ca="1">_xlfn.NORM.INV(RAND(), HLOOKUP($B$1,Sales!$B$1:$K$3,2), HLOOKUP(GrthRan!$B$1, Sales!$B$1:$K$3,3))</f>
        <v>1.902898725379263E-2</v>
      </c>
      <c r="C496" s="6">
        <f ca="1">_xlfn.NORM.INV(RAND(), HLOOKUP($C$1,Sales!$B$1:$K$3,2), HLOOKUP(GrthRan!$C$1, Sales!$B$1:$K$3,3))</f>
        <v>9.8996168541194918E-2</v>
      </c>
      <c r="D496" s="6">
        <f ca="1">_xlfn.NORM.INV(RAND(), HLOOKUP($D$1,Sales!$B$1:$K$3,2), HLOOKUP(GrthRan!$D$1, Sales!$B$1:$K$3,3))</f>
        <v>2.9475287567053726E-2</v>
      </c>
      <c r="E496" s="6">
        <f ca="1">_xlfn.NORM.INV(RAND(), HLOOKUP($E$1,Sales!$B$1:$K$3,2), HLOOKUP(GrthRan!$E$1, Sales!$B$1:$K$3,3))</f>
        <v>0.16450080120519991</v>
      </c>
      <c r="F496" s="6">
        <f ca="1">_xlfn.NORM.INV(RAND(), HLOOKUP($F$1,Sales!$B$1:$K$3,2), HLOOKUP(GrthRan!$F$1, Sales!$B$1:$K$3,3))</f>
        <v>3.1970285134083259E-2</v>
      </c>
      <c r="G496" s="6">
        <f ca="1">_xlfn.NORM.INV(RAND(), HLOOKUP($G$1,Sales!$B$1:$K$3,2), HLOOKUP(GrthRan!$G$1, Sales!$B$1:$K$3,3))</f>
        <v>7.6009987258917042E-2</v>
      </c>
      <c r="H496" s="6">
        <f ca="1">_xlfn.NORM.INV(RAND(), HLOOKUP($H$1,Sales!$B$1:$K$3,2), HLOOKUP(GrthRan!$H$1, Sales!$B$1:$K$3,3))</f>
        <v>-9.4523238853150643E-2</v>
      </c>
      <c r="I496" s="6">
        <f ca="1">_xlfn.NORM.INV(RAND(), HLOOKUP($I$1,Sales!$B$1:$K$3,2), HLOOKUP(GrthRan!$I$1, Sales!$B$1:$K$3,3))</f>
        <v>-2.2138824638026078E-2</v>
      </c>
      <c r="J496" s="6">
        <f ca="1">_xlfn.NORM.INV(RAND(), HLOOKUP($J$1,Sales!$B$1:$K$3,2), HLOOKUP(GrthRan!$J$1, Sales!$B$1:$K$3,3))</f>
        <v>-1.5554858553956386E-2</v>
      </c>
      <c r="K496" s="6">
        <f ca="1">_xlfn.NORM.INV(RAND(), HLOOKUP($K$1,Sales!$B$1:$K$3,2), HLOOKUP(GrthRan!$K$1, Sales!$B$1:$K$3,3))</f>
        <v>-6.3880481194179259E-2</v>
      </c>
    </row>
    <row r="497" spans="1:11" x14ac:dyDescent="0.2">
      <c r="A497">
        <v>496</v>
      </c>
      <c r="B497" s="6">
        <f ca="1">_xlfn.NORM.INV(RAND(), HLOOKUP($B$1,Sales!$B$1:$K$3,2), HLOOKUP(GrthRan!$B$1, Sales!$B$1:$K$3,3))</f>
        <v>-4.3651617610472343E-2</v>
      </c>
      <c r="C497" s="6">
        <f ca="1">_xlfn.NORM.INV(RAND(), HLOOKUP($C$1,Sales!$B$1:$K$3,2), HLOOKUP(GrthRan!$C$1, Sales!$B$1:$K$3,3))</f>
        <v>0.11074459832183453</v>
      </c>
      <c r="D497" s="6">
        <f ca="1">_xlfn.NORM.INV(RAND(), HLOOKUP($D$1,Sales!$B$1:$K$3,2), HLOOKUP(GrthRan!$D$1, Sales!$B$1:$K$3,3))</f>
        <v>2.5932713509523982E-2</v>
      </c>
      <c r="E497" s="6">
        <f ca="1">_xlfn.NORM.INV(RAND(), HLOOKUP($E$1,Sales!$B$1:$K$3,2), HLOOKUP(GrthRan!$E$1, Sales!$B$1:$K$3,3))</f>
        <v>-3.9033063169413497E-2</v>
      </c>
      <c r="F497" s="6">
        <f ca="1">_xlfn.NORM.INV(RAND(), HLOOKUP($F$1,Sales!$B$1:$K$3,2), HLOOKUP(GrthRan!$F$1, Sales!$B$1:$K$3,3))</f>
        <v>0.18126308064904059</v>
      </c>
      <c r="G497" s="6">
        <f ca="1">_xlfn.NORM.INV(RAND(), HLOOKUP($G$1,Sales!$B$1:$K$3,2), HLOOKUP(GrthRan!$G$1, Sales!$B$1:$K$3,3))</f>
        <v>1.9419430441839289E-2</v>
      </c>
      <c r="H497" s="6">
        <f ca="1">_xlfn.NORM.INV(RAND(), HLOOKUP($H$1,Sales!$B$1:$K$3,2), HLOOKUP(GrthRan!$H$1, Sales!$B$1:$K$3,3))</f>
        <v>0.13268884180342774</v>
      </c>
      <c r="I497" s="6">
        <f ca="1">_xlfn.NORM.INV(RAND(), HLOOKUP($I$1,Sales!$B$1:$K$3,2), HLOOKUP(GrthRan!$I$1, Sales!$B$1:$K$3,3))</f>
        <v>4.5303864942001573E-2</v>
      </c>
      <c r="J497" s="6">
        <f ca="1">_xlfn.NORM.INV(RAND(), HLOOKUP($J$1,Sales!$B$1:$K$3,2), HLOOKUP(GrthRan!$J$1, Sales!$B$1:$K$3,3))</f>
        <v>4.7090934575376893E-3</v>
      </c>
      <c r="K497" s="6">
        <f ca="1">_xlfn.NORM.INV(RAND(), HLOOKUP($K$1,Sales!$B$1:$K$3,2), HLOOKUP(GrthRan!$K$1, Sales!$B$1:$K$3,3))</f>
        <v>3.3735239611159262E-2</v>
      </c>
    </row>
    <row r="498" spans="1:11" x14ac:dyDescent="0.2">
      <c r="A498">
        <v>497</v>
      </c>
      <c r="B498" s="6">
        <f ca="1">_xlfn.NORM.INV(RAND(), HLOOKUP($B$1,Sales!$B$1:$K$3,2), HLOOKUP(GrthRan!$B$1, Sales!$B$1:$K$3,3))</f>
        <v>0.16202418190453702</v>
      </c>
      <c r="C498" s="6">
        <f ca="1">_xlfn.NORM.INV(RAND(), HLOOKUP($C$1,Sales!$B$1:$K$3,2), HLOOKUP(GrthRan!$C$1, Sales!$B$1:$K$3,3))</f>
        <v>-1.346758342509706E-2</v>
      </c>
      <c r="D498" s="6">
        <f ca="1">_xlfn.NORM.INV(RAND(), HLOOKUP($D$1,Sales!$B$1:$K$3,2), HLOOKUP(GrthRan!$D$1, Sales!$B$1:$K$3,3))</f>
        <v>7.6944139126649727E-2</v>
      </c>
      <c r="E498" s="6">
        <f ca="1">_xlfn.NORM.INV(RAND(), HLOOKUP($E$1,Sales!$B$1:$K$3,2), HLOOKUP(GrthRan!$E$1, Sales!$B$1:$K$3,3))</f>
        <v>-1.409505447005753E-2</v>
      </c>
      <c r="F498" s="6">
        <f ca="1">_xlfn.NORM.INV(RAND(), HLOOKUP($F$1,Sales!$B$1:$K$3,2), HLOOKUP(GrthRan!$F$1, Sales!$B$1:$K$3,3))</f>
        <v>0.28388186067082227</v>
      </c>
      <c r="G498" s="6">
        <f ca="1">_xlfn.NORM.INV(RAND(), HLOOKUP($G$1,Sales!$B$1:$K$3,2), HLOOKUP(GrthRan!$G$1, Sales!$B$1:$K$3,3))</f>
        <v>0.12527258083881412</v>
      </c>
      <c r="H498" s="6">
        <f ca="1">_xlfn.NORM.INV(RAND(), HLOOKUP($H$1,Sales!$B$1:$K$3,2), HLOOKUP(GrthRan!$H$1, Sales!$B$1:$K$3,3))</f>
        <v>9.1380304448378538E-2</v>
      </c>
      <c r="I498" s="6">
        <f ca="1">_xlfn.NORM.INV(RAND(), HLOOKUP($I$1,Sales!$B$1:$K$3,2), HLOOKUP(GrthRan!$I$1, Sales!$B$1:$K$3,3))</f>
        <v>1.9353724364588834E-2</v>
      </c>
      <c r="J498" s="6">
        <f ca="1">_xlfn.NORM.INV(RAND(), HLOOKUP($J$1,Sales!$B$1:$K$3,2), HLOOKUP(GrthRan!$J$1, Sales!$B$1:$K$3,3))</f>
        <v>-6.8360245480852733E-2</v>
      </c>
      <c r="K498" s="6">
        <f ca="1">_xlfn.NORM.INV(RAND(), HLOOKUP($K$1,Sales!$B$1:$K$3,2), HLOOKUP(GrthRan!$K$1, Sales!$B$1:$K$3,3))</f>
        <v>-3.9426074501637647E-3</v>
      </c>
    </row>
    <row r="499" spans="1:11" x14ac:dyDescent="0.2">
      <c r="A499">
        <v>498</v>
      </c>
      <c r="B499" s="6">
        <f ca="1">_xlfn.NORM.INV(RAND(), HLOOKUP($B$1,Sales!$B$1:$K$3,2), HLOOKUP(GrthRan!$B$1, Sales!$B$1:$K$3,3))</f>
        <v>-3.3781315937119152E-2</v>
      </c>
      <c r="C499" s="6">
        <f ca="1">_xlfn.NORM.INV(RAND(), HLOOKUP($C$1,Sales!$B$1:$K$3,2), HLOOKUP(GrthRan!$C$1, Sales!$B$1:$K$3,3))</f>
        <v>4.7148201807100172E-2</v>
      </c>
      <c r="D499" s="6">
        <f ca="1">_xlfn.NORM.INV(RAND(), HLOOKUP($D$1,Sales!$B$1:$K$3,2), HLOOKUP(GrthRan!$D$1, Sales!$B$1:$K$3,3))</f>
        <v>-1.1910068350555761E-2</v>
      </c>
      <c r="E499" s="6">
        <f ca="1">_xlfn.NORM.INV(RAND(), HLOOKUP($E$1,Sales!$B$1:$K$3,2), HLOOKUP(GrthRan!$E$1, Sales!$B$1:$K$3,3))</f>
        <v>3.4406224543562222E-2</v>
      </c>
      <c r="F499" s="6">
        <f ca="1">_xlfn.NORM.INV(RAND(), HLOOKUP($F$1,Sales!$B$1:$K$3,2), HLOOKUP(GrthRan!$F$1, Sales!$B$1:$K$3,3))</f>
        <v>-3.7707131948504301E-2</v>
      </c>
      <c r="G499" s="6">
        <f ca="1">_xlfn.NORM.INV(RAND(), HLOOKUP($G$1,Sales!$B$1:$K$3,2), HLOOKUP(GrthRan!$G$1, Sales!$B$1:$K$3,3))</f>
        <v>8.357246862303902E-2</v>
      </c>
      <c r="H499" s="6">
        <f ca="1">_xlfn.NORM.INV(RAND(), HLOOKUP($H$1,Sales!$B$1:$K$3,2), HLOOKUP(GrthRan!$H$1, Sales!$B$1:$K$3,3))</f>
        <v>3.6964235343574174E-2</v>
      </c>
      <c r="I499" s="6">
        <f ca="1">_xlfn.NORM.INV(RAND(), HLOOKUP($I$1,Sales!$B$1:$K$3,2), HLOOKUP(GrthRan!$I$1, Sales!$B$1:$K$3,3))</f>
        <v>5.0006102922269757E-2</v>
      </c>
      <c r="J499" s="6">
        <f ca="1">_xlfn.NORM.INV(RAND(), HLOOKUP($J$1,Sales!$B$1:$K$3,2), HLOOKUP(GrthRan!$J$1, Sales!$B$1:$K$3,3))</f>
        <v>2.9625137533967203E-2</v>
      </c>
      <c r="K499" s="6">
        <f ca="1">_xlfn.NORM.INV(RAND(), HLOOKUP($K$1,Sales!$B$1:$K$3,2), HLOOKUP(GrthRan!$K$1, Sales!$B$1:$K$3,3))</f>
        <v>0.20242100821382761</v>
      </c>
    </row>
    <row r="500" spans="1:11" x14ac:dyDescent="0.2">
      <c r="A500">
        <v>499</v>
      </c>
      <c r="B500" s="6">
        <f ca="1">_xlfn.NORM.INV(RAND(), HLOOKUP($B$1,Sales!$B$1:$K$3,2), HLOOKUP(GrthRan!$B$1, Sales!$B$1:$K$3,3))</f>
        <v>0.24169671234592555</v>
      </c>
      <c r="C500" s="6">
        <f ca="1">_xlfn.NORM.INV(RAND(), HLOOKUP($C$1,Sales!$B$1:$K$3,2), HLOOKUP(GrthRan!$C$1, Sales!$B$1:$K$3,3))</f>
        <v>0.10953835414236929</v>
      </c>
      <c r="D500" s="6">
        <f ca="1">_xlfn.NORM.INV(RAND(), HLOOKUP($D$1,Sales!$B$1:$K$3,2), HLOOKUP(GrthRan!$D$1, Sales!$B$1:$K$3,3))</f>
        <v>0.13268866125508982</v>
      </c>
      <c r="E500" s="6">
        <f ca="1">_xlfn.NORM.INV(RAND(), HLOOKUP($E$1,Sales!$B$1:$K$3,2), HLOOKUP(GrthRan!$E$1, Sales!$B$1:$K$3,3))</f>
        <v>0.10421951386406303</v>
      </c>
      <c r="F500" s="6">
        <f ca="1">_xlfn.NORM.INV(RAND(), HLOOKUP($F$1,Sales!$B$1:$K$3,2), HLOOKUP(GrthRan!$F$1, Sales!$B$1:$K$3,3))</f>
        <v>-9.5561129631971775E-2</v>
      </c>
      <c r="G500" s="6">
        <f ca="1">_xlfn.NORM.INV(RAND(), HLOOKUP($G$1,Sales!$B$1:$K$3,2), HLOOKUP(GrthRan!$G$1, Sales!$B$1:$K$3,3))</f>
        <v>0.14338020275796365</v>
      </c>
      <c r="H500" s="6">
        <f ca="1">_xlfn.NORM.INV(RAND(), HLOOKUP($H$1,Sales!$B$1:$K$3,2), HLOOKUP(GrthRan!$H$1, Sales!$B$1:$K$3,3))</f>
        <v>-1.6998428772059142E-2</v>
      </c>
      <c r="I500" s="6">
        <f ca="1">_xlfn.NORM.INV(RAND(), HLOOKUP($I$1,Sales!$B$1:$K$3,2), HLOOKUP(GrthRan!$I$1, Sales!$B$1:$K$3,3))</f>
        <v>9.4780305514438612E-2</v>
      </c>
      <c r="J500" s="6">
        <f ca="1">_xlfn.NORM.INV(RAND(), HLOOKUP($J$1,Sales!$B$1:$K$3,2), HLOOKUP(GrthRan!$J$1, Sales!$B$1:$K$3,3))</f>
        <v>-2.6182520351635402E-2</v>
      </c>
      <c r="K500" s="6">
        <f ca="1">_xlfn.NORM.INV(RAND(), HLOOKUP($K$1,Sales!$B$1:$K$3,2), HLOOKUP(GrthRan!$K$1, Sales!$B$1:$K$3,3))</f>
        <v>-6.9050209729960649E-2</v>
      </c>
    </row>
    <row r="501" spans="1:11" x14ac:dyDescent="0.2">
      <c r="A501">
        <v>500</v>
      </c>
      <c r="B501" s="6">
        <f ca="1">_xlfn.NORM.INV(RAND(), HLOOKUP($B$1,Sales!$B$1:$K$3,2), HLOOKUP(GrthRan!$B$1, Sales!$B$1:$K$3,3))</f>
        <v>0.10412007185165989</v>
      </c>
      <c r="C501" s="6">
        <f ca="1">_xlfn.NORM.INV(RAND(), HLOOKUP($C$1,Sales!$B$1:$K$3,2), HLOOKUP(GrthRan!$C$1, Sales!$B$1:$K$3,3))</f>
        <v>-3.6384470090277329E-2</v>
      </c>
      <c r="D501" s="6">
        <f ca="1">_xlfn.NORM.INV(RAND(), HLOOKUP($D$1,Sales!$B$1:$K$3,2), HLOOKUP(GrthRan!$D$1, Sales!$B$1:$K$3,3))</f>
        <v>0.14553287744647056</v>
      </c>
      <c r="E501" s="6">
        <f ca="1">_xlfn.NORM.INV(RAND(), HLOOKUP($E$1,Sales!$B$1:$K$3,2), HLOOKUP(GrthRan!$E$1, Sales!$B$1:$K$3,3))</f>
        <v>-5.7680237721102125E-2</v>
      </c>
      <c r="F501" s="6">
        <f ca="1">_xlfn.NORM.INV(RAND(), HLOOKUP($F$1,Sales!$B$1:$K$3,2), HLOOKUP(GrthRan!$F$1, Sales!$B$1:$K$3,3))</f>
        <v>-4.5607422972574009E-2</v>
      </c>
      <c r="G501" s="6">
        <f ca="1">_xlfn.NORM.INV(RAND(), HLOOKUP($G$1,Sales!$B$1:$K$3,2), HLOOKUP(GrthRan!$G$1, Sales!$B$1:$K$3,3))</f>
        <v>1.8834672454772754E-2</v>
      </c>
      <c r="H501" s="6">
        <f ca="1">_xlfn.NORM.INV(RAND(), HLOOKUP($H$1,Sales!$B$1:$K$3,2), HLOOKUP(GrthRan!$H$1, Sales!$B$1:$K$3,3))</f>
        <v>-4.3476401513647796E-2</v>
      </c>
      <c r="I501" s="6">
        <f ca="1">_xlfn.NORM.INV(RAND(), HLOOKUP($I$1,Sales!$B$1:$K$3,2), HLOOKUP(GrthRan!$I$1, Sales!$B$1:$K$3,3))</f>
        <v>5.9071818250494804E-2</v>
      </c>
      <c r="J501" s="6">
        <f ca="1">_xlfn.NORM.INV(RAND(), HLOOKUP($J$1,Sales!$B$1:$K$3,2), HLOOKUP(GrthRan!$J$1, Sales!$B$1:$K$3,3))</f>
        <v>3.2355210925784056E-2</v>
      </c>
      <c r="K501" s="6">
        <f ca="1">_xlfn.NORM.INV(RAND(), HLOOKUP($K$1,Sales!$B$1:$K$3,2), HLOOKUP(GrthRan!$K$1, Sales!$B$1:$K$3,3))</f>
        <v>0.11682932186368516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A642A-F925-4554-AD75-7DFD38BB5066}">
  <sheetPr codeName="Sheet4"/>
  <dimension ref="A1:K501"/>
  <sheetViews>
    <sheetView workbookViewId="0">
      <selection activeCell="L14" sqref="L14"/>
    </sheetView>
  </sheetViews>
  <sheetFormatPr baseColWidth="10" defaultColWidth="8.83203125" defaultRowHeight="15" x14ac:dyDescent="0.2"/>
  <sheetData>
    <row r="1" spans="1:11" x14ac:dyDescent="0.2">
      <c r="A1" t="s">
        <v>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1:11" x14ac:dyDescent="0.2">
      <c r="A2" t="s">
        <v>8</v>
      </c>
      <c r="B2">
        <v>5.0737729585608085E-2</v>
      </c>
      <c r="C2">
        <v>-0.19227573263103642</v>
      </c>
      <c r="D2">
        <v>8.6101216390340685E-2</v>
      </c>
      <c r="E2">
        <v>6.4730335085919771E-2</v>
      </c>
      <c r="F2">
        <v>0.14756574941290518</v>
      </c>
      <c r="G2">
        <v>8.2392546154828848E-3</v>
      </c>
      <c r="H2">
        <v>8.0237861415380196E-2</v>
      </c>
      <c r="I2">
        <v>-1.8306390614384146E-2</v>
      </c>
      <c r="J2">
        <v>7.9748895312764273E-2</v>
      </c>
      <c r="K2">
        <v>7.3376744516986975E-2</v>
      </c>
    </row>
    <row r="3" spans="1:11" x14ac:dyDescent="0.2">
      <c r="A3">
        <v>2</v>
      </c>
      <c r="B3">
        <v>2.6831702535325547E-2</v>
      </c>
      <c r="C3">
        <v>3.3192224999071103E-2</v>
      </c>
      <c r="D3">
        <v>0.18604691762737016</v>
      </c>
      <c r="E3">
        <v>2.239934779774139E-2</v>
      </c>
      <c r="F3">
        <v>-1.6304003817132699E-2</v>
      </c>
      <c r="G3">
        <v>2.7237273332642035E-2</v>
      </c>
      <c r="H3">
        <v>8.0108659880319344E-2</v>
      </c>
      <c r="I3">
        <v>-3.340477035231551E-2</v>
      </c>
      <c r="J3">
        <v>0.18718659682622241</v>
      </c>
      <c r="K3">
        <v>9.1324497491827403E-2</v>
      </c>
    </row>
    <row r="4" spans="1:11" x14ac:dyDescent="0.2">
      <c r="A4">
        <v>3</v>
      </c>
      <c r="B4">
        <v>0.16027454839582661</v>
      </c>
      <c r="C4">
        <v>-4.7787562786419546E-2</v>
      </c>
      <c r="D4">
        <v>4.542728640670822E-2</v>
      </c>
      <c r="E4">
        <v>0.21509625666902354</v>
      </c>
      <c r="F4">
        <v>5.9388000502605703E-2</v>
      </c>
      <c r="G4">
        <v>7.006225733107492E-2</v>
      </c>
      <c r="H4">
        <v>7.8707927844131609E-2</v>
      </c>
      <c r="I4">
        <v>3.3178596788164538E-2</v>
      </c>
      <c r="J4">
        <v>-5.4837399901843775E-2</v>
      </c>
      <c r="K4">
        <v>0.12465164077515886</v>
      </c>
    </row>
    <row r="5" spans="1:11" x14ac:dyDescent="0.2">
      <c r="A5">
        <v>4</v>
      </c>
      <c r="B5">
        <v>0.17098894464352163</v>
      </c>
      <c r="C5">
        <v>3.3055356433041472E-2</v>
      </c>
      <c r="D5">
        <v>0.15353596620732687</v>
      </c>
      <c r="E5">
        <v>3.6094159167268582E-2</v>
      </c>
      <c r="F5">
        <v>-9.1555923416965224E-2</v>
      </c>
      <c r="G5">
        <v>7.3244983825346832E-2</v>
      </c>
      <c r="H5">
        <v>3.1911088093600916E-2</v>
      </c>
      <c r="I5">
        <v>-5.8808999089343131E-2</v>
      </c>
      <c r="J5">
        <v>2.8209818457913011E-2</v>
      </c>
      <c r="K5">
        <v>-0.12581217486247634</v>
      </c>
    </row>
    <row r="6" spans="1:11" x14ac:dyDescent="0.2">
      <c r="A6">
        <v>5</v>
      </c>
      <c r="B6">
        <v>-6.9980402688050058E-2</v>
      </c>
      <c r="C6">
        <v>-7.0265227189729482E-2</v>
      </c>
      <c r="D6">
        <v>0.14087371666697321</v>
      </c>
      <c r="E6">
        <v>6.1705210866831006E-2</v>
      </c>
      <c r="F6">
        <v>-5.6951577754153195E-2</v>
      </c>
      <c r="G6">
        <v>-2.3108536734607499E-2</v>
      </c>
      <c r="H6">
        <v>1.7895515494839767E-2</v>
      </c>
      <c r="I6">
        <v>-6.9038872870699167E-2</v>
      </c>
      <c r="J6">
        <v>1.8551477407518002E-2</v>
      </c>
      <c r="K6">
        <v>-1.2618162477415134E-2</v>
      </c>
    </row>
    <row r="7" spans="1:11" x14ac:dyDescent="0.2">
      <c r="A7">
        <v>6</v>
      </c>
      <c r="B7">
        <v>3.0101830813629549E-2</v>
      </c>
      <c r="C7">
        <v>6.9658449392434749E-2</v>
      </c>
      <c r="D7">
        <v>-7.5113203638965065E-2</v>
      </c>
      <c r="E7">
        <v>6.8357190994490794E-2</v>
      </c>
      <c r="F7">
        <v>1.0491212089154191E-2</v>
      </c>
      <c r="G7">
        <v>4.9663635586869703E-2</v>
      </c>
      <c r="H7">
        <v>1.4986046009751435E-2</v>
      </c>
      <c r="I7">
        <v>-0.17526547174010965</v>
      </c>
      <c r="J7">
        <v>-0.1218956335107495</v>
      </c>
      <c r="K7">
        <v>-1.866172403630139E-3</v>
      </c>
    </row>
    <row r="8" spans="1:11" x14ac:dyDescent="0.2">
      <c r="A8">
        <v>7</v>
      </c>
      <c r="B8">
        <v>0.17872848015619142</v>
      </c>
      <c r="C8">
        <v>3.3415705602577381E-3</v>
      </c>
      <c r="D8">
        <v>-1.7212788417163241E-2</v>
      </c>
      <c r="E8">
        <v>-4.1766340852025345E-2</v>
      </c>
      <c r="F8">
        <v>5.7501168315697848E-2</v>
      </c>
      <c r="G8">
        <v>1.4861870759308234E-2</v>
      </c>
      <c r="H8">
        <v>5.2561279123361809E-2</v>
      </c>
      <c r="I8">
        <v>-2.5238000318572068E-2</v>
      </c>
      <c r="J8">
        <v>-2.6904021796840955E-2</v>
      </c>
      <c r="K8">
        <v>1.4387069701352815E-2</v>
      </c>
    </row>
    <row r="9" spans="1:11" x14ac:dyDescent="0.2">
      <c r="A9">
        <v>8</v>
      </c>
      <c r="B9">
        <v>-9.5711501655380893E-2</v>
      </c>
      <c r="C9">
        <v>0.1206213429095168</v>
      </c>
      <c r="D9">
        <v>3.2033954747189619E-2</v>
      </c>
      <c r="E9">
        <v>6.7597522588544144E-3</v>
      </c>
      <c r="F9">
        <v>5.1340904448684069E-2</v>
      </c>
      <c r="G9">
        <v>9.035616438898017E-2</v>
      </c>
      <c r="H9">
        <v>-4.3115807814581165E-2</v>
      </c>
      <c r="I9">
        <v>8.7637377849782705E-3</v>
      </c>
      <c r="J9">
        <v>-2.6786716178431293E-2</v>
      </c>
      <c r="K9">
        <v>-9.3239904026757581E-2</v>
      </c>
    </row>
    <row r="10" spans="1:11" x14ac:dyDescent="0.2">
      <c r="A10">
        <v>9</v>
      </c>
      <c r="B10">
        <v>7.7239456695215314E-3</v>
      </c>
      <c r="C10">
        <v>0.14216963248412007</v>
      </c>
      <c r="D10">
        <v>1.4654519125114538E-2</v>
      </c>
      <c r="E10">
        <v>-6.6754183727116362E-2</v>
      </c>
      <c r="F10">
        <v>6.4324887876275924E-2</v>
      </c>
      <c r="G10">
        <v>3.0279459829564356E-3</v>
      </c>
      <c r="H10">
        <v>-2.6322667127190155E-2</v>
      </c>
      <c r="I10">
        <v>-4.399063802669094E-2</v>
      </c>
      <c r="J10">
        <v>0.19545091557712457</v>
      </c>
      <c r="K10">
        <v>1.281308538981556E-2</v>
      </c>
    </row>
    <row r="11" spans="1:11" x14ac:dyDescent="0.2">
      <c r="A11">
        <v>10</v>
      </c>
      <c r="B11">
        <v>8.5514395730605652E-2</v>
      </c>
      <c r="C11">
        <v>-8.7138070749658014E-3</v>
      </c>
      <c r="D11">
        <v>0.19306213196446126</v>
      </c>
      <c r="E11">
        <v>0.1808003418205662</v>
      </c>
      <c r="F11">
        <v>5.7177660364987531E-2</v>
      </c>
      <c r="G11">
        <v>-0.11372877886893898</v>
      </c>
      <c r="H11">
        <v>-0.10525551841926931</v>
      </c>
      <c r="I11">
        <v>-9.3787113866001665E-2</v>
      </c>
      <c r="J11">
        <v>5.983245194872934E-2</v>
      </c>
      <c r="K11">
        <v>-3.0344570832500712E-2</v>
      </c>
    </row>
    <row r="12" spans="1:11" x14ac:dyDescent="0.2">
      <c r="A12">
        <v>11</v>
      </c>
      <c r="B12">
        <v>5.4215288175038019E-2</v>
      </c>
      <c r="C12">
        <v>-7.2033342789638799E-2</v>
      </c>
      <c r="D12">
        <v>-6.3569372423252807E-2</v>
      </c>
      <c r="E12">
        <v>6.3608072775600821E-2</v>
      </c>
      <c r="F12">
        <v>-3.2310610805161837E-2</v>
      </c>
      <c r="G12">
        <v>0.13575249241991416</v>
      </c>
      <c r="H12">
        <v>1.9218266719021611E-2</v>
      </c>
      <c r="I12">
        <v>4.9954338741416797E-2</v>
      </c>
      <c r="J12">
        <v>8.1370609318031306E-2</v>
      </c>
      <c r="K12">
        <v>-2.9492782440911938E-2</v>
      </c>
    </row>
    <row r="13" spans="1:11" x14ac:dyDescent="0.2">
      <c r="A13">
        <v>12</v>
      </c>
      <c r="B13">
        <v>0.17290095022880786</v>
      </c>
      <c r="C13">
        <v>0.11215598367801281</v>
      </c>
      <c r="D13">
        <v>7.9470672050155289E-2</v>
      </c>
      <c r="E13">
        <v>3.1435612147468622E-4</v>
      </c>
      <c r="F13">
        <v>-2.3097626295377087E-2</v>
      </c>
      <c r="G13">
        <v>-8.9145275641644026E-2</v>
      </c>
      <c r="H13">
        <v>5.6648464534109523E-2</v>
      </c>
      <c r="I13">
        <v>2.6844717355970511E-2</v>
      </c>
      <c r="J13">
        <v>0.16444688238942543</v>
      </c>
      <c r="K13">
        <v>0.1399310709355592</v>
      </c>
    </row>
    <row r="14" spans="1:11" x14ac:dyDescent="0.2">
      <c r="A14">
        <v>13</v>
      </c>
      <c r="B14">
        <v>-5.4279566472785784E-2</v>
      </c>
      <c r="C14">
        <v>0.2074536787319877</v>
      </c>
      <c r="D14">
        <v>0.13890488125124525</v>
      </c>
      <c r="E14">
        <v>0.16009614596843852</v>
      </c>
      <c r="F14">
        <v>0.13999286856413898</v>
      </c>
      <c r="G14">
        <v>2.8784143580193433E-2</v>
      </c>
      <c r="H14">
        <v>8.266905305238087E-2</v>
      </c>
      <c r="I14">
        <v>-3.4432126152675532E-2</v>
      </c>
      <c r="J14">
        <v>-8.9738392538876055E-2</v>
      </c>
      <c r="K14">
        <v>-5.3868724577309415E-2</v>
      </c>
    </row>
    <row r="15" spans="1:11" x14ac:dyDescent="0.2">
      <c r="A15">
        <v>14</v>
      </c>
      <c r="B15">
        <v>8.6481206023930141E-2</v>
      </c>
      <c r="C15">
        <v>6.4384064544045133E-2</v>
      </c>
      <c r="D15">
        <v>-5.0984449831739186E-2</v>
      </c>
      <c r="E15">
        <v>9.3444327666126176E-2</v>
      </c>
      <c r="F15">
        <v>0.10957028228881599</v>
      </c>
      <c r="G15">
        <v>1.0606043038661399E-2</v>
      </c>
      <c r="H15">
        <v>-2.44551694276595E-2</v>
      </c>
      <c r="I15">
        <v>0.13836951013930596</v>
      </c>
      <c r="J15">
        <v>6.5773125717653272E-2</v>
      </c>
      <c r="K15">
        <v>3.7586489906140816E-2</v>
      </c>
    </row>
    <row r="16" spans="1:11" x14ac:dyDescent="0.2">
      <c r="A16">
        <v>15</v>
      </c>
      <c r="B16">
        <v>-7.3783900962279186E-2</v>
      </c>
      <c r="C16">
        <v>2.7259086513219895E-2</v>
      </c>
      <c r="D16">
        <v>0.10768197965247459</v>
      </c>
      <c r="E16">
        <v>0.19381542799180093</v>
      </c>
      <c r="F16">
        <v>-2.6879217525147547E-3</v>
      </c>
      <c r="G16">
        <v>4.1909600550164655E-2</v>
      </c>
      <c r="H16">
        <v>2.697308609528359E-2</v>
      </c>
      <c r="I16">
        <v>1.589943556020975E-2</v>
      </c>
      <c r="J16">
        <v>0.10939233350209394</v>
      </c>
      <c r="K16">
        <v>-2.1698789201800007E-2</v>
      </c>
    </row>
    <row r="17" spans="1:11" x14ac:dyDescent="0.2">
      <c r="A17">
        <v>16</v>
      </c>
      <c r="B17">
        <v>3.0627271781720998E-2</v>
      </c>
      <c r="C17">
        <v>5.9151562909394786E-2</v>
      </c>
      <c r="D17">
        <v>-3.229850851829371E-2</v>
      </c>
      <c r="E17">
        <v>4.3193060200280055E-2</v>
      </c>
      <c r="F17">
        <v>-2.4139608050990413E-2</v>
      </c>
      <c r="G17">
        <v>9.3880601831580007E-2</v>
      </c>
      <c r="H17">
        <v>-6.7444980648357133E-2</v>
      </c>
      <c r="I17">
        <v>-7.0514083810435918E-2</v>
      </c>
      <c r="J17">
        <v>-7.2577682057571313E-3</v>
      </c>
      <c r="K17">
        <v>-8.5895404617877924E-2</v>
      </c>
    </row>
    <row r="18" spans="1:11" x14ac:dyDescent="0.2">
      <c r="A18">
        <v>17</v>
      </c>
      <c r="B18">
        <v>5.8127314660744382E-2</v>
      </c>
      <c r="C18">
        <v>2.514396222865619E-2</v>
      </c>
      <c r="D18">
        <v>-4.0864812838199364E-2</v>
      </c>
      <c r="E18">
        <v>4.344105642164775E-2</v>
      </c>
      <c r="F18">
        <v>7.8805081480395056E-2</v>
      </c>
      <c r="G18">
        <v>-1.0954720589409772E-3</v>
      </c>
      <c r="H18">
        <v>5.786195984284135E-2</v>
      </c>
      <c r="I18">
        <v>8.1120866825829849E-2</v>
      </c>
      <c r="J18">
        <v>6.2594093457280189E-2</v>
      </c>
      <c r="K18">
        <v>2.1100480574926563E-3</v>
      </c>
    </row>
    <row r="19" spans="1:11" x14ac:dyDescent="0.2">
      <c r="A19">
        <v>18</v>
      </c>
      <c r="B19">
        <v>-4.9681226418594959E-2</v>
      </c>
      <c r="C19">
        <v>1.0091384262329913E-2</v>
      </c>
      <c r="D19">
        <v>4.4766560715118739E-2</v>
      </c>
      <c r="E19">
        <v>8.5424068085738131E-2</v>
      </c>
      <c r="F19">
        <v>-1.9853663258056861E-2</v>
      </c>
      <c r="G19">
        <v>-5.507130769682575E-2</v>
      </c>
      <c r="H19">
        <v>1.9145539429848459E-2</v>
      </c>
      <c r="I19">
        <v>-1.0033273931248088E-4</v>
      </c>
      <c r="J19">
        <v>2.7314595779763268E-2</v>
      </c>
      <c r="K19">
        <v>2.8916890342493378E-2</v>
      </c>
    </row>
    <row r="20" spans="1:11" x14ac:dyDescent="0.2">
      <c r="A20">
        <v>19</v>
      </c>
      <c r="B20">
        <v>-9.1319400271277995E-2</v>
      </c>
      <c r="C20">
        <v>7.1167489715662793E-2</v>
      </c>
      <c r="D20">
        <v>-5.717459287584261E-2</v>
      </c>
      <c r="E20">
        <v>0.13964662164945579</v>
      </c>
      <c r="F20">
        <v>0.11782490314820632</v>
      </c>
      <c r="G20">
        <v>-1.5904516028081711E-2</v>
      </c>
      <c r="H20">
        <v>-6.459919454549895E-2</v>
      </c>
      <c r="I20">
        <v>-8.2875346096488292E-2</v>
      </c>
      <c r="J20">
        <v>-6.6497118060344848E-3</v>
      </c>
      <c r="K20">
        <v>-0.1076147128244475</v>
      </c>
    </row>
    <row r="21" spans="1:11" x14ac:dyDescent="0.2">
      <c r="A21">
        <v>20</v>
      </c>
      <c r="B21">
        <v>-8.2503645792268474E-2</v>
      </c>
      <c r="C21">
        <v>0.12465613215528344</v>
      </c>
      <c r="D21">
        <v>-4.5053547879578555E-2</v>
      </c>
      <c r="E21">
        <v>-3.320270055075409E-2</v>
      </c>
      <c r="F21">
        <v>-7.8800730738894792E-3</v>
      </c>
      <c r="G21">
        <v>-6.307370974203938E-2</v>
      </c>
      <c r="H21">
        <v>2.9425177910518414E-2</v>
      </c>
      <c r="I21">
        <v>-4.3423158447064153E-2</v>
      </c>
      <c r="J21">
        <v>5.9484761515479725E-2</v>
      </c>
      <c r="K21">
        <v>2.5706200150096351E-2</v>
      </c>
    </row>
    <row r="22" spans="1:11" x14ac:dyDescent="0.2">
      <c r="A22">
        <v>21</v>
      </c>
      <c r="B22">
        <v>0.1104389944598972</v>
      </c>
      <c r="C22">
        <v>0.17130550025939581</v>
      </c>
      <c r="D22">
        <v>-0.1139270857493335</v>
      </c>
      <c r="E22">
        <v>-0.16782423647224565</v>
      </c>
      <c r="F22">
        <v>-4.381729921459291E-2</v>
      </c>
      <c r="G22">
        <v>6.5235427492608494E-2</v>
      </c>
      <c r="H22">
        <v>6.4068794817801658E-2</v>
      </c>
      <c r="I22">
        <v>3.2188028220398388E-2</v>
      </c>
      <c r="J22">
        <v>3.4039292420853913E-2</v>
      </c>
      <c r="K22">
        <v>-4.2380061198466323E-2</v>
      </c>
    </row>
    <row r="23" spans="1:11" x14ac:dyDescent="0.2">
      <c r="A23">
        <v>22</v>
      </c>
      <c r="B23">
        <v>0.1248838598523188</v>
      </c>
      <c r="C23">
        <v>2.399619856443248E-2</v>
      </c>
      <c r="D23">
        <v>0.27626915593679385</v>
      </c>
      <c r="E23">
        <v>0.11389901248529752</v>
      </c>
      <c r="F23">
        <v>8.6556291645089739E-2</v>
      </c>
      <c r="G23">
        <v>-7.5696696979053318E-2</v>
      </c>
      <c r="H23">
        <v>-0.10284432926636244</v>
      </c>
      <c r="I23">
        <v>4.3648080698605179E-2</v>
      </c>
      <c r="J23">
        <v>1.2499116418431884E-2</v>
      </c>
      <c r="K23">
        <v>-4.3134747937415924E-2</v>
      </c>
    </row>
    <row r="24" spans="1:11" x14ac:dyDescent="0.2">
      <c r="A24">
        <v>23</v>
      </c>
      <c r="B24">
        <v>1.9877089690890963E-2</v>
      </c>
      <c r="C24">
        <v>-5.4108572536846394E-2</v>
      </c>
      <c r="D24">
        <v>0.10713605749134095</v>
      </c>
      <c r="E24">
        <v>-2.9395903659458038E-2</v>
      </c>
      <c r="F24">
        <v>4.9153827618184549E-2</v>
      </c>
      <c r="G24">
        <v>2.6108517035659338E-2</v>
      </c>
      <c r="H24">
        <v>7.3463344417543264E-2</v>
      </c>
      <c r="I24">
        <v>-1.0321660644240324E-2</v>
      </c>
      <c r="J24">
        <v>4.941394956010213E-2</v>
      </c>
      <c r="K24">
        <v>7.2274799391098682E-3</v>
      </c>
    </row>
    <row r="25" spans="1:11" x14ac:dyDescent="0.2">
      <c r="A25">
        <v>24</v>
      </c>
      <c r="B25">
        <v>4.7776677357619653E-2</v>
      </c>
      <c r="C25">
        <v>-0.15377564612583125</v>
      </c>
      <c r="D25">
        <v>6.0885022208578478E-2</v>
      </c>
      <c r="E25">
        <v>5.6982463510182671E-2</v>
      </c>
      <c r="F25">
        <v>2.3780506088487259E-2</v>
      </c>
      <c r="G25">
        <v>2.1409327525111883E-2</v>
      </c>
      <c r="H25">
        <v>0.12411610992722302</v>
      </c>
      <c r="I25">
        <v>-4.3392835990641684E-2</v>
      </c>
      <c r="J25">
        <v>-5.9728472428140347E-2</v>
      </c>
      <c r="K25">
        <v>-2.1518945307501085E-3</v>
      </c>
    </row>
    <row r="26" spans="1:11" x14ac:dyDescent="0.2">
      <c r="A26">
        <v>25</v>
      </c>
      <c r="B26">
        <v>3.2163129433655527E-2</v>
      </c>
      <c r="C26">
        <v>7.8376947253291196E-2</v>
      </c>
      <c r="D26">
        <v>3.6366425817271716E-2</v>
      </c>
      <c r="E26">
        <v>-9.0435021335375732E-2</v>
      </c>
      <c r="F26">
        <v>2.5361981096976783E-2</v>
      </c>
      <c r="G26">
        <v>0.17168294190838659</v>
      </c>
      <c r="H26">
        <v>-4.0119870113864149E-2</v>
      </c>
      <c r="I26">
        <v>8.0221835423901655E-2</v>
      </c>
      <c r="J26">
        <v>-6.3817206413113822E-2</v>
      </c>
      <c r="K26">
        <v>7.805603522405212E-2</v>
      </c>
    </row>
    <row r="27" spans="1:11" x14ac:dyDescent="0.2">
      <c r="A27">
        <v>26</v>
      </c>
      <c r="B27">
        <v>0.12960315766091579</v>
      </c>
      <c r="C27">
        <v>5.7940437701218615E-2</v>
      </c>
      <c r="D27">
        <v>0.14419521576373079</v>
      </c>
      <c r="E27">
        <v>-4.6609390572920177E-2</v>
      </c>
      <c r="F27">
        <v>-1.3505589865381293E-2</v>
      </c>
      <c r="G27">
        <v>-1.603748189606978E-2</v>
      </c>
      <c r="H27">
        <v>5.4393924991284537E-2</v>
      </c>
      <c r="I27">
        <v>3.7493948811091714E-2</v>
      </c>
      <c r="J27">
        <v>-8.0318365170377673E-3</v>
      </c>
      <c r="K27">
        <v>-3.6473555584865383E-2</v>
      </c>
    </row>
    <row r="28" spans="1:11" x14ac:dyDescent="0.2">
      <c r="A28">
        <v>27</v>
      </c>
      <c r="B28">
        <v>2.7075891214169368E-2</v>
      </c>
      <c r="C28">
        <v>0.10096898040607202</v>
      </c>
      <c r="D28">
        <v>5.5721608900244801E-2</v>
      </c>
      <c r="E28">
        <v>0.13115891266700327</v>
      </c>
      <c r="F28">
        <v>5.8774117883522776E-2</v>
      </c>
      <c r="G28">
        <v>-1.9650315457995678E-2</v>
      </c>
      <c r="H28">
        <v>-7.9360283823664418E-2</v>
      </c>
      <c r="I28">
        <v>4.6509573403499219E-2</v>
      </c>
      <c r="J28">
        <v>5.3511048613131995E-2</v>
      </c>
      <c r="K28">
        <v>-2.2332875224202083E-3</v>
      </c>
    </row>
    <row r="29" spans="1:11" x14ac:dyDescent="0.2">
      <c r="A29">
        <v>28</v>
      </c>
      <c r="B29">
        <v>7.5438751006287635E-2</v>
      </c>
      <c r="C29">
        <v>0.22094716097253406</v>
      </c>
      <c r="D29">
        <v>9.0530073721659388E-2</v>
      </c>
      <c r="E29">
        <v>-0.13957040937443901</v>
      </c>
      <c r="F29">
        <v>4.6516093179923911E-2</v>
      </c>
      <c r="G29">
        <v>0.1745252692691234</v>
      </c>
      <c r="H29">
        <v>0.19687467594430305</v>
      </c>
      <c r="I29">
        <v>3.6794147125350021E-2</v>
      </c>
      <c r="J29">
        <v>3.2174345843462432E-2</v>
      </c>
      <c r="K29">
        <v>6.9732962101393715E-3</v>
      </c>
    </row>
    <row r="30" spans="1:11" x14ac:dyDescent="0.2">
      <c r="A30">
        <v>29</v>
      </c>
      <c r="B30">
        <v>3.1045678174939015E-2</v>
      </c>
      <c r="C30">
        <v>-2.361625537886658E-3</v>
      </c>
      <c r="D30">
        <v>3.2230333109855361E-2</v>
      </c>
      <c r="E30">
        <v>7.6838422376289267E-2</v>
      </c>
      <c r="F30">
        <v>7.4835987901366446E-4</v>
      </c>
      <c r="G30">
        <v>-0.14401456284993169</v>
      </c>
      <c r="H30">
        <v>9.6510741657634208E-2</v>
      </c>
      <c r="I30">
        <v>3.438116831442091E-2</v>
      </c>
      <c r="J30">
        <v>-8.0662902871436626E-2</v>
      </c>
      <c r="K30">
        <v>6.2977178485214988E-2</v>
      </c>
    </row>
    <row r="31" spans="1:11" x14ac:dyDescent="0.2">
      <c r="A31">
        <v>30</v>
      </c>
      <c r="B31">
        <v>6.1851525658057467E-2</v>
      </c>
      <c r="C31">
        <v>8.1868074386020673E-2</v>
      </c>
      <c r="D31">
        <v>0.10564489639570993</v>
      </c>
      <c r="E31">
        <v>7.0926729917773171E-2</v>
      </c>
      <c r="F31">
        <v>-4.2290118221348837E-2</v>
      </c>
      <c r="G31">
        <v>-9.385720359223082E-2</v>
      </c>
      <c r="H31">
        <v>-3.6949786160513996E-2</v>
      </c>
      <c r="I31">
        <v>-1.6475686656605357E-2</v>
      </c>
      <c r="J31">
        <v>2.6230501751432527E-2</v>
      </c>
      <c r="K31">
        <v>8.2835017074931364E-2</v>
      </c>
    </row>
    <row r="32" spans="1:11" x14ac:dyDescent="0.2">
      <c r="A32">
        <v>31</v>
      </c>
      <c r="B32">
        <v>6.2813037108085237E-2</v>
      </c>
      <c r="C32">
        <v>-7.2067196666159294E-2</v>
      </c>
      <c r="D32">
        <v>1.9219978529176996E-2</v>
      </c>
      <c r="E32">
        <v>0.13339440033888486</v>
      </c>
      <c r="F32">
        <v>2.6207535833799936E-3</v>
      </c>
      <c r="G32">
        <v>1.638030195983383E-2</v>
      </c>
      <c r="H32">
        <v>0.13560035830658157</v>
      </c>
      <c r="I32">
        <v>-2.2426844617599105E-2</v>
      </c>
      <c r="J32">
        <v>3.8887069180602293E-2</v>
      </c>
      <c r="K32">
        <v>-0.10488846613456514</v>
      </c>
    </row>
    <row r="33" spans="1:11" x14ac:dyDescent="0.2">
      <c r="A33">
        <v>32</v>
      </c>
      <c r="B33">
        <v>-6.9706831537158412E-2</v>
      </c>
      <c r="C33">
        <v>0.1213457311957504</v>
      </c>
      <c r="D33">
        <v>1.860440418487622E-2</v>
      </c>
      <c r="E33">
        <v>3.96289310183328E-3</v>
      </c>
      <c r="F33">
        <v>-7.7477468473916261E-2</v>
      </c>
      <c r="G33">
        <v>0.10405483322784599</v>
      </c>
      <c r="H33">
        <v>-2.7207125385392869E-2</v>
      </c>
      <c r="I33">
        <v>-3.0583422703714003E-2</v>
      </c>
      <c r="J33">
        <v>-8.2511560117213556E-3</v>
      </c>
      <c r="K33">
        <v>-6.8764036798619976E-2</v>
      </c>
    </row>
    <row r="34" spans="1:11" x14ac:dyDescent="0.2">
      <c r="A34">
        <v>33</v>
      </c>
      <c r="B34">
        <v>0.19311654032127704</v>
      </c>
      <c r="C34">
        <v>7.8096713847521176E-2</v>
      </c>
      <c r="D34">
        <v>6.747221432726197E-2</v>
      </c>
      <c r="E34">
        <v>0.18070178105554294</v>
      </c>
      <c r="F34">
        <v>0.12761114895551398</v>
      </c>
      <c r="G34">
        <v>1.4542503506279638E-2</v>
      </c>
      <c r="H34">
        <v>-9.7479839035310545E-2</v>
      </c>
      <c r="I34">
        <v>0.14729741424473747</v>
      </c>
      <c r="J34">
        <v>-4.9992669788685912E-2</v>
      </c>
      <c r="K34">
        <v>6.2416737693470267E-2</v>
      </c>
    </row>
    <row r="35" spans="1:11" x14ac:dyDescent="0.2">
      <c r="A35">
        <v>34</v>
      </c>
      <c r="B35">
        <v>0.11864073271546974</v>
      </c>
      <c r="C35">
        <v>0.12584105774940679</v>
      </c>
      <c r="D35">
        <v>9.9674980573715322E-2</v>
      </c>
      <c r="E35">
        <v>-6.4179392064509344E-2</v>
      </c>
      <c r="F35">
        <v>0.10902341494530779</v>
      </c>
      <c r="G35">
        <v>-6.0301257616671849E-4</v>
      </c>
      <c r="H35">
        <v>-0.11155459197452125</v>
      </c>
      <c r="I35">
        <v>2.3984261990893915E-2</v>
      </c>
      <c r="J35">
        <v>0.11671731602911761</v>
      </c>
      <c r="K35">
        <v>6.0103551491828971E-2</v>
      </c>
    </row>
    <row r="36" spans="1:11" x14ac:dyDescent="0.2">
      <c r="A36">
        <v>35</v>
      </c>
      <c r="B36">
        <v>-8.1502305943430192E-2</v>
      </c>
      <c r="C36">
        <v>-4.2033397816085394E-2</v>
      </c>
      <c r="D36">
        <v>8.7893659591085332E-2</v>
      </c>
      <c r="E36">
        <v>6.9270554400956585E-2</v>
      </c>
      <c r="F36">
        <v>3.7404387359298817E-2</v>
      </c>
      <c r="G36">
        <v>5.9018470143830826E-2</v>
      </c>
      <c r="H36">
        <v>3.4044059031582821E-2</v>
      </c>
      <c r="I36">
        <v>3.0698966937666283E-2</v>
      </c>
      <c r="J36">
        <v>4.5832679272285272E-2</v>
      </c>
      <c r="K36">
        <v>-8.653559162456291E-2</v>
      </c>
    </row>
    <row r="37" spans="1:11" x14ac:dyDescent="0.2">
      <c r="A37">
        <v>36</v>
      </c>
      <c r="B37">
        <v>0.12808739113337941</v>
      </c>
      <c r="C37">
        <v>9.1547566771517944E-2</v>
      </c>
      <c r="D37">
        <v>8.9369311929883732E-2</v>
      </c>
      <c r="E37">
        <v>8.4410551748218265E-2</v>
      </c>
      <c r="F37">
        <v>0.19731116870712995</v>
      </c>
      <c r="G37">
        <v>0.14025451477312451</v>
      </c>
      <c r="H37">
        <v>5.1888374987863396E-2</v>
      </c>
      <c r="I37">
        <v>0.10211560079883437</v>
      </c>
      <c r="J37">
        <v>-3.3871685552170488E-4</v>
      </c>
      <c r="K37">
        <v>2.4392476537634798E-2</v>
      </c>
    </row>
    <row r="38" spans="1:11" x14ac:dyDescent="0.2">
      <c r="A38">
        <v>37</v>
      </c>
      <c r="B38">
        <v>5.2178507437061275E-2</v>
      </c>
      <c r="C38">
        <v>-5.8649967184528654E-2</v>
      </c>
      <c r="D38">
        <v>7.342860112288907E-3</v>
      </c>
      <c r="E38">
        <v>0.12829079238972543</v>
      </c>
      <c r="F38">
        <v>3.0177310613319026E-2</v>
      </c>
      <c r="G38">
        <v>0.11599359503835653</v>
      </c>
      <c r="H38">
        <v>-4.328725559546228E-2</v>
      </c>
      <c r="I38">
        <v>-7.5307916368704347E-2</v>
      </c>
      <c r="J38">
        <v>-4.9630534814526089E-3</v>
      </c>
      <c r="K38">
        <v>5.8838076770439951E-4</v>
      </c>
    </row>
    <row r="39" spans="1:11" x14ac:dyDescent="0.2">
      <c r="A39">
        <v>38</v>
      </c>
      <c r="B39">
        <v>-1.8330865314115562E-2</v>
      </c>
      <c r="C39">
        <v>-7.5058149961730047E-2</v>
      </c>
      <c r="D39">
        <v>-6.1215431521943788E-2</v>
      </c>
      <c r="E39">
        <v>3.2924287918161238E-2</v>
      </c>
      <c r="F39">
        <v>4.0826386097222257E-2</v>
      </c>
      <c r="G39">
        <v>2.0397573502991654E-2</v>
      </c>
      <c r="H39">
        <v>-3.197312917802906E-2</v>
      </c>
      <c r="I39">
        <v>6.3813019675151461E-2</v>
      </c>
      <c r="J39">
        <v>-0.10224324145114216</v>
      </c>
      <c r="K39">
        <v>-2.2381277172779875E-2</v>
      </c>
    </row>
    <row r="40" spans="1:11" x14ac:dyDescent="0.2">
      <c r="A40">
        <v>39</v>
      </c>
      <c r="B40">
        <v>-6.7104477394092463E-2</v>
      </c>
      <c r="C40">
        <v>0.10000148813338898</v>
      </c>
      <c r="D40">
        <v>-4.5422279605014083E-2</v>
      </c>
      <c r="E40">
        <v>0.20864008407588197</v>
      </c>
      <c r="F40">
        <v>7.1338409415882154E-2</v>
      </c>
      <c r="G40">
        <v>-1.4571699887634126E-2</v>
      </c>
      <c r="H40">
        <v>7.8996642338132556E-2</v>
      </c>
      <c r="I40">
        <v>0.12014287509185811</v>
      </c>
      <c r="J40">
        <v>0.12382079900482051</v>
      </c>
      <c r="K40">
        <v>-1.6473451050474965E-3</v>
      </c>
    </row>
    <row r="41" spans="1:11" x14ac:dyDescent="0.2">
      <c r="A41">
        <v>40</v>
      </c>
      <c r="B41">
        <v>-0.15236467365445391</v>
      </c>
      <c r="C41">
        <v>1.8158288979007661E-3</v>
      </c>
      <c r="D41">
        <v>4.4991080845073479E-2</v>
      </c>
      <c r="E41">
        <v>-2.6354309683601244E-2</v>
      </c>
      <c r="F41">
        <v>1.1114358943161429E-3</v>
      </c>
      <c r="G41">
        <v>8.3059688260177067E-2</v>
      </c>
      <c r="H41">
        <v>-1.4608900685589843E-2</v>
      </c>
      <c r="I41">
        <v>-9.0570922909956733E-2</v>
      </c>
      <c r="J41">
        <v>-7.1261934375984687E-2</v>
      </c>
      <c r="K41">
        <v>0.11707513064555933</v>
      </c>
    </row>
    <row r="42" spans="1:11" x14ac:dyDescent="0.2">
      <c r="A42">
        <v>41</v>
      </c>
      <c r="B42">
        <v>1.6470359546312065E-2</v>
      </c>
      <c r="C42">
        <v>-1.6750064824525401E-2</v>
      </c>
      <c r="D42">
        <v>5.80641004948909E-2</v>
      </c>
      <c r="E42">
        <v>6.2287819148196574E-2</v>
      </c>
      <c r="F42">
        <v>-1.2301172135605623E-2</v>
      </c>
      <c r="G42">
        <v>7.8425818535403161E-2</v>
      </c>
      <c r="H42">
        <v>-4.1072590886489839E-2</v>
      </c>
      <c r="I42">
        <v>1.8942600864539673E-3</v>
      </c>
      <c r="J42">
        <v>5.5109311598242637E-2</v>
      </c>
      <c r="K42">
        <v>-4.641759898410007E-2</v>
      </c>
    </row>
    <row r="43" spans="1:11" x14ac:dyDescent="0.2">
      <c r="A43">
        <v>42</v>
      </c>
      <c r="B43">
        <v>7.2058336798524192E-3</v>
      </c>
      <c r="C43">
        <v>6.5838000939610564E-2</v>
      </c>
      <c r="D43">
        <v>0.12180461187424893</v>
      </c>
      <c r="E43">
        <v>4.2521222704030977E-2</v>
      </c>
      <c r="F43">
        <v>0.10663706594656611</v>
      </c>
      <c r="G43">
        <v>0.14742095060250626</v>
      </c>
      <c r="H43">
        <v>-2.4844975687583759E-2</v>
      </c>
      <c r="I43">
        <v>-5.7517222753576375E-2</v>
      </c>
      <c r="J43">
        <v>-3.2077744492355412E-2</v>
      </c>
      <c r="K43">
        <v>0.16084248322777173</v>
      </c>
    </row>
    <row r="44" spans="1:11" x14ac:dyDescent="0.2">
      <c r="A44">
        <v>43</v>
      </c>
      <c r="B44">
        <v>0.11160759992318905</v>
      </c>
      <c r="C44">
        <v>0.18739495704180761</v>
      </c>
      <c r="D44">
        <v>5.2501042496604269E-2</v>
      </c>
      <c r="E44">
        <v>4.3581910213004303E-2</v>
      </c>
      <c r="F44">
        <v>-3.2352384495172769E-2</v>
      </c>
      <c r="G44">
        <v>-5.3132052098324944E-2</v>
      </c>
      <c r="H44">
        <v>2.4328208952976282E-2</v>
      </c>
      <c r="I44">
        <v>-0.1397236299481163</v>
      </c>
      <c r="J44">
        <v>-0.16402993779739133</v>
      </c>
      <c r="K44">
        <v>0.12492973518462731</v>
      </c>
    </row>
    <row r="45" spans="1:11" x14ac:dyDescent="0.2">
      <c r="A45">
        <v>44</v>
      </c>
      <c r="B45">
        <v>0.13110017464529639</v>
      </c>
      <c r="C45">
        <v>7.4520024827003165E-2</v>
      </c>
      <c r="D45">
        <v>1.9477711316757913E-2</v>
      </c>
      <c r="E45">
        <v>-1.3669814095820909E-2</v>
      </c>
      <c r="F45">
        <v>-4.5711309749859187E-2</v>
      </c>
      <c r="G45">
        <v>-3.9596110350196334E-2</v>
      </c>
      <c r="H45">
        <v>-5.5856568652881376E-2</v>
      </c>
      <c r="I45">
        <v>-5.0814336894300677E-2</v>
      </c>
      <c r="J45">
        <v>7.7590457725405487E-2</v>
      </c>
      <c r="K45">
        <v>-3.5967562615440603E-3</v>
      </c>
    </row>
    <row r="46" spans="1:11" x14ac:dyDescent="0.2">
      <c r="A46">
        <v>45</v>
      </c>
      <c r="B46">
        <v>-2.3795549609179817E-2</v>
      </c>
      <c r="C46">
        <v>-5.2573068304368448E-2</v>
      </c>
      <c r="D46">
        <v>0.10011170376398187</v>
      </c>
      <c r="E46">
        <v>3.7427839214779796E-2</v>
      </c>
      <c r="F46">
        <v>0.14597602906665613</v>
      </c>
      <c r="G46">
        <v>6.779621939709575E-2</v>
      </c>
      <c r="H46">
        <v>-3.9502789541323767E-2</v>
      </c>
      <c r="I46">
        <v>-2.3803947554936915E-2</v>
      </c>
      <c r="J46">
        <v>5.878231346792355E-2</v>
      </c>
      <c r="K46">
        <v>3.5055355165958424E-2</v>
      </c>
    </row>
    <row r="47" spans="1:11" x14ac:dyDescent="0.2">
      <c r="A47">
        <v>46</v>
      </c>
      <c r="B47">
        <v>0.11599811921623555</v>
      </c>
      <c r="C47">
        <v>-2.7881485189113986E-2</v>
      </c>
      <c r="D47">
        <v>3.5743409817114699E-2</v>
      </c>
      <c r="E47">
        <v>0.1461648998866458</v>
      </c>
      <c r="F47">
        <v>0.16762353626974744</v>
      </c>
      <c r="G47">
        <v>3.3575960226565317E-2</v>
      </c>
      <c r="H47">
        <v>6.2423345319343466E-2</v>
      </c>
      <c r="I47">
        <v>-8.2792750097523751E-3</v>
      </c>
      <c r="J47">
        <v>3.5702720702400839E-2</v>
      </c>
      <c r="K47">
        <v>4.1176394598739202E-2</v>
      </c>
    </row>
    <row r="48" spans="1:11" x14ac:dyDescent="0.2">
      <c r="A48">
        <v>47</v>
      </c>
      <c r="B48">
        <v>4.9213024333199462E-2</v>
      </c>
      <c r="C48">
        <v>-5.5870519032642008E-2</v>
      </c>
      <c r="D48">
        <v>7.0873665462553082E-2</v>
      </c>
      <c r="E48">
        <v>6.0244456370480468E-2</v>
      </c>
      <c r="F48">
        <v>-8.9285456650054634E-2</v>
      </c>
      <c r="G48">
        <v>0.10366020543070695</v>
      </c>
      <c r="H48">
        <v>6.2518653327973128E-2</v>
      </c>
      <c r="I48">
        <v>-6.1642076658148248E-3</v>
      </c>
      <c r="J48">
        <v>9.2420749922973514E-3</v>
      </c>
      <c r="K48">
        <v>-2.2609451181490856E-2</v>
      </c>
    </row>
    <row r="49" spans="1:11" x14ac:dyDescent="0.2">
      <c r="A49">
        <v>48</v>
      </c>
      <c r="B49">
        <v>7.6566134948589937E-3</v>
      </c>
      <c r="C49">
        <v>0.11703938735148575</v>
      </c>
      <c r="D49">
        <v>0.1412310476205092</v>
      </c>
      <c r="E49">
        <v>-1.255135936685587E-2</v>
      </c>
      <c r="F49">
        <v>3.1153457656398986E-2</v>
      </c>
      <c r="G49">
        <v>-6.736730125492528E-2</v>
      </c>
      <c r="H49">
        <v>4.7292369779170076E-2</v>
      </c>
      <c r="I49">
        <v>-4.3513800856503804E-2</v>
      </c>
      <c r="J49">
        <v>0.23899271857356508</v>
      </c>
      <c r="K49">
        <v>1.3118182771811319E-2</v>
      </c>
    </row>
    <row r="50" spans="1:11" x14ac:dyDescent="0.2">
      <c r="A50">
        <v>49</v>
      </c>
      <c r="B50">
        <v>-8.7533794502409445E-2</v>
      </c>
      <c r="C50">
        <v>8.7736733953851273E-2</v>
      </c>
      <c r="D50">
        <v>-2.5575790995660201E-2</v>
      </c>
      <c r="E50">
        <v>9.0294553211926754E-2</v>
      </c>
      <c r="F50">
        <v>-1.3295466133607055E-2</v>
      </c>
      <c r="G50">
        <v>2.8971886058852432E-2</v>
      </c>
      <c r="H50">
        <v>0.11871300122710812</v>
      </c>
      <c r="I50">
        <v>2.8028059801818946E-2</v>
      </c>
      <c r="J50">
        <v>-5.4905342748479344E-2</v>
      </c>
      <c r="K50">
        <v>3.1212933953256337E-2</v>
      </c>
    </row>
    <row r="51" spans="1:11" x14ac:dyDescent="0.2">
      <c r="A51">
        <v>50</v>
      </c>
      <c r="B51">
        <v>4.5164185225215876E-2</v>
      </c>
      <c r="C51">
        <v>0.12337802922723259</v>
      </c>
      <c r="D51">
        <v>1.5247617065228727E-2</v>
      </c>
      <c r="E51">
        <v>4.2224343390770358E-2</v>
      </c>
      <c r="F51">
        <v>-0.14491938612907701</v>
      </c>
      <c r="G51">
        <v>-3.5700215969397001E-2</v>
      </c>
      <c r="H51">
        <v>3.4213090218908102E-2</v>
      </c>
      <c r="I51">
        <v>-3.5199536134308013E-2</v>
      </c>
      <c r="J51">
        <v>-5.4532210762220173E-2</v>
      </c>
      <c r="K51">
        <v>1.6749629316261807E-2</v>
      </c>
    </row>
    <row r="52" spans="1:11" x14ac:dyDescent="0.2">
      <c r="A52">
        <v>51</v>
      </c>
      <c r="B52">
        <v>8.592838135321669E-3</v>
      </c>
      <c r="C52">
        <v>-2.8625231800146839E-2</v>
      </c>
      <c r="D52">
        <v>-0.16189616227932355</v>
      </c>
      <c r="E52">
        <v>-5.4161557349577186E-3</v>
      </c>
      <c r="F52">
        <v>-1.6535347782145604E-2</v>
      </c>
      <c r="G52">
        <v>-2.1660820037859047E-2</v>
      </c>
      <c r="H52">
        <v>3.432070350294078E-2</v>
      </c>
      <c r="I52">
        <v>9.7783481982117157E-2</v>
      </c>
      <c r="J52">
        <v>-0.10312843512216405</v>
      </c>
      <c r="K52">
        <v>-7.3315633250686421E-2</v>
      </c>
    </row>
    <row r="53" spans="1:11" x14ac:dyDescent="0.2">
      <c r="A53">
        <v>52</v>
      </c>
      <c r="B53">
        <v>0.11830789553347346</v>
      </c>
      <c r="C53">
        <v>-7.6216103164474011E-2</v>
      </c>
      <c r="D53">
        <v>-1.8165924789795063E-2</v>
      </c>
      <c r="E53">
        <v>0.14609157629214695</v>
      </c>
      <c r="F53">
        <v>8.6157301941332518E-2</v>
      </c>
      <c r="G53">
        <v>-1.1261016924865232E-2</v>
      </c>
      <c r="H53">
        <v>0.14473907899674851</v>
      </c>
      <c r="I53">
        <v>-0.12678879177422328</v>
      </c>
      <c r="J53">
        <v>3.1579408531497502E-4</v>
      </c>
      <c r="K53">
        <v>6.4126658963930563E-2</v>
      </c>
    </row>
    <row r="54" spans="1:11" x14ac:dyDescent="0.2">
      <c r="A54">
        <v>53</v>
      </c>
      <c r="B54">
        <v>-3.4944496073825312E-2</v>
      </c>
      <c r="C54">
        <v>0.195114136794141</v>
      </c>
      <c r="D54">
        <v>0.20760926232947749</v>
      </c>
      <c r="E54">
        <v>0.19603861815079171</v>
      </c>
      <c r="F54">
        <v>7.4469667219875121E-2</v>
      </c>
      <c r="G54">
        <v>9.973368977266564E-2</v>
      </c>
      <c r="H54">
        <v>7.2268416236105221E-2</v>
      </c>
      <c r="I54">
        <v>9.4261025918279839E-2</v>
      </c>
      <c r="J54">
        <v>-9.4923216254100468E-2</v>
      </c>
      <c r="K54">
        <v>5.2871630067598395E-2</v>
      </c>
    </row>
    <row r="55" spans="1:11" x14ac:dyDescent="0.2">
      <c r="A55">
        <v>54</v>
      </c>
      <c r="B55">
        <v>3.7140607786341692E-2</v>
      </c>
      <c r="C55">
        <v>-7.8676335805007436E-2</v>
      </c>
      <c r="D55">
        <v>0.12158451368145035</v>
      </c>
      <c r="E55">
        <v>-1.6156777943859488E-2</v>
      </c>
      <c r="F55">
        <v>0.12536776111512898</v>
      </c>
      <c r="G55">
        <v>0.13056901530258247</v>
      </c>
      <c r="H55">
        <v>0.16577926276137001</v>
      </c>
      <c r="I55">
        <v>-4.9810162742088909E-2</v>
      </c>
      <c r="J55">
        <v>3.8492372217045025E-2</v>
      </c>
      <c r="K55">
        <v>-6.8091073647478031E-2</v>
      </c>
    </row>
    <row r="56" spans="1:11" x14ac:dyDescent="0.2">
      <c r="A56">
        <v>55</v>
      </c>
      <c r="B56">
        <v>8.0531115385808094E-2</v>
      </c>
      <c r="C56">
        <v>0.12279647068715754</v>
      </c>
      <c r="D56">
        <v>-0.12893930835771669</v>
      </c>
      <c r="E56">
        <v>-1.5164514440614368E-2</v>
      </c>
      <c r="F56">
        <v>0.11826682719779072</v>
      </c>
      <c r="G56">
        <v>0.10234383361450324</v>
      </c>
      <c r="H56">
        <v>0.13183102073228065</v>
      </c>
      <c r="I56">
        <v>7.8001588214726449E-3</v>
      </c>
      <c r="J56">
        <v>5.0036618794447665E-3</v>
      </c>
      <c r="K56">
        <v>1.1339551418359219E-2</v>
      </c>
    </row>
    <row r="57" spans="1:11" x14ac:dyDescent="0.2">
      <c r="A57">
        <v>56</v>
      </c>
      <c r="B57">
        <v>4.5418136627716911E-2</v>
      </c>
      <c r="C57">
        <v>6.2819944049205656E-2</v>
      </c>
      <c r="D57">
        <v>-7.3232935419213219E-2</v>
      </c>
      <c r="E57">
        <v>6.8457610738381025E-2</v>
      </c>
      <c r="F57">
        <v>0.18969633198112218</v>
      </c>
      <c r="G57">
        <v>0.14866976867529941</v>
      </c>
      <c r="H57">
        <v>0.21473932763720063</v>
      </c>
      <c r="I57">
        <v>-4.6702725630750674E-2</v>
      </c>
      <c r="J57">
        <v>4.4472955233591877E-2</v>
      </c>
      <c r="K57">
        <v>7.5441032879504481E-3</v>
      </c>
    </row>
    <row r="58" spans="1:11" x14ac:dyDescent="0.2">
      <c r="A58">
        <v>57</v>
      </c>
      <c r="B58">
        <v>7.3241682015485698E-2</v>
      </c>
      <c r="C58">
        <v>7.5921913201023344E-2</v>
      </c>
      <c r="D58">
        <v>-1.6967926140279713E-2</v>
      </c>
      <c r="E58">
        <v>-9.1948621384369766E-2</v>
      </c>
      <c r="F58">
        <v>1.665811653725463E-2</v>
      </c>
      <c r="G58">
        <v>0.22370410178079925</v>
      </c>
      <c r="H58">
        <v>2.8903209105484086E-2</v>
      </c>
      <c r="I58">
        <v>9.4599486957511303E-2</v>
      </c>
      <c r="J58">
        <v>0.14206192392119688</v>
      </c>
      <c r="K58">
        <v>0.1168130566683572</v>
      </c>
    </row>
    <row r="59" spans="1:11" x14ac:dyDescent="0.2">
      <c r="A59">
        <v>58</v>
      </c>
      <c r="B59">
        <v>0.1019316261057011</v>
      </c>
      <c r="C59">
        <v>-5.9051391803813108E-3</v>
      </c>
      <c r="D59">
        <v>0.13496970162946681</v>
      </c>
      <c r="E59">
        <v>-6.9244310595901692E-2</v>
      </c>
      <c r="F59">
        <v>0.13060264661621798</v>
      </c>
      <c r="G59">
        <v>-3.7100121981724396E-2</v>
      </c>
      <c r="H59">
        <v>-5.8462786024000221E-3</v>
      </c>
      <c r="I59">
        <v>6.4554661457898566E-2</v>
      </c>
      <c r="J59">
        <v>5.5826266941362723E-2</v>
      </c>
      <c r="K59">
        <v>7.1561905283893307E-2</v>
      </c>
    </row>
    <row r="60" spans="1:11" x14ac:dyDescent="0.2">
      <c r="A60">
        <v>59</v>
      </c>
      <c r="B60">
        <v>0.11048355147844767</v>
      </c>
      <c r="C60">
        <v>-6.0636304120275084E-2</v>
      </c>
      <c r="D60">
        <v>-2.1184949168452462E-2</v>
      </c>
      <c r="E60">
        <v>5.1393346805066291E-2</v>
      </c>
      <c r="F60">
        <v>5.5933484713587174E-3</v>
      </c>
      <c r="G60">
        <v>-3.4064095908201059E-2</v>
      </c>
      <c r="H60">
        <v>5.6379615974629836E-2</v>
      </c>
      <c r="I60">
        <v>-8.1294224022540218E-2</v>
      </c>
      <c r="J60">
        <v>-2.4194684677059888E-2</v>
      </c>
      <c r="K60">
        <v>8.7770750433638675E-2</v>
      </c>
    </row>
    <row r="61" spans="1:11" x14ac:dyDescent="0.2">
      <c r="A61">
        <v>60</v>
      </c>
      <c r="B61">
        <v>-5.9330233697577325E-2</v>
      </c>
      <c r="C61">
        <v>-7.7627433454666162E-3</v>
      </c>
      <c r="D61">
        <v>9.1887169911164607E-2</v>
      </c>
      <c r="E61">
        <v>3.7090157950134366E-2</v>
      </c>
      <c r="F61">
        <v>2.4730569473416092E-2</v>
      </c>
      <c r="G61">
        <v>4.6561202437767943E-2</v>
      </c>
      <c r="H61">
        <v>-5.5631069837928461E-2</v>
      </c>
      <c r="I61">
        <v>-0.15360674028539029</v>
      </c>
      <c r="J61">
        <v>0.11017988228677558</v>
      </c>
      <c r="K61">
        <v>0.11726249669076055</v>
      </c>
    </row>
    <row r="62" spans="1:11" x14ac:dyDescent="0.2">
      <c r="A62">
        <v>61</v>
      </c>
      <c r="B62">
        <v>-7.6231808370960441E-2</v>
      </c>
      <c r="C62">
        <v>1.7091270620662503E-2</v>
      </c>
      <c r="D62">
        <v>0.1311023653257698</v>
      </c>
      <c r="E62">
        <v>7.2007155778992471E-2</v>
      </c>
      <c r="F62">
        <v>3.0638551781075204E-2</v>
      </c>
      <c r="G62">
        <v>7.1225103010815194E-2</v>
      </c>
      <c r="H62">
        <v>6.3712971197221274E-2</v>
      </c>
      <c r="I62">
        <v>-9.8552108731587901E-2</v>
      </c>
      <c r="J62">
        <v>-3.6709242599844691E-2</v>
      </c>
      <c r="K62">
        <v>0.20346298797229098</v>
      </c>
    </row>
    <row r="63" spans="1:11" x14ac:dyDescent="0.2">
      <c r="A63">
        <v>62</v>
      </c>
      <c r="B63">
        <v>7.7383398602945588E-2</v>
      </c>
      <c r="C63">
        <v>0.1679849953567247</v>
      </c>
      <c r="D63">
        <v>-5.6553677666908095E-3</v>
      </c>
      <c r="E63">
        <v>-2.2238191496588358E-3</v>
      </c>
      <c r="F63">
        <v>3.1527671488832773E-2</v>
      </c>
      <c r="G63">
        <v>6.8111891409178588E-2</v>
      </c>
      <c r="H63">
        <v>4.3590754553573356E-2</v>
      </c>
      <c r="I63">
        <v>-9.0177166005854972E-2</v>
      </c>
      <c r="J63">
        <v>-2.3916631432401921E-2</v>
      </c>
      <c r="K63">
        <v>4.848123224995772E-2</v>
      </c>
    </row>
    <row r="64" spans="1:11" x14ac:dyDescent="0.2">
      <c r="A64">
        <v>63</v>
      </c>
      <c r="B64">
        <v>5.1266012659512875E-2</v>
      </c>
      <c r="C64">
        <v>0.15010835062402439</v>
      </c>
      <c r="D64">
        <v>5.0916419418967809E-2</v>
      </c>
      <c r="E64">
        <v>0.12055402437941523</v>
      </c>
      <c r="F64">
        <v>0.21315870817662358</v>
      </c>
      <c r="G64">
        <v>2.4529783294639413E-2</v>
      </c>
      <c r="H64">
        <v>-3.781584342594263E-3</v>
      </c>
      <c r="I64">
        <v>4.3950858562831513E-2</v>
      </c>
      <c r="J64">
        <v>0.13051210100879632</v>
      </c>
      <c r="K64">
        <v>0.12720495414992114</v>
      </c>
    </row>
    <row r="65" spans="1:11" x14ac:dyDescent="0.2">
      <c r="A65">
        <v>64</v>
      </c>
      <c r="B65">
        <v>0.11525977344593112</v>
      </c>
      <c r="C65">
        <v>-1.9889107451999899E-2</v>
      </c>
      <c r="D65">
        <v>1.8635321642448553E-2</v>
      </c>
      <c r="E65">
        <v>0.1076714138799259</v>
      </c>
      <c r="F65">
        <v>0.16905769562817174</v>
      </c>
      <c r="G65">
        <v>5.4763575276350576E-2</v>
      </c>
      <c r="H65">
        <v>7.8921712839498892E-2</v>
      </c>
      <c r="I65">
        <v>-5.7471068948325155E-2</v>
      </c>
      <c r="J65">
        <v>0.13261738928165853</v>
      </c>
      <c r="K65">
        <v>3.0317523360007228E-2</v>
      </c>
    </row>
    <row r="66" spans="1:11" x14ac:dyDescent="0.2">
      <c r="A66">
        <v>65</v>
      </c>
      <c r="B66">
        <v>9.4413074101233702E-2</v>
      </c>
      <c r="C66">
        <v>0.17883746133413497</v>
      </c>
      <c r="D66">
        <v>4.3295736359034637E-2</v>
      </c>
      <c r="E66">
        <v>-1.8412677126902012E-2</v>
      </c>
      <c r="F66">
        <v>-5.2418717479237528E-3</v>
      </c>
      <c r="G66">
        <v>-2.1873635266882942E-2</v>
      </c>
      <c r="H66">
        <v>9.8973939366618774E-2</v>
      </c>
      <c r="I66">
        <v>0.22250219046438624</v>
      </c>
      <c r="J66">
        <v>-5.5255593137482129E-2</v>
      </c>
      <c r="K66">
        <v>-3.8500443290795605E-2</v>
      </c>
    </row>
    <row r="67" spans="1:11" x14ac:dyDescent="0.2">
      <c r="A67">
        <v>66</v>
      </c>
      <c r="B67">
        <v>-0.16613464323857025</v>
      </c>
      <c r="C67">
        <v>-3.6256432922697021E-2</v>
      </c>
      <c r="D67">
        <v>7.3164539450019425E-2</v>
      </c>
      <c r="E67">
        <v>-7.8247424293319684E-3</v>
      </c>
      <c r="F67">
        <v>6.8840822928118994E-3</v>
      </c>
      <c r="G67">
        <v>2.8241921856213527E-2</v>
      </c>
      <c r="H67">
        <v>0.10244784989692476</v>
      </c>
      <c r="I67">
        <v>0.10200688447556257</v>
      </c>
      <c r="J67">
        <v>8.3225020573334307E-2</v>
      </c>
      <c r="K67">
        <v>3.1285637949190169E-3</v>
      </c>
    </row>
    <row r="68" spans="1:11" x14ac:dyDescent="0.2">
      <c r="A68">
        <v>67</v>
      </c>
      <c r="B68">
        <v>0.12352119135553087</v>
      </c>
      <c r="C68">
        <v>-7.937637915297184E-2</v>
      </c>
      <c r="D68">
        <v>-4.3308728201476625E-2</v>
      </c>
      <c r="E68">
        <v>8.3087724470615826E-2</v>
      </c>
      <c r="F68">
        <v>-5.4918248628141667E-3</v>
      </c>
      <c r="G68">
        <v>4.1846414113126743E-2</v>
      </c>
      <c r="H68">
        <v>8.0272652017204765E-2</v>
      </c>
      <c r="I68">
        <v>1.3838061785051359E-2</v>
      </c>
      <c r="J68">
        <v>2.4978445823439471E-2</v>
      </c>
      <c r="K68">
        <v>5.7540310847499637E-2</v>
      </c>
    </row>
    <row r="69" spans="1:11" x14ac:dyDescent="0.2">
      <c r="A69">
        <v>68</v>
      </c>
      <c r="B69">
        <v>0.17756315201112829</v>
      </c>
      <c r="C69">
        <v>0.15497687939669508</v>
      </c>
      <c r="D69">
        <v>4.6876689823508177E-3</v>
      </c>
      <c r="E69">
        <v>9.4716770927598851E-2</v>
      </c>
      <c r="F69">
        <v>3.0019913376403494E-2</v>
      </c>
      <c r="G69">
        <v>7.8792295318418054E-2</v>
      </c>
      <c r="H69">
        <v>-5.6615452347482664E-3</v>
      </c>
      <c r="I69">
        <v>6.0067702897248935E-2</v>
      </c>
      <c r="J69">
        <v>-9.5702430916472236E-5</v>
      </c>
      <c r="K69">
        <v>0.1133516781021134</v>
      </c>
    </row>
    <row r="70" spans="1:11" x14ac:dyDescent="0.2">
      <c r="A70">
        <v>69</v>
      </c>
      <c r="B70">
        <v>-3.9409497288685993E-2</v>
      </c>
      <c r="C70">
        <v>1.8233994340718072E-2</v>
      </c>
      <c r="D70">
        <v>0.15007882919041268</v>
      </c>
      <c r="E70">
        <v>-1.6903068909213531E-2</v>
      </c>
      <c r="F70">
        <v>6.3055590366034586E-4</v>
      </c>
      <c r="G70">
        <v>-1.7296989225969346E-2</v>
      </c>
      <c r="H70">
        <v>0.11919395397367161</v>
      </c>
      <c r="I70">
        <v>9.7683556627183837E-2</v>
      </c>
      <c r="J70">
        <v>0.11916645749204896</v>
      </c>
      <c r="K70">
        <v>-1.8318035820578841E-2</v>
      </c>
    </row>
    <row r="71" spans="1:11" x14ac:dyDescent="0.2">
      <c r="A71">
        <v>70</v>
      </c>
      <c r="B71">
        <v>-5.1177142885548976E-2</v>
      </c>
      <c r="C71">
        <v>6.2293897267366692E-2</v>
      </c>
      <c r="D71">
        <v>5.0709240492955915E-2</v>
      </c>
      <c r="E71">
        <v>-8.4018848731835516E-3</v>
      </c>
      <c r="F71">
        <v>0.11618642216349434</v>
      </c>
      <c r="G71">
        <v>3.4756257230726582E-2</v>
      </c>
      <c r="H71">
        <v>-0.10837724397271789</v>
      </c>
      <c r="I71">
        <v>9.33674026167369E-2</v>
      </c>
      <c r="J71">
        <v>2.0309135937745859E-2</v>
      </c>
      <c r="K71">
        <v>3.870076413257293E-3</v>
      </c>
    </row>
    <row r="72" spans="1:11" x14ac:dyDescent="0.2">
      <c r="A72">
        <v>71</v>
      </c>
      <c r="B72">
        <v>-5.5476272628974269E-2</v>
      </c>
      <c r="C72">
        <v>-3.195302431353271E-2</v>
      </c>
      <c r="D72">
        <v>-8.4402489505858908E-2</v>
      </c>
      <c r="E72">
        <v>-7.9984149733599547E-2</v>
      </c>
      <c r="F72">
        <v>6.70011037130697E-3</v>
      </c>
      <c r="G72">
        <v>0.14346952804891189</v>
      </c>
      <c r="H72">
        <v>2.5838118447682315E-2</v>
      </c>
      <c r="I72">
        <v>9.4685870280267037E-2</v>
      </c>
      <c r="J72">
        <v>0.26192294146448969</v>
      </c>
      <c r="K72">
        <v>-2.1474710287682115E-3</v>
      </c>
    </row>
    <row r="73" spans="1:11" x14ac:dyDescent="0.2">
      <c r="A73">
        <v>72</v>
      </c>
      <c r="B73">
        <v>3.0233247838926947E-3</v>
      </c>
      <c r="C73">
        <v>6.229451540373962E-2</v>
      </c>
      <c r="D73">
        <v>7.3395851236401966E-2</v>
      </c>
      <c r="E73">
        <v>0.10437456145654889</v>
      </c>
      <c r="F73">
        <v>3.2459925524001572E-2</v>
      </c>
      <c r="G73">
        <v>0.11473530185200298</v>
      </c>
      <c r="H73">
        <v>5.1511293741194349E-2</v>
      </c>
      <c r="I73">
        <v>-2.8882983488545531E-2</v>
      </c>
      <c r="J73">
        <v>7.2866100468938794E-2</v>
      </c>
      <c r="K73">
        <v>4.2487481254127171E-2</v>
      </c>
    </row>
    <row r="74" spans="1:11" x14ac:dyDescent="0.2">
      <c r="A74">
        <v>73</v>
      </c>
      <c r="B74">
        <v>6.8973114841766256E-3</v>
      </c>
      <c r="C74">
        <v>-0.10858801762427148</v>
      </c>
      <c r="D74">
        <v>7.3438605277669891E-2</v>
      </c>
      <c r="E74">
        <v>0.10441628466057384</v>
      </c>
      <c r="F74">
        <v>4.5549585494064737E-2</v>
      </c>
      <c r="G74">
        <v>-1.7158221318025579E-2</v>
      </c>
      <c r="H74">
        <v>9.0370246440645355E-3</v>
      </c>
      <c r="I74">
        <v>-9.1385328646296338E-2</v>
      </c>
      <c r="J74">
        <v>5.1396891237386361E-2</v>
      </c>
      <c r="K74">
        <v>4.5704356596430309E-2</v>
      </c>
    </row>
    <row r="75" spans="1:11" x14ac:dyDescent="0.2">
      <c r="A75">
        <v>74</v>
      </c>
      <c r="B75">
        <v>1.7557960447887669E-3</v>
      </c>
      <c r="C75">
        <v>-4.5583365366080889E-2</v>
      </c>
      <c r="D75">
        <v>0.11139055353873165</v>
      </c>
      <c r="E75">
        <v>0.12107686169006066</v>
      </c>
      <c r="F75">
        <v>0.16040805708641279</v>
      </c>
      <c r="G75">
        <v>7.52059773960016E-2</v>
      </c>
      <c r="H75">
        <v>-4.489908346103131E-2</v>
      </c>
      <c r="I75">
        <v>7.9855259216115498E-2</v>
      </c>
      <c r="J75">
        <v>0.12274151181187909</v>
      </c>
      <c r="K75">
        <v>-4.2782447661407527E-2</v>
      </c>
    </row>
    <row r="76" spans="1:11" x14ac:dyDescent="0.2">
      <c r="A76">
        <v>75</v>
      </c>
      <c r="B76">
        <v>0.11665309069725043</v>
      </c>
      <c r="C76">
        <v>0.1759031898323607</v>
      </c>
      <c r="D76">
        <v>5.8738624662043631E-2</v>
      </c>
      <c r="E76">
        <v>0.13619266586061191</v>
      </c>
      <c r="F76">
        <v>3.4346299469590953E-2</v>
      </c>
      <c r="G76">
        <v>4.0803291297515684E-2</v>
      </c>
      <c r="H76">
        <v>0.10596697357955312</v>
      </c>
      <c r="I76">
        <v>-8.8362828360708259E-2</v>
      </c>
      <c r="J76">
        <v>0.14095232545707104</v>
      </c>
      <c r="K76">
        <v>2.5021131991029403E-2</v>
      </c>
    </row>
    <row r="77" spans="1:11" x14ac:dyDescent="0.2">
      <c r="A77">
        <v>76</v>
      </c>
      <c r="B77">
        <v>-6.4581069003346273E-2</v>
      </c>
      <c r="C77">
        <v>6.1390926366102466E-2</v>
      </c>
      <c r="D77">
        <v>7.6516017017150037E-2</v>
      </c>
      <c r="E77">
        <v>9.4945035686000628E-2</v>
      </c>
      <c r="F77">
        <v>-2.7892237644659625E-2</v>
      </c>
      <c r="G77">
        <v>4.0349988228375037E-2</v>
      </c>
      <c r="H77">
        <v>-3.2268598978856096E-2</v>
      </c>
      <c r="I77">
        <v>7.9574645062245875E-3</v>
      </c>
      <c r="J77">
        <v>2.3212236055287286E-2</v>
      </c>
      <c r="K77">
        <v>0.10955450797339406</v>
      </c>
    </row>
    <row r="78" spans="1:11" x14ac:dyDescent="0.2">
      <c r="A78">
        <v>77</v>
      </c>
      <c r="B78">
        <v>6.7046311038436723E-2</v>
      </c>
      <c r="C78">
        <v>0.18886867600451424</v>
      </c>
      <c r="D78">
        <v>4.8960176792187241E-2</v>
      </c>
      <c r="E78">
        <v>8.7173483314862174E-2</v>
      </c>
      <c r="F78">
        <v>-6.0737728584749885E-2</v>
      </c>
      <c r="G78">
        <v>-5.1123503650544494E-2</v>
      </c>
      <c r="H78">
        <v>0.14066022519158269</v>
      </c>
      <c r="I78">
        <v>2.0339398602430177E-2</v>
      </c>
      <c r="J78">
        <v>0.11153187155313073</v>
      </c>
      <c r="K78">
        <v>6.711712709599485E-3</v>
      </c>
    </row>
    <row r="79" spans="1:11" x14ac:dyDescent="0.2">
      <c r="A79">
        <v>78</v>
      </c>
      <c r="B79">
        <v>0.17407978973327715</v>
      </c>
      <c r="C79">
        <v>-4.9649825042472034E-2</v>
      </c>
      <c r="D79">
        <v>0.12562805919006409</v>
      </c>
      <c r="E79">
        <v>-6.7062385343180722E-3</v>
      </c>
      <c r="F79">
        <v>-6.2436606666485255E-2</v>
      </c>
      <c r="G79">
        <v>0.15711810943994889</v>
      </c>
      <c r="H79">
        <v>9.9068154152820387E-2</v>
      </c>
      <c r="I79">
        <v>-4.3463502175226515E-2</v>
      </c>
      <c r="J79">
        <v>7.0776648935836108E-3</v>
      </c>
      <c r="K79">
        <v>-4.7512914535655551E-2</v>
      </c>
    </row>
    <row r="80" spans="1:11" x14ac:dyDescent="0.2">
      <c r="A80">
        <v>79</v>
      </c>
      <c r="B80">
        <v>0.15101208715129513</v>
      </c>
      <c r="C80">
        <v>5.2380653645915307E-2</v>
      </c>
      <c r="D80">
        <v>0.17134985008157025</v>
      </c>
      <c r="E80">
        <v>2.1913480492064125E-3</v>
      </c>
      <c r="F80">
        <v>0.13585735737463914</v>
      </c>
      <c r="G80">
        <v>0.10453686329955469</v>
      </c>
      <c r="H80">
        <v>3.3126052005430257E-2</v>
      </c>
      <c r="I80">
        <v>0.11780070226331711</v>
      </c>
      <c r="J80">
        <v>9.9626971224763397E-2</v>
      </c>
      <c r="K80">
        <v>0.10477816227512544</v>
      </c>
    </row>
    <row r="81" spans="1:11" x14ac:dyDescent="0.2">
      <c r="A81">
        <v>80</v>
      </c>
      <c r="B81">
        <v>-0.10815571320766409</v>
      </c>
      <c r="C81">
        <v>-3.4726358965231394E-2</v>
      </c>
      <c r="D81">
        <v>-2.3133617083674771E-2</v>
      </c>
      <c r="E81">
        <v>0.15012500081363053</v>
      </c>
      <c r="F81">
        <v>-5.7420587952579476E-2</v>
      </c>
      <c r="G81">
        <v>-4.2553089019707668E-2</v>
      </c>
      <c r="H81">
        <v>0.16321984216054963</v>
      </c>
      <c r="I81">
        <v>4.6821129982303034E-2</v>
      </c>
      <c r="J81">
        <v>5.7650277627150352E-2</v>
      </c>
      <c r="K81">
        <v>-3.4436427078231399E-2</v>
      </c>
    </row>
    <row r="82" spans="1:11" x14ac:dyDescent="0.2">
      <c r="A82">
        <v>81</v>
      </c>
      <c r="B82">
        <v>8.0302870459847561E-2</v>
      </c>
      <c r="C82">
        <v>-0.13239043176398468</v>
      </c>
      <c r="D82">
        <v>6.9458399197744825E-2</v>
      </c>
      <c r="E82">
        <v>0.11505611550606959</v>
      </c>
      <c r="F82">
        <v>0.10003442148476932</v>
      </c>
      <c r="G82">
        <v>0.13298755525698225</v>
      </c>
      <c r="H82">
        <v>7.6640861376290836E-2</v>
      </c>
      <c r="I82">
        <v>0.15515987762766928</v>
      </c>
      <c r="J82">
        <v>4.0206237841887316E-2</v>
      </c>
      <c r="K82">
        <v>0.1441663139251613</v>
      </c>
    </row>
    <row r="83" spans="1:11" x14ac:dyDescent="0.2">
      <c r="A83">
        <v>82</v>
      </c>
      <c r="B83">
        <v>6.6542333923442845E-2</v>
      </c>
      <c r="C83">
        <v>7.9186845097446446E-2</v>
      </c>
      <c r="D83">
        <v>-3.6965787389579972E-2</v>
      </c>
      <c r="E83">
        <v>9.0600023873020352E-2</v>
      </c>
      <c r="F83">
        <v>3.212305541557637E-2</v>
      </c>
      <c r="G83">
        <v>-2.994021709786325E-2</v>
      </c>
      <c r="H83">
        <v>-5.8826355515141739E-2</v>
      </c>
      <c r="I83">
        <v>9.6422433087388612E-2</v>
      </c>
      <c r="J83">
        <v>6.0942734093540202E-2</v>
      </c>
      <c r="K83">
        <v>-0.11602682391243201</v>
      </c>
    </row>
    <row r="84" spans="1:11" x14ac:dyDescent="0.2">
      <c r="A84">
        <v>83</v>
      </c>
      <c r="B84">
        <v>1.2671383550499564E-2</v>
      </c>
      <c r="C84">
        <v>-7.3612489106729281E-2</v>
      </c>
      <c r="D84">
        <v>0.17340443430954219</v>
      </c>
      <c r="E84">
        <v>-4.0852900945999783E-2</v>
      </c>
      <c r="F84">
        <v>0.14450588845886331</v>
      </c>
      <c r="G84">
        <v>2.6831303588941535E-2</v>
      </c>
      <c r="H84">
        <v>-6.249667311093355E-2</v>
      </c>
      <c r="I84">
        <v>0.1432117547349675</v>
      </c>
      <c r="J84">
        <v>5.1189733499607565E-2</v>
      </c>
      <c r="K84">
        <v>2.9000515912146425E-2</v>
      </c>
    </row>
    <row r="85" spans="1:11" x14ac:dyDescent="0.2">
      <c r="A85">
        <v>84</v>
      </c>
      <c r="B85">
        <v>0.21594039670359913</v>
      </c>
      <c r="C85">
        <v>3.9485193806639583E-2</v>
      </c>
      <c r="D85">
        <v>0.12108214141261456</v>
      </c>
      <c r="E85">
        <v>-3.114539446730847E-2</v>
      </c>
      <c r="F85">
        <v>1.6517086493711152E-2</v>
      </c>
      <c r="G85">
        <v>8.5489514966032021E-2</v>
      </c>
      <c r="H85">
        <v>0.13768924607335967</v>
      </c>
      <c r="I85">
        <v>1.7641808154636951E-2</v>
      </c>
      <c r="J85">
        <v>7.2941391106451578E-2</v>
      </c>
      <c r="K85">
        <v>7.6053167270836206E-2</v>
      </c>
    </row>
    <row r="86" spans="1:11" x14ac:dyDescent="0.2">
      <c r="A86">
        <v>85</v>
      </c>
      <c r="B86">
        <v>5.666783624642905E-2</v>
      </c>
      <c r="C86">
        <v>0.23289893093640407</v>
      </c>
      <c r="D86">
        <v>-0.18485669416250353</v>
      </c>
      <c r="E86">
        <v>9.4599493294955483E-2</v>
      </c>
      <c r="F86">
        <v>3.6146759730420287E-2</v>
      </c>
      <c r="G86">
        <v>-9.7808188764990006E-2</v>
      </c>
      <c r="H86">
        <v>-9.3182277548749387E-2</v>
      </c>
      <c r="I86">
        <v>-1.5787760276155235E-2</v>
      </c>
      <c r="J86">
        <v>-4.1055886464016422E-2</v>
      </c>
      <c r="K86">
        <v>4.4524292333412208E-2</v>
      </c>
    </row>
    <row r="87" spans="1:11" x14ac:dyDescent="0.2">
      <c r="A87">
        <v>86</v>
      </c>
      <c r="B87">
        <v>-7.4394695043343284E-3</v>
      </c>
      <c r="C87">
        <v>-8.7282821977756109E-2</v>
      </c>
      <c r="D87">
        <v>-4.4290173546687732E-2</v>
      </c>
      <c r="E87">
        <v>-6.6276865797520651E-2</v>
      </c>
      <c r="F87">
        <v>0.1085893140964557</v>
      </c>
      <c r="G87">
        <v>0.11194918982215499</v>
      </c>
      <c r="H87">
        <v>6.9707081567223182E-3</v>
      </c>
      <c r="I87">
        <v>-8.993978256255615E-2</v>
      </c>
      <c r="J87">
        <v>3.5467251680046906E-3</v>
      </c>
      <c r="K87">
        <v>0.17038375130383199</v>
      </c>
    </row>
    <row r="88" spans="1:11" x14ac:dyDescent="0.2">
      <c r="A88">
        <v>87</v>
      </c>
      <c r="B88">
        <v>-1.1042058197547298E-2</v>
      </c>
      <c r="C88">
        <v>9.5861509405843107E-2</v>
      </c>
      <c r="D88">
        <v>-6.1684373720702644E-2</v>
      </c>
      <c r="E88">
        <v>0.10587171690928551</v>
      </c>
      <c r="F88">
        <v>4.1920034401817935E-2</v>
      </c>
      <c r="G88">
        <v>-1.1576239565117726E-2</v>
      </c>
      <c r="H88">
        <v>-8.6804103559088991E-2</v>
      </c>
      <c r="I88">
        <v>9.1006372421918724E-2</v>
      </c>
      <c r="J88">
        <v>6.5266407085116301E-2</v>
      </c>
      <c r="K88">
        <v>-2.0307018957679394E-2</v>
      </c>
    </row>
    <row r="89" spans="1:11" x14ac:dyDescent="0.2">
      <c r="A89">
        <v>88</v>
      </c>
      <c r="B89">
        <v>-8.3835063579603991E-2</v>
      </c>
      <c r="C89">
        <v>6.4731210821499491E-2</v>
      </c>
      <c r="D89">
        <v>-4.9725216955741149E-2</v>
      </c>
      <c r="E89">
        <v>-0.14812861748686099</v>
      </c>
      <c r="F89">
        <v>-7.7047845618075012E-2</v>
      </c>
      <c r="G89">
        <v>7.8817651327912214E-2</v>
      </c>
      <c r="H89">
        <v>1.5916742054004042E-2</v>
      </c>
      <c r="I89">
        <v>5.7748051516336198E-2</v>
      </c>
      <c r="J89">
        <v>5.14683234393849E-2</v>
      </c>
      <c r="K89">
        <v>0.1921313199950653</v>
      </c>
    </row>
    <row r="90" spans="1:11" x14ac:dyDescent="0.2">
      <c r="A90">
        <v>89</v>
      </c>
      <c r="B90">
        <v>-1.0476424767253509E-2</v>
      </c>
      <c r="C90">
        <v>0.10962501547279181</v>
      </c>
      <c r="D90">
        <v>0.1172128098531767</v>
      </c>
      <c r="E90">
        <v>0.12121335460360289</v>
      </c>
      <c r="F90">
        <v>4.5636481044978604E-2</v>
      </c>
      <c r="G90">
        <v>0.1308820746522642</v>
      </c>
      <c r="H90">
        <v>-5.7694888546450142E-2</v>
      </c>
      <c r="I90">
        <v>-3.3088536340835112E-2</v>
      </c>
      <c r="J90">
        <v>0.1141017378162377</v>
      </c>
      <c r="K90">
        <v>0.1156999455196758</v>
      </c>
    </row>
    <row r="91" spans="1:11" x14ac:dyDescent="0.2">
      <c r="A91">
        <v>90</v>
      </c>
      <c r="B91">
        <v>0.12530476795662066</v>
      </c>
      <c r="C91">
        <v>5.6826714916114754E-2</v>
      </c>
      <c r="D91">
        <v>-0.12881704340173644</v>
      </c>
      <c r="E91">
        <v>0.18112463703135898</v>
      </c>
      <c r="F91">
        <v>7.668914446648542E-2</v>
      </c>
      <c r="G91">
        <v>-5.7904097879145855E-2</v>
      </c>
      <c r="H91">
        <v>0.15020720926375816</v>
      </c>
      <c r="I91">
        <v>1.863353651024819E-2</v>
      </c>
      <c r="J91">
        <v>-3.1531556467250241E-2</v>
      </c>
      <c r="K91">
        <v>0.14326054873101127</v>
      </c>
    </row>
    <row r="92" spans="1:11" x14ac:dyDescent="0.2">
      <c r="A92">
        <v>91</v>
      </c>
      <c r="B92">
        <v>0.22116381527905887</v>
      </c>
      <c r="C92">
        <v>-0.11526874884765825</v>
      </c>
      <c r="D92">
        <v>5.1371741049232034E-3</v>
      </c>
      <c r="E92">
        <v>-2.438713607053547E-2</v>
      </c>
      <c r="F92">
        <v>6.5668890863633603E-2</v>
      </c>
      <c r="G92">
        <v>6.7849229149001433E-2</v>
      </c>
      <c r="H92">
        <v>7.6551883292297784E-2</v>
      </c>
      <c r="I92">
        <v>-2.798520242550806E-2</v>
      </c>
      <c r="J92">
        <v>3.0546558371492966E-2</v>
      </c>
      <c r="K92">
        <v>6.59275963666828E-2</v>
      </c>
    </row>
    <row r="93" spans="1:11" x14ac:dyDescent="0.2">
      <c r="A93">
        <v>92</v>
      </c>
      <c r="B93">
        <v>0.19497991940464005</v>
      </c>
      <c r="C93">
        <v>0.11673601967456916</v>
      </c>
      <c r="D93">
        <v>4.8797829914672269E-2</v>
      </c>
      <c r="E93">
        <v>0.10883769061496995</v>
      </c>
      <c r="F93">
        <v>2.3726363561419252E-2</v>
      </c>
      <c r="G93">
        <v>2.965366665914625E-2</v>
      </c>
      <c r="H93">
        <v>0.15007603120073115</v>
      </c>
      <c r="I93">
        <v>-1.6478391726741315E-2</v>
      </c>
      <c r="J93">
        <v>6.0912324061891066E-2</v>
      </c>
      <c r="K93">
        <v>-3.2351110206372824E-2</v>
      </c>
    </row>
    <row r="94" spans="1:11" x14ac:dyDescent="0.2">
      <c r="A94">
        <v>93</v>
      </c>
      <c r="B94">
        <v>-3.8879877451908601E-2</v>
      </c>
      <c r="C94">
        <v>6.9263884954114022E-2</v>
      </c>
      <c r="D94">
        <v>1.7074791549371852E-2</v>
      </c>
      <c r="E94">
        <v>-9.223496652582798E-3</v>
      </c>
      <c r="F94">
        <v>1.0976641906605807E-2</v>
      </c>
      <c r="G94">
        <v>8.8676921320146762E-2</v>
      </c>
      <c r="H94">
        <v>7.0686258933302132E-2</v>
      </c>
      <c r="I94">
        <v>-7.6026625808044548E-2</v>
      </c>
      <c r="J94">
        <v>-9.5612199267594983E-2</v>
      </c>
      <c r="K94">
        <v>-3.8913817759897093E-2</v>
      </c>
    </row>
    <row r="95" spans="1:11" x14ac:dyDescent="0.2">
      <c r="A95">
        <v>94</v>
      </c>
      <c r="B95">
        <v>2.2536647162664736E-2</v>
      </c>
      <c r="C95">
        <v>5.254302338176544E-2</v>
      </c>
      <c r="D95">
        <v>-0.11006689075570703</v>
      </c>
      <c r="E95">
        <v>-4.2051769932400222E-2</v>
      </c>
      <c r="F95">
        <v>4.4985555248862344E-2</v>
      </c>
      <c r="G95">
        <v>6.8199230078591661E-2</v>
      </c>
      <c r="H95">
        <v>-7.6585324992866161E-2</v>
      </c>
      <c r="I95">
        <v>-1.0383032426699745E-2</v>
      </c>
      <c r="J95">
        <v>-1.3861965900191779E-2</v>
      </c>
      <c r="K95">
        <v>-9.7211380522183068E-3</v>
      </c>
    </row>
    <row r="96" spans="1:11" x14ac:dyDescent="0.2">
      <c r="A96">
        <v>95</v>
      </c>
      <c r="B96">
        <v>-0.11062613553761291</v>
      </c>
      <c r="C96">
        <v>-3.5745438044355329E-2</v>
      </c>
      <c r="D96">
        <v>0.16102404748248197</v>
      </c>
      <c r="E96">
        <v>0.14320888812618482</v>
      </c>
      <c r="F96">
        <v>-4.1195174982568146E-2</v>
      </c>
      <c r="G96">
        <v>7.5881756309697387E-2</v>
      </c>
      <c r="H96">
        <v>6.1272108791054838E-2</v>
      </c>
      <c r="I96">
        <v>2.693718243266404E-2</v>
      </c>
      <c r="J96">
        <v>1.3091688839435196E-2</v>
      </c>
      <c r="K96">
        <v>-2.132335380269448E-2</v>
      </c>
    </row>
    <row r="97" spans="1:11" x14ac:dyDescent="0.2">
      <c r="A97">
        <v>96</v>
      </c>
      <c r="B97">
        <v>0.12432742701749927</v>
      </c>
      <c r="C97">
        <v>-1.5917651032906481E-2</v>
      </c>
      <c r="D97">
        <v>8.4385196465031828E-3</v>
      </c>
      <c r="E97">
        <v>8.3602209443607495E-2</v>
      </c>
      <c r="F97">
        <v>5.2778235544061525E-2</v>
      </c>
      <c r="G97">
        <v>2.7621519168560128E-2</v>
      </c>
      <c r="H97">
        <v>9.8238205856599176E-2</v>
      </c>
      <c r="I97">
        <v>2.4851784572986896E-3</v>
      </c>
      <c r="J97">
        <v>3.3048059487320182E-2</v>
      </c>
      <c r="K97">
        <v>-1.1699955752404918E-2</v>
      </c>
    </row>
    <row r="98" spans="1:11" x14ac:dyDescent="0.2">
      <c r="A98">
        <v>97</v>
      </c>
      <c r="B98">
        <v>0.15054002502358532</v>
      </c>
      <c r="C98">
        <v>9.5824738766808221E-2</v>
      </c>
      <c r="D98">
        <v>0.27224909928835817</v>
      </c>
      <c r="E98">
        <v>-8.0393676712487427E-2</v>
      </c>
      <c r="F98">
        <v>-3.0346808900218597E-3</v>
      </c>
      <c r="G98">
        <v>-9.3319702240313801E-2</v>
      </c>
      <c r="H98">
        <v>2.6136119263669287E-2</v>
      </c>
      <c r="I98">
        <v>3.7014709975701214E-2</v>
      </c>
      <c r="J98">
        <v>4.2978695555614017E-3</v>
      </c>
      <c r="K98">
        <v>4.8736358697167761E-2</v>
      </c>
    </row>
    <row r="99" spans="1:11" x14ac:dyDescent="0.2">
      <c r="A99">
        <v>98</v>
      </c>
      <c r="B99">
        <v>0.17234817507254491</v>
      </c>
      <c r="C99">
        <v>-0.14710573442930894</v>
      </c>
      <c r="D99">
        <v>7.9299242971129121E-3</v>
      </c>
      <c r="E99">
        <v>0.15056969561890138</v>
      </c>
      <c r="F99">
        <v>4.4506864510167131E-2</v>
      </c>
      <c r="G99">
        <v>7.8715969990526977E-2</v>
      </c>
      <c r="H99">
        <v>8.015111528413843E-2</v>
      </c>
      <c r="I99">
        <v>6.8843135622885882E-2</v>
      </c>
      <c r="J99">
        <v>-5.9718282869289985E-2</v>
      </c>
      <c r="K99">
        <v>3.9171534750712576E-2</v>
      </c>
    </row>
    <row r="100" spans="1:11" x14ac:dyDescent="0.2">
      <c r="A100">
        <v>99</v>
      </c>
      <c r="B100">
        <v>4.0093340829821536E-2</v>
      </c>
      <c r="C100">
        <v>8.4128794609651836E-2</v>
      </c>
      <c r="D100">
        <v>6.0382967637797644E-2</v>
      </c>
      <c r="E100">
        <v>-9.7412047498399226E-3</v>
      </c>
      <c r="F100">
        <v>1.1871218162980677E-2</v>
      </c>
      <c r="G100">
        <v>-5.977888790801314E-3</v>
      </c>
      <c r="H100">
        <v>8.6343625653705833E-3</v>
      </c>
      <c r="I100">
        <v>1.3537597888832797E-2</v>
      </c>
      <c r="J100">
        <v>2.6954278513550117E-2</v>
      </c>
      <c r="K100">
        <v>2.0082843460144769E-2</v>
      </c>
    </row>
    <row r="101" spans="1:11" x14ac:dyDescent="0.2">
      <c r="A101">
        <v>100</v>
      </c>
      <c r="B101">
        <v>5.0495595412384492E-2</v>
      </c>
      <c r="C101">
        <v>0.15591060078557206</v>
      </c>
      <c r="D101">
        <v>-4.2499573541231302E-2</v>
      </c>
      <c r="E101">
        <v>5.5983762404606674E-3</v>
      </c>
      <c r="F101">
        <v>8.9839535140725929E-2</v>
      </c>
      <c r="G101">
        <v>-0.18861945198974173</v>
      </c>
      <c r="H101">
        <v>7.9041553834077183E-2</v>
      </c>
      <c r="I101">
        <v>3.1527974976248409E-2</v>
      </c>
      <c r="J101">
        <v>4.5988570713927479E-2</v>
      </c>
      <c r="K101">
        <v>3.1053917852260464E-3</v>
      </c>
    </row>
    <row r="102" spans="1:11" x14ac:dyDescent="0.2">
      <c r="A102">
        <v>101</v>
      </c>
      <c r="B102">
        <v>8.202172772988818E-2</v>
      </c>
      <c r="C102">
        <v>-2.8010905251360699E-2</v>
      </c>
      <c r="D102">
        <v>-1.1912896182233131E-2</v>
      </c>
      <c r="E102">
        <v>7.3751966378558298E-2</v>
      </c>
      <c r="F102">
        <v>0.14462395963400831</v>
      </c>
      <c r="G102">
        <v>4.8957173680186497E-2</v>
      </c>
      <c r="H102">
        <v>9.7965719027228865E-2</v>
      </c>
      <c r="I102">
        <v>0.20914199718203311</v>
      </c>
      <c r="J102">
        <v>0.15466206957869233</v>
      </c>
      <c r="K102">
        <v>6.3408417451535651E-2</v>
      </c>
    </row>
    <row r="103" spans="1:11" x14ac:dyDescent="0.2">
      <c r="A103">
        <v>102</v>
      </c>
      <c r="B103">
        <v>-6.8430607455368761E-2</v>
      </c>
      <c r="C103">
        <v>0.26998605893710836</v>
      </c>
      <c r="D103">
        <v>0.13503752990368212</v>
      </c>
      <c r="E103">
        <v>-1.8581217254936368E-2</v>
      </c>
      <c r="F103">
        <v>3.7643854329015999E-2</v>
      </c>
      <c r="G103">
        <v>-8.8214690711278979E-2</v>
      </c>
      <c r="H103">
        <v>9.8533714868100475E-2</v>
      </c>
      <c r="I103">
        <v>8.9579659303195641E-2</v>
      </c>
      <c r="J103">
        <v>8.2539608857422508E-2</v>
      </c>
      <c r="K103">
        <v>0.1285235131159021</v>
      </c>
    </row>
    <row r="104" spans="1:11" x14ac:dyDescent="0.2">
      <c r="A104">
        <v>103</v>
      </c>
      <c r="B104">
        <v>0.12477880837665899</v>
      </c>
      <c r="C104">
        <v>9.3596203349074564E-2</v>
      </c>
      <c r="D104">
        <v>4.1812967246271086E-2</v>
      </c>
      <c r="E104">
        <v>3.2465631200253489E-2</v>
      </c>
      <c r="F104">
        <v>-2.4597255078948221E-2</v>
      </c>
      <c r="G104">
        <v>0.12514398543224475</v>
      </c>
      <c r="H104">
        <v>7.4140146381134725E-2</v>
      </c>
      <c r="I104">
        <v>2.1047312569892764E-2</v>
      </c>
      <c r="J104">
        <v>-4.6824165372719259E-2</v>
      </c>
      <c r="K104">
        <v>-1.681138266191089E-2</v>
      </c>
    </row>
    <row r="105" spans="1:11" x14ac:dyDescent="0.2">
      <c r="A105">
        <v>104</v>
      </c>
      <c r="B105">
        <v>-0.10243702789725095</v>
      </c>
      <c r="C105">
        <v>-7.082367531489768E-3</v>
      </c>
      <c r="D105">
        <v>0.10752325766783161</v>
      </c>
      <c r="E105">
        <v>-4.6784470169686995E-3</v>
      </c>
      <c r="F105">
        <v>1.9328721191849856E-2</v>
      </c>
      <c r="G105">
        <v>0.12992980461697809</v>
      </c>
      <c r="H105">
        <v>8.021676711341659E-2</v>
      </c>
      <c r="I105">
        <v>-4.2082580035045544E-2</v>
      </c>
      <c r="J105">
        <v>2.1412212408648636E-2</v>
      </c>
      <c r="K105">
        <v>-6.4047798255782343E-2</v>
      </c>
    </row>
    <row r="106" spans="1:11" x14ac:dyDescent="0.2">
      <c r="A106">
        <v>105</v>
      </c>
      <c r="B106">
        <v>2.4514972264493787E-2</v>
      </c>
      <c r="C106">
        <v>-1.420550185926607E-3</v>
      </c>
      <c r="D106">
        <v>2.6414657694918953E-2</v>
      </c>
      <c r="E106">
        <v>1.3396889444623181E-2</v>
      </c>
      <c r="F106">
        <v>0.15580993360356254</v>
      </c>
      <c r="G106">
        <v>6.241182318722184E-2</v>
      </c>
      <c r="H106">
        <v>-0.11906615862442843</v>
      </c>
      <c r="I106">
        <v>-4.1170491273819346E-2</v>
      </c>
      <c r="J106">
        <v>3.6858039877162227E-2</v>
      </c>
      <c r="K106">
        <v>8.9474698771556907E-2</v>
      </c>
    </row>
    <row r="107" spans="1:11" x14ac:dyDescent="0.2">
      <c r="A107">
        <v>106</v>
      </c>
      <c r="B107">
        <v>4.7521297061350755E-2</v>
      </c>
      <c r="C107">
        <v>2.2519769886820189E-2</v>
      </c>
      <c r="D107">
        <v>-3.7687131848525575E-2</v>
      </c>
      <c r="E107">
        <v>-1.9268371483009104E-2</v>
      </c>
      <c r="F107">
        <v>-4.1468808189022259E-2</v>
      </c>
      <c r="G107">
        <v>0.12890289197147237</v>
      </c>
      <c r="H107">
        <v>6.782138036156217E-3</v>
      </c>
      <c r="I107">
        <v>9.8578331139132988E-3</v>
      </c>
      <c r="J107">
        <v>3.5884847574589887E-2</v>
      </c>
      <c r="K107">
        <v>-6.2081470303185469E-3</v>
      </c>
    </row>
    <row r="108" spans="1:11" x14ac:dyDescent="0.2">
      <c r="A108">
        <v>107</v>
      </c>
      <c r="B108">
        <v>0.12837109505029562</v>
      </c>
      <c r="C108">
        <v>4.7022175736774342E-2</v>
      </c>
      <c r="D108">
        <v>6.0304948914389186E-2</v>
      </c>
      <c r="E108">
        <v>4.778023841460393E-2</v>
      </c>
      <c r="F108">
        <v>1.9660722876673656E-2</v>
      </c>
      <c r="G108">
        <v>-0.13613519256306952</v>
      </c>
      <c r="H108">
        <v>-4.3397783637624289E-2</v>
      </c>
      <c r="I108">
        <v>2.2780771001153707E-2</v>
      </c>
      <c r="J108">
        <v>-1.1675134236173737E-2</v>
      </c>
      <c r="K108">
        <v>2.2632781304040402E-2</v>
      </c>
    </row>
    <row r="109" spans="1:11" x14ac:dyDescent="0.2">
      <c r="A109">
        <v>108</v>
      </c>
      <c r="B109">
        <v>0.10229147065177419</v>
      </c>
      <c r="C109">
        <v>0.20491574745840585</v>
      </c>
      <c r="D109">
        <v>-8.6018809977091382E-2</v>
      </c>
      <c r="E109">
        <v>8.1559187104054687E-2</v>
      </c>
      <c r="F109">
        <v>6.8543907569387108E-2</v>
      </c>
      <c r="G109">
        <v>4.9967894593414927E-2</v>
      </c>
      <c r="H109">
        <v>7.2615453147217818E-2</v>
      </c>
      <c r="I109">
        <v>3.0244861556249364E-2</v>
      </c>
      <c r="J109">
        <v>2.709134895807451E-2</v>
      </c>
      <c r="K109">
        <v>-2.1832125158169072E-2</v>
      </c>
    </row>
    <row r="110" spans="1:11" x14ac:dyDescent="0.2">
      <c r="A110">
        <v>109</v>
      </c>
      <c r="B110">
        <v>9.8374244044667131E-2</v>
      </c>
      <c r="C110">
        <v>-2.1048421469289112E-2</v>
      </c>
      <c r="D110">
        <v>0.20382812385595583</v>
      </c>
      <c r="E110">
        <v>7.8712369344758698E-2</v>
      </c>
      <c r="F110">
        <v>0.1050420174690973</v>
      </c>
      <c r="G110">
        <v>3.9816846996475405E-2</v>
      </c>
      <c r="H110">
        <v>6.7693662050818434E-2</v>
      </c>
      <c r="I110">
        <v>4.4193564742689553E-2</v>
      </c>
      <c r="J110">
        <v>-4.305941482254666E-2</v>
      </c>
      <c r="K110">
        <v>9.6120558554102828E-2</v>
      </c>
    </row>
    <row r="111" spans="1:11" x14ac:dyDescent="0.2">
      <c r="A111">
        <v>110</v>
      </c>
      <c r="B111">
        <v>-4.4846352472366666E-2</v>
      </c>
      <c r="C111">
        <v>1.1442766078143679E-2</v>
      </c>
      <c r="D111">
        <v>-1.162277467543979E-2</v>
      </c>
      <c r="E111">
        <v>0.12811422262965039</v>
      </c>
      <c r="F111">
        <v>-4.5610060382254895E-2</v>
      </c>
      <c r="G111">
        <v>-6.0329856218048178E-2</v>
      </c>
      <c r="H111">
        <v>0.17306601297983737</v>
      </c>
      <c r="I111">
        <v>-5.683152195798738E-2</v>
      </c>
      <c r="J111">
        <v>5.0264128127622404E-2</v>
      </c>
      <c r="K111">
        <v>8.0278519112428892E-3</v>
      </c>
    </row>
    <row r="112" spans="1:11" x14ac:dyDescent="0.2">
      <c r="A112">
        <v>111</v>
      </c>
      <c r="B112">
        <v>9.560776663545853E-2</v>
      </c>
      <c r="C112">
        <v>3.6570765651327483E-3</v>
      </c>
      <c r="D112">
        <v>0.16743637405507472</v>
      </c>
      <c r="E112">
        <v>8.5343295808842534E-2</v>
      </c>
      <c r="F112">
        <v>5.0170619252203563E-2</v>
      </c>
      <c r="G112">
        <v>6.5707168850248437E-2</v>
      </c>
      <c r="H112">
        <v>4.9096900901892483E-2</v>
      </c>
      <c r="I112">
        <v>-2.0758022293282948E-2</v>
      </c>
      <c r="J112">
        <v>-9.1264087392010224E-3</v>
      </c>
      <c r="K112">
        <v>8.2955531774506902E-3</v>
      </c>
    </row>
    <row r="113" spans="1:11" x14ac:dyDescent="0.2">
      <c r="A113">
        <v>112</v>
      </c>
      <c r="B113">
        <v>0.18719307165701993</v>
      </c>
      <c r="C113">
        <v>0.17993427565572784</v>
      </c>
      <c r="D113">
        <v>0.17173876620038089</v>
      </c>
      <c r="E113">
        <v>3.7841195875791128E-3</v>
      </c>
      <c r="F113">
        <v>-2.9873516399136837E-3</v>
      </c>
      <c r="G113">
        <v>0.1044374016678538</v>
      </c>
      <c r="H113">
        <v>7.4514272009888569E-2</v>
      </c>
      <c r="I113">
        <v>-3.4550157213507571E-2</v>
      </c>
      <c r="J113">
        <v>0.13246133040234348</v>
      </c>
      <c r="K113">
        <v>2.7951423084091633E-3</v>
      </c>
    </row>
    <row r="114" spans="1:11" x14ac:dyDescent="0.2">
      <c r="A114">
        <v>113</v>
      </c>
      <c r="B114">
        <v>6.9399314783851085E-2</v>
      </c>
      <c r="C114">
        <v>3.3687708366007443E-2</v>
      </c>
      <c r="D114">
        <v>-5.8209028902042763E-2</v>
      </c>
      <c r="E114">
        <v>6.4630839886016631E-2</v>
      </c>
      <c r="F114">
        <v>5.0218966796224701E-2</v>
      </c>
      <c r="G114">
        <v>9.1073600901309809E-2</v>
      </c>
      <c r="H114">
        <v>0.1066963055433815</v>
      </c>
      <c r="I114">
        <v>-3.5701805507031378E-2</v>
      </c>
      <c r="J114">
        <v>7.0827218233239578E-2</v>
      </c>
      <c r="K114">
        <v>-3.3422324836144893E-2</v>
      </c>
    </row>
    <row r="115" spans="1:11" x14ac:dyDescent="0.2">
      <c r="A115">
        <v>114</v>
      </c>
      <c r="B115">
        <v>-2.4825650668418159E-2</v>
      </c>
      <c r="C115">
        <v>0.12788079903044156</v>
      </c>
      <c r="D115">
        <v>0.10573299965824498</v>
      </c>
      <c r="E115">
        <v>0.19428840162691516</v>
      </c>
      <c r="F115">
        <v>8.5926789744936921E-2</v>
      </c>
      <c r="G115">
        <v>-7.1826981674547319E-3</v>
      </c>
      <c r="H115">
        <v>-1.2925575008422528E-2</v>
      </c>
      <c r="I115">
        <v>7.3788384809630389E-2</v>
      </c>
      <c r="J115">
        <v>3.6671713638519864E-2</v>
      </c>
      <c r="K115">
        <v>0.11364449400570246</v>
      </c>
    </row>
    <row r="116" spans="1:11" x14ac:dyDescent="0.2">
      <c r="A116">
        <v>115</v>
      </c>
      <c r="B116">
        <v>8.0782080893506594E-2</v>
      </c>
      <c r="C116">
        <v>3.5485925127867884E-3</v>
      </c>
      <c r="D116">
        <v>-5.2246090792804546E-2</v>
      </c>
      <c r="E116">
        <v>-0.10171586789739262</v>
      </c>
      <c r="F116">
        <v>5.696478843118373E-2</v>
      </c>
      <c r="G116">
        <v>0.14112772922440864</v>
      </c>
      <c r="H116">
        <v>-7.8283047927452887E-2</v>
      </c>
      <c r="I116">
        <v>-7.9433809359000837E-2</v>
      </c>
      <c r="J116">
        <v>1.5886709825924661E-2</v>
      </c>
      <c r="K116">
        <v>0.11044240473573436</v>
      </c>
    </row>
    <row r="117" spans="1:11" x14ac:dyDescent="0.2">
      <c r="A117">
        <v>116</v>
      </c>
      <c r="B117">
        <v>6.6110853622328408E-2</v>
      </c>
      <c r="C117">
        <v>3.3428042751575307E-2</v>
      </c>
      <c r="D117">
        <v>-2.2097234431986891E-2</v>
      </c>
      <c r="E117">
        <v>1.1594253023538937E-2</v>
      </c>
      <c r="F117">
        <v>5.8331513428073738E-2</v>
      </c>
      <c r="G117">
        <v>0.21358513894307116</v>
      </c>
      <c r="H117">
        <v>0.10553872000248987</v>
      </c>
      <c r="I117">
        <v>9.0052434935385638E-3</v>
      </c>
      <c r="J117">
        <v>-4.7264001624065743E-2</v>
      </c>
      <c r="K117">
        <v>6.7638291673975615E-2</v>
      </c>
    </row>
    <row r="118" spans="1:11" x14ac:dyDescent="0.2">
      <c r="A118">
        <v>117</v>
      </c>
      <c r="B118">
        <v>-0.12556856346100301</v>
      </c>
      <c r="C118">
        <v>-9.331955120768437E-2</v>
      </c>
      <c r="D118">
        <v>0.12457073830960097</v>
      </c>
      <c r="E118">
        <v>-2.0072998244290298E-2</v>
      </c>
      <c r="F118">
        <v>-2.0458272222623537E-2</v>
      </c>
      <c r="G118">
        <v>5.4413971811081194E-2</v>
      </c>
      <c r="H118">
        <v>-2.5101060849968972E-2</v>
      </c>
      <c r="I118">
        <v>1.0532678415212139E-2</v>
      </c>
      <c r="J118">
        <v>-6.0922067880569947E-2</v>
      </c>
      <c r="K118">
        <v>-3.6418837152489655E-2</v>
      </c>
    </row>
    <row r="119" spans="1:11" x14ac:dyDescent="0.2">
      <c r="A119">
        <v>118</v>
      </c>
      <c r="B119">
        <v>-1.1134185656777332E-2</v>
      </c>
      <c r="C119">
        <v>-6.5003626929037273E-2</v>
      </c>
      <c r="D119">
        <v>0.11659414446947669</v>
      </c>
      <c r="E119">
        <v>-3.9405540991569878E-2</v>
      </c>
      <c r="F119">
        <v>-7.0224790768121492E-2</v>
      </c>
      <c r="G119">
        <v>3.8666270639879714E-2</v>
      </c>
      <c r="H119">
        <v>-8.2776346067332723E-2</v>
      </c>
      <c r="I119">
        <v>0.12557127031754817</v>
      </c>
      <c r="J119">
        <v>5.5236931410716436E-3</v>
      </c>
      <c r="K119">
        <v>8.6585114685688094E-2</v>
      </c>
    </row>
    <row r="120" spans="1:11" x14ac:dyDescent="0.2">
      <c r="A120">
        <v>119</v>
      </c>
      <c r="B120">
        <v>-4.4409424338214293E-2</v>
      </c>
      <c r="C120">
        <v>-1.8483819745455148E-2</v>
      </c>
      <c r="D120">
        <v>-5.2882317800637867E-2</v>
      </c>
      <c r="E120">
        <v>5.8449460120877643E-2</v>
      </c>
      <c r="F120">
        <v>-7.7899093631667776E-2</v>
      </c>
      <c r="G120">
        <v>0.12593787616529423</v>
      </c>
      <c r="H120">
        <v>-1.5551474994643058E-2</v>
      </c>
      <c r="I120">
        <v>0.10904828351600827</v>
      </c>
      <c r="J120">
        <v>0.11101356845316269</v>
      </c>
      <c r="K120">
        <v>9.1582214264226997E-2</v>
      </c>
    </row>
    <row r="121" spans="1:11" x14ac:dyDescent="0.2">
      <c r="A121">
        <v>120</v>
      </c>
      <c r="B121">
        <v>0.15329627871250556</v>
      </c>
      <c r="C121">
        <v>7.7680162779363238E-2</v>
      </c>
      <c r="D121">
        <v>0.13940031532789157</v>
      </c>
      <c r="E121">
        <v>7.0218704915535127E-2</v>
      </c>
      <c r="F121">
        <v>-4.5871224952103447E-2</v>
      </c>
      <c r="G121">
        <v>-6.7448636875107756E-2</v>
      </c>
      <c r="H121">
        <v>0.1210805715626011</v>
      </c>
      <c r="I121">
        <v>-4.9362242203812051E-2</v>
      </c>
      <c r="J121">
        <v>-3.5074939508697833E-2</v>
      </c>
      <c r="K121">
        <v>-6.5662961409175241E-2</v>
      </c>
    </row>
    <row r="122" spans="1:11" x14ac:dyDescent="0.2">
      <c r="A122">
        <v>121</v>
      </c>
      <c r="B122">
        <v>-1.1664443694156403E-2</v>
      </c>
      <c r="C122">
        <v>6.1363062629778191E-2</v>
      </c>
      <c r="D122">
        <v>-5.6633157415867975E-2</v>
      </c>
      <c r="E122">
        <v>4.6015118649871664E-2</v>
      </c>
      <c r="F122">
        <v>0.1057286122887561</v>
      </c>
      <c r="G122">
        <v>0.12671312206758611</v>
      </c>
      <c r="H122">
        <v>0.11581543201020164</v>
      </c>
      <c r="I122">
        <v>7.7774123962466579E-2</v>
      </c>
      <c r="J122">
        <v>0.1723921321135258</v>
      </c>
      <c r="K122">
        <v>-4.326733256341915E-2</v>
      </c>
    </row>
    <row r="123" spans="1:11" x14ac:dyDescent="0.2">
      <c r="A123">
        <v>122</v>
      </c>
      <c r="B123">
        <v>-9.5937232582490595E-3</v>
      </c>
      <c r="C123">
        <v>9.5206520606067213E-2</v>
      </c>
      <c r="D123">
        <v>3.6490326837909953E-2</v>
      </c>
      <c r="E123">
        <v>0.10528636212118223</v>
      </c>
      <c r="F123">
        <v>-4.6347712907537648E-2</v>
      </c>
      <c r="G123">
        <v>6.2721947240722581E-2</v>
      </c>
      <c r="H123">
        <v>1.7941823561400491E-2</v>
      </c>
      <c r="I123">
        <v>-8.0961784730218381E-2</v>
      </c>
      <c r="J123">
        <v>-3.4022479613462248E-2</v>
      </c>
      <c r="K123">
        <v>-0.1067863438755479</v>
      </c>
    </row>
    <row r="124" spans="1:11" x14ac:dyDescent="0.2">
      <c r="A124">
        <v>123</v>
      </c>
      <c r="B124">
        <v>4.3635759951502623E-2</v>
      </c>
      <c r="C124">
        <v>-7.9207864705065231E-2</v>
      </c>
      <c r="D124">
        <v>9.3900050742017016E-2</v>
      </c>
      <c r="E124">
        <v>-2.2180975666257062E-2</v>
      </c>
      <c r="F124">
        <v>4.4037215166213048E-2</v>
      </c>
      <c r="G124">
        <v>0.14817158162030297</v>
      </c>
      <c r="H124">
        <v>6.2568354589730896E-2</v>
      </c>
      <c r="I124">
        <v>-3.3803764425929625E-2</v>
      </c>
      <c r="J124">
        <v>-8.7000910779794216E-4</v>
      </c>
      <c r="K124">
        <v>-7.0251918368831934E-2</v>
      </c>
    </row>
    <row r="125" spans="1:11" x14ac:dyDescent="0.2">
      <c r="A125">
        <v>124</v>
      </c>
      <c r="B125">
        <v>-1.2442907440262933E-2</v>
      </c>
      <c r="C125">
        <v>0.13488853014544927</v>
      </c>
      <c r="D125">
        <v>-3.1287000362119434E-2</v>
      </c>
      <c r="E125">
        <v>6.7866546329223468E-2</v>
      </c>
      <c r="F125">
        <v>5.0248675439589899E-2</v>
      </c>
      <c r="G125">
        <v>8.8722637542042973E-2</v>
      </c>
      <c r="H125">
        <v>3.4372408900218476E-2</v>
      </c>
      <c r="I125">
        <v>-4.2650910432097663E-2</v>
      </c>
      <c r="J125">
        <v>8.6143943809103368E-2</v>
      </c>
      <c r="K125">
        <v>7.5623601948884747E-2</v>
      </c>
    </row>
    <row r="126" spans="1:11" x14ac:dyDescent="0.2">
      <c r="A126">
        <v>125</v>
      </c>
      <c r="B126">
        <v>0.158466465085149</v>
      </c>
      <c r="C126">
        <v>0.14604862175874858</v>
      </c>
      <c r="D126">
        <v>-8.379044688224313E-2</v>
      </c>
      <c r="E126">
        <v>1.4517273728128371E-2</v>
      </c>
      <c r="F126">
        <v>1.3433190909482626E-2</v>
      </c>
      <c r="G126">
        <v>7.7722683593310166E-2</v>
      </c>
      <c r="H126">
        <v>9.4503290936348849E-2</v>
      </c>
      <c r="I126">
        <v>5.2649153535931956E-2</v>
      </c>
      <c r="J126">
        <v>0.11843197224552916</v>
      </c>
      <c r="K126">
        <v>-3.9046741081218583E-2</v>
      </c>
    </row>
    <row r="127" spans="1:11" x14ac:dyDescent="0.2">
      <c r="A127">
        <v>126</v>
      </c>
      <c r="B127">
        <v>-2.6234449905929269E-2</v>
      </c>
      <c r="C127">
        <v>-6.4869258234378821E-2</v>
      </c>
      <c r="D127">
        <v>0.15890533450594452</v>
      </c>
      <c r="E127">
        <v>6.6472174942800916E-2</v>
      </c>
      <c r="F127">
        <v>0.12751488052110535</v>
      </c>
      <c r="G127">
        <v>9.5440634050207945E-2</v>
      </c>
      <c r="H127">
        <v>-4.9744788341764413E-2</v>
      </c>
      <c r="I127">
        <v>2.3047042715138952E-2</v>
      </c>
      <c r="J127">
        <v>-0.11730877745709653</v>
      </c>
      <c r="K127">
        <v>-3.5001094894959756E-2</v>
      </c>
    </row>
    <row r="128" spans="1:11" x14ac:dyDescent="0.2">
      <c r="A128">
        <v>127</v>
      </c>
      <c r="B128">
        <v>1.6309950408851252E-2</v>
      </c>
      <c r="C128">
        <v>3.8395567527685873E-2</v>
      </c>
      <c r="D128">
        <v>2.2877093668762505E-3</v>
      </c>
      <c r="E128">
        <v>-5.4978830505654983E-3</v>
      </c>
      <c r="F128">
        <v>6.8721497307018042E-2</v>
      </c>
      <c r="G128">
        <v>0.11142869683630005</v>
      </c>
      <c r="H128">
        <v>6.7037207843093971E-2</v>
      </c>
      <c r="I128">
        <v>1.8361193619255829E-2</v>
      </c>
      <c r="J128">
        <v>9.10086372180305E-2</v>
      </c>
      <c r="K128">
        <v>-2.3192056226474477E-2</v>
      </c>
    </row>
    <row r="129" spans="1:11" x14ac:dyDescent="0.2">
      <c r="A129">
        <v>128</v>
      </c>
      <c r="B129">
        <v>7.4959720513923592E-3</v>
      </c>
      <c r="C129">
        <v>-5.8179326644766369E-2</v>
      </c>
      <c r="D129">
        <v>6.5403998153637122E-2</v>
      </c>
      <c r="E129">
        <v>1.7969666000737763E-2</v>
      </c>
      <c r="F129">
        <v>0.10043198511366058</v>
      </c>
      <c r="G129">
        <v>-2.9264973274123807E-2</v>
      </c>
      <c r="H129">
        <v>-0.13721647912328669</v>
      </c>
      <c r="I129">
        <v>-4.7592082646543063E-2</v>
      </c>
      <c r="J129">
        <v>-1.4542497469426652E-2</v>
      </c>
      <c r="K129">
        <v>7.3260419658089326E-2</v>
      </c>
    </row>
    <row r="130" spans="1:11" x14ac:dyDescent="0.2">
      <c r="A130">
        <v>129</v>
      </c>
      <c r="B130">
        <v>5.4989110481423825E-2</v>
      </c>
      <c r="C130">
        <v>7.2940716683809914E-2</v>
      </c>
      <c r="D130">
        <v>0.18204478036328356</v>
      </c>
      <c r="E130">
        <v>-0.13907952256647454</v>
      </c>
      <c r="F130">
        <v>-4.5275937681897256E-2</v>
      </c>
      <c r="G130">
        <v>0.17324268923637939</v>
      </c>
      <c r="H130">
        <v>-8.0271095763638278E-2</v>
      </c>
      <c r="I130">
        <v>0.12756007058022462</v>
      </c>
      <c r="J130">
        <v>-2.4330002019746187E-2</v>
      </c>
      <c r="K130">
        <v>2.988889604472672E-2</v>
      </c>
    </row>
    <row r="131" spans="1:11" x14ac:dyDescent="0.2">
      <c r="A131">
        <v>130</v>
      </c>
      <c r="B131">
        <v>-4.7135324297408479E-2</v>
      </c>
      <c r="C131">
        <v>-1.2208435347591862E-2</v>
      </c>
      <c r="D131">
        <v>8.5857209600955983E-2</v>
      </c>
      <c r="E131">
        <v>-4.8930100470758027E-2</v>
      </c>
      <c r="F131">
        <v>4.3471831219845387E-2</v>
      </c>
      <c r="G131">
        <v>-5.6308661688107692E-3</v>
      </c>
      <c r="H131">
        <v>1.2572284362674199E-2</v>
      </c>
      <c r="I131">
        <v>-6.4518507399498146E-2</v>
      </c>
      <c r="J131">
        <v>-0.10072546153072098</v>
      </c>
      <c r="K131">
        <v>-4.1483151568937754E-2</v>
      </c>
    </row>
    <row r="132" spans="1:11" x14ac:dyDescent="0.2">
      <c r="A132">
        <v>131</v>
      </c>
      <c r="B132">
        <v>4.9093665919486516E-2</v>
      </c>
      <c r="C132">
        <v>-2.4667921236325246E-2</v>
      </c>
      <c r="D132">
        <v>-3.2113059434605608E-2</v>
      </c>
      <c r="E132">
        <v>-3.0150565202735659E-2</v>
      </c>
      <c r="F132">
        <v>4.5709283652631126E-2</v>
      </c>
      <c r="G132">
        <v>1.9356309159798121E-2</v>
      </c>
      <c r="H132">
        <v>0.11066539256181557</v>
      </c>
      <c r="I132">
        <v>0.13139318293116309</v>
      </c>
      <c r="J132">
        <v>-1.0355531104513233E-2</v>
      </c>
      <c r="K132">
        <v>-3.0736837785779455E-2</v>
      </c>
    </row>
    <row r="133" spans="1:11" x14ac:dyDescent="0.2">
      <c r="A133">
        <v>132</v>
      </c>
      <c r="B133">
        <v>1.6095022511871945E-2</v>
      </c>
      <c r="C133">
        <v>-0.10162397378328089</v>
      </c>
      <c r="D133">
        <v>-9.1634562815715165E-2</v>
      </c>
      <c r="E133">
        <v>3.626496654679158E-2</v>
      </c>
      <c r="F133">
        <v>-3.0467522987659486E-2</v>
      </c>
      <c r="G133">
        <v>-5.4597976258433684E-2</v>
      </c>
      <c r="H133">
        <v>7.6599002845001207E-2</v>
      </c>
      <c r="I133">
        <v>1.061077539725341E-2</v>
      </c>
      <c r="J133">
        <v>7.5777351438568966E-2</v>
      </c>
      <c r="K133">
        <v>0.1796114421127285</v>
      </c>
    </row>
    <row r="134" spans="1:11" x14ac:dyDescent="0.2">
      <c r="A134">
        <v>133</v>
      </c>
      <c r="B134">
        <v>0.19352632963804281</v>
      </c>
      <c r="C134">
        <v>5.3753069607904866E-2</v>
      </c>
      <c r="D134">
        <v>0.11797628435324206</v>
      </c>
      <c r="E134">
        <v>7.748078624353999E-2</v>
      </c>
      <c r="F134">
        <v>7.7243465368645209E-2</v>
      </c>
      <c r="G134">
        <v>6.0927313226212351E-2</v>
      </c>
      <c r="H134">
        <v>0.13019677522103992</v>
      </c>
      <c r="I134">
        <v>3.1883463790432991E-2</v>
      </c>
      <c r="J134">
        <v>-5.2805436959776283E-3</v>
      </c>
      <c r="K134">
        <v>-3.3576630375844796E-2</v>
      </c>
    </row>
    <row r="135" spans="1:11" x14ac:dyDescent="0.2">
      <c r="A135">
        <v>134</v>
      </c>
      <c r="B135">
        <v>2.0625882924431609E-2</v>
      </c>
      <c r="C135">
        <v>5.6048171390468346E-3</v>
      </c>
      <c r="D135">
        <v>-2.3754162005241802E-2</v>
      </c>
      <c r="E135">
        <v>-0.21894352921012578</v>
      </c>
      <c r="F135">
        <v>0.12022631105459333</v>
      </c>
      <c r="G135">
        <v>5.9623093014135028E-2</v>
      </c>
      <c r="H135">
        <v>-4.4362944092345057E-2</v>
      </c>
      <c r="I135">
        <v>-5.6105926999002478E-2</v>
      </c>
      <c r="J135">
        <v>-2.7158906308863369E-2</v>
      </c>
      <c r="K135">
        <v>4.9921785650974028E-2</v>
      </c>
    </row>
    <row r="136" spans="1:11" x14ac:dyDescent="0.2">
      <c r="A136">
        <v>135</v>
      </c>
      <c r="B136">
        <v>0.10237438825969304</v>
      </c>
      <c r="C136">
        <v>-8.8917662199147415E-3</v>
      </c>
      <c r="D136">
        <v>0.10931480030348853</v>
      </c>
      <c r="E136">
        <v>4.370681565482798E-2</v>
      </c>
      <c r="F136">
        <v>0.16639608884358567</v>
      </c>
      <c r="G136">
        <v>0.28866435724264805</v>
      </c>
      <c r="H136">
        <v>-3.8557392717872709E-2</v>
      </c>
      <c r="I136">
        <v>5.4556302419563885E-2</v>
      </c>
      <c r="J136">
        <v>-1.7764940721341285E-2</v>
      </c>
      <c r="K136">
        <v>-5.7134770850292317E-3</v>
      </c>
    </row>
    <row r="137" spans="1:11" x14ac:dyDescent="0.2">
      <c r="A137">
        <v>136</v>
      </c>
      <c r="B137">
        <v>-0.11004516510033988</v>
      </c>
      <c r="C137">
        <v>-5.2049347373500254E-2</v>
      </c>
      <c r="D137">
        <v>0.18649764255286316</v>
      </c>
      <c r="E137">
        <v>0.13106780624162925</v>
      </c>
      <c r="F137">
        <v>5.2571560417345051E-2</v>
      </c>
      <c r="G137">
        <v>9.7671860685730749E-2</v>
      </c>
      <c r="H137">
        <v>5.0176913135402082E-2</v>
      </c>
      <c r="I137">
        <v>-1.8716596937113139E-2</v>
      </c>
      <c r="J137">
        <v>0.18171034021496354</v>
      </c>
      <c r="K137">
        <v>-1.3470745189498364E-2</v>
      </c>
    </row>
    <row r="138" spans="1:11" x14ac:dyDescent="0.2">
      <c r="A138">
        <v>137</v>
      </c>
      <c r="B138">
        <v>0.12022387322906625</v>
      </c>
      <c r="C138">
        <v>0.17033606279176636</v>
      </c>
      <c r="D138">
        <v>0.10279817086382548</v>
      </c>
      <c r="E138">
        <v>0.13848041978360492</v>
      </c>
      <c r="F138">
        <v>1.9200693098022654E-2</v>
      </c>
      <c r="G138">
        <v>-1.6532305374165626E-2</v>
      </c>
      <c r="H138">
        <v>0.12956921685203512</v>
      </c>
      <c r="I138">
        <v>-3.1593269522378079E-2</v>
      </c>
      <c r="J138">
        <v>0.10626194948182817</v>
      </c>
      <c r="K138">
        <v>-5.5425147776051981E-2</v>
      </c>
    </row>
    <row r="139" spans="1:11" x14ac:dyDescent="0.2">
      <c r="A139">
        <v>138</v>
      </c>
      <c r="B139">
        <v>0.22306339661622926</v>
      </c>
      <c r="C139">
        <v>2.0125652810367638E-2</v>
      </c>
      <c r="D139">
        <v>0.14290373359848421</v>
      </c>
      <c r="E139">
        <v>5.4527765674527356E-2</v>
      </c>
      <c r="F139">
        <v>-4.6237612709270626E-3</v>
      </c>
      <c r="G139">
        <v>-3.4572808752703091E-2</v>
      </c>
      <c r="H139">
        <v>-3.8612174599948985E-2</v>
      </c>
      <c r="I139">
        <v>0.12050510021068334</v>
      </c>
      <c r="J139">
        <v>0.13386587960733226</v>
      </c>
      <c r="K139">
        <v>9.8602284118510602E-2</v>
      </c>
    </row>
    <row r="140" spans="1:11" x14ac:dyDescent="0.2">
      <c r="A140">
        <v>139</v>
      </c>
      <c r="B140">
        <v>4.6119295120316525E-2</v>
      </c>
      <c r="C140">
        <v>0.14209416031930844</v>
      </c>
      <c r="D140">
        <v>0.11484799629962358</v>
      </c>
      <c r="E140">
        <v>-8.8943105691708546E-2</v>
      </c>
      <c r="F140">
        <v>0.18069727727608337</v>
      </c>
      <c r="G140">
        <v>1.4165283932597493E-2</v>
      </c>
      <c r="H140">
        <v>-9.273790805595522E-2</v>
      </c>
      <c r="I140">
        <v>-8.7004261642476627E-2</v>
      </c>
      <c r="J140">
        <v>0.13447152506337312</v>
      </c>
      <c r="K140">
        <v>-4.7901356452650951E-2</v>
      </c>
    </row>
    <row r="141" spans="1:11" x14ac:dyDescent="0.2">
      <c r="A141">
        <v>140</v>
      </c>
      <c r="B141">
        <v>0.12948904758663982</v>
      </c>
      <c r="C141">
        <v>2.7796558218237868E-2</v>
      </c>
      <c r="D141">
        <v>-4.0878852475037218E-2</v>
      </c>
      <c r="E141">
        <v>9.6209062231434189E-3</v>
      </c>
      <c r="F141">
        <v>7.8514737953825867E-2</v>
      </c>
      <c r="G141">
        <v>-9.2729241515337402E-2</v>
      </c>
      <c r="H141">
        <v>-6.8549414545853379E-3</v>
      </c>
      <c r="I141">
        <v>0.14975411620579099</v>
      </c>
      <c r="J141">
        <v>9.1340702232892007E-2</v>
      </c>
      <c r="K141">
        <v>-8.4207979089469143E-2</v>
      </c>
    </row>
    <row r="142" spans="1:11" x14ac:dyDescent="0.2">
      <c r="A142">
        <v>141</v>
      </c>
      <c r="B142">
        <v>-2.2381540983002726E-2</v>
      </c>
      <c r="C142">
        <v>7.8063185254145961E-2</v>
      </c>
      <c r="D142">
        <v>-6.4274973570997956E-2</v>
      </c>
      <c r="E142">
        <v>0.11855452669667463</v>
      </c>
      <c r="F142">
        <v>0.11024882514117879</v>
      </c>
      <c r="G142">
        <v>5.4937553569125983E-2</v>
      </c>
      <c r="H142">
        <v>3.6346781889045637E-2</v>
      </c>
      <c r="I142">
        <v>-0.14630722937602217</v>
      </c>
      <c r="J142">
        <v>4.7848848910844871E-3</v>
      </c>
      <c r="K142">
        <v>7.0121627735876491E-2</v>
      </c>
    </row>
    <row r="143" spans="1:11" x14ac:dyDescent="0.2">
      <c r="A143">
        <v>142</v>
      </c>
      <c r="B143">
        <v>-6.8631036478267182E-2</v>
      </c>
      <c r="C143">
        <v>1.9792189297484268E-2</v>
      </c>
      <c r="D143">
        <v>2.6061075967069344E-2</v>
      </c>
      <c r="E143">
        <v>1.8677656678642358E-2</v>
      </c>
      <c r="F143">
        <v>3.5074916138939621E-2</v>
      </c>
      <c r="G143">
        <v>0.17442204098203098</v>
      </c>
      <c r="H143">
        <v>5.4537273670979838E-2</v>
      </c>
      <c r="I143">
        <v>4.4980711999708281E-2</v>
      </c>
      <c r="J143">
        <v>6.917331252026912E-3</v>
      </c>
      <c r="K143">
        <v>7.0227100752645835E-2</v>
      </c>
    </row>
    <row r="144" spans="1:11" x14ac:dyDescent="0.2">
      <c r="A144">
        <v>143</v>
      </c>
      <c r="B144">
        <v>6.4762526095079459E-4</v>
      </c>
      <c r="C144">
        <v>-1.1191034001516907E-2</v>
      </c>
      <c r="D144">
        <v>-5.7895061280213163E-2</v>
      </c>
      <c r="E144">
        <v>-6.3593972689800007E-3</v>
      </c>
      <c r="F144">
        <v>6.7656837550645693E-2</v>
      </c>
      <c r="G144">
        <v>0.11483641721172778</v>
      </c>
      <c r="H144">
        <v>-2.4902311584404119E-2</v>
      </c>
      <c r="I144">
        <v>3.9619823847518679E-2</v>
      </c>
      <c r="J144">
        <v>0.12736971751968451</v>
      </c>
      <c r="K144">
        <v>4.7884289138358863E-4</v>
      </c>
    </row>
    <row r="145" spans="1:11" x14ac:dyDescent="0.2">
      <c r="A145">
        <v>144</v>
      </c>
      <c r="B145">
        <v>-2.180132976515109E-2</v>
      </c>
      <c r="C145">
        <v>0.12958805216236208</v>
      </c>
      <c r="D145">
        <v>0.10018848489759559</v>
      </c>
      <c r="E145">
        <v>-5.255793436327743E-2</v>
      </c>
      <c r="F145">
        <v>0.1486004263182957</v>
      </c>
      <c r="G145">
        <v>-1.0810688181221065E-2</v>
      </c>
      <c r="H145">
        <v>-9.431018490904361E-2</v>
      </c>
      <c r="I145">
        <v>-6.4769211157429868E-2</v>
      </c>
      <c r="J145">
        <v>0.10893506492521239</v>
      </c>
      <c r="K145">
        <v>-6.8107291552620797E-2</v>
      </c>
    </row>
    <row r="146" spans="1:11" x14ac:dyDescent="0.2">
      <c r="A146">
        <v>145</v>
      </c>
      <c r="B146">
        <v>-7.2237051386170315E-3</v>
      </c>
      <c r="C146">
        <v>-0.1174016229567183</v>
      </c>
      <c r="D146">
        <v>1.9168818857878165E-2</v>
      </c>
      <c r="E146">
        <v>1.1127098569886525E-2</v>
      </c>
      <c r="F146">
        <v>-7.3487016839479197E-2</v>
      </c>
      <c r="G146">
        <v>-3.1331514028312538E-2</v>
      </c>
      <c r="H146">
        <v>-5.547786114710556E-2</v>
      </c>
      <c r="I146">
        <v>9.0081350459992354E-2</v>
      </c>
      <c r="J146">
        <v>-9.1159449039977025E-2</v>
      </c>
      <c r="K146">
        <v>3.2961101598566064E-2</v>
      </c>
    </row>
    <row r="147" spans="1:11" x14ac:dyDescent="0.2">
      <c r="A147">
        <v>146</v>
      </c>
      <c r="B147">
        <v>-9.9561225950031973E-3</v>
      </c>
      <c r="C147">
        <v>0.17303446917242163</v>
      </c>
      <c r="D147">
        <v>0.15319683079983598</v>
      </c>
      <c r="E147">
        <v>0.24189624970201712</v>
      </c>
      <c r="F147">
        <v>-0.1355306037810467</v>
      </c>
      <c r="G147">
        <v>8.0422634953580402E-2</v>
      </c>
      <c r="H147">
        <v>8.7489024465219611E-2</v>
      </c>
      <c r="I147">
        <v>-0.10279671692314854</v>
      </c>
      <c r="J147">
        <v>2.8190455857722466E-2</v>
      </c>
      <c r="K147">
        <v>7.6372966446582716E-2</v>
      </c>
    </row>
    <row r="148" spans="1:11" x14ac:dyDescent="0.2">
      <c r="A148">
        <v>147</v>
      </c>
      <c r="B148">
        <v>0.1849990856688499</v>
      </c>
      <c r="C148">
        <v>-8.8062250787511592E-2</v>
      </c>
      <c r="D148">
        <v>-8.7971587876088136E-2</v>
      </c>
      <c r="E148">
        <v>2.8185694666631452E-2</v>
      </c>
      <c r="F148">
        <v>2.5352744940024124E-2</v>
      </c>
      <c r="G148">
        <v>-9.9305188602514499E-2</v>
      </c>
      <c r="H148">
        <v>3.173446707721965E-2</v>
      </c>
      <c r="I148">
        <v>3.1128153217299066E-2</v>
      </c>
      <c r="J148">
        <v>4.7919704518872924E-2</v>
      </c>
      <c r="K148">
        <v>7.4255121992796144E-2</v>
      </c>
    </row>
    <row r="149" spans="1:11" x14ac:dyDescent="0.2">
      <c r="A149">
        <v>148</v>
      </c>
      <c r="B149">
        <v>0.11069695508842248</v>
      </c>
      <c r="C149">
        <v>-9.2661750412839639E-2</v>
      </c>
      <c r="D149">
        <v>0.12120546856232675</v>
      </c>
      <c r="E149">
        <v>0.13729835697839013</v>
      </c>
      <c r="F149">
        <v>-7.2430944001959097E-2</v>
      </c>
      <c r="G149">
        <v>-1.0293027263868409E-2</v>
      </c>
      <c r="H149">
        <v>5.4905427083946627E-2</v>
      </c>
      <c r="I149">
        <v>-1.6170122701250997E-2</v>
      </c>
      <c r="J149">
        <v>8.6992515895832345E-2</v>
      </c>
      <c r="K149">
        <v>-0.14853298891781361</v>
      </c>
    </row>
    <row r="150" spans="1:11" x14ac:dyDescent="0.2">
      <c r="A150">
        <v>149</v>
      </c>
      <c r="B150">
        <v>0.30482036176971256</v>
      </c>
      <c r="C150">
        <v>-4.4533509624867726E-3</v>
      </c>
      <c r="D150">
        <v>-6.8248125644137167E-3</v>
      </c>
      <c r="E150">
        <v>5.0079283830953072E-2</v>
      </c>
      <c r="F150">
        <v>6.765766070826805E-2</v>
      </c>
      <c r="G150">
        <v>-6.6758609644512829E-2</v>
      </c>
      <c r="H150">
        <v>-9.3534579453157934E-2</v>
      </c>
      <c r="I150">
        <v>-3.9473490314464274E-2</v>
      </c>
      <c r="J150">
        <v>0.12819766132334273</v>
      </c>
      <c r="K150">
        <v>1.8090515823107618E-2</v>
      </c>
    </row>
    <row r="151" spans="1:11" x14ac:dyDescent="0.2">
      <c r="A151">
        <v>150</v>
      </c>
      <c r="B151">
        <v>2.7010602654003298E-2</v>
      </c>
      <c r="C151">
        <v>5.4093857272612428E-2</v>
      </c>
      <c r="D151">
        <v>-2.8753586445533698E-2</v>
      </c>
      <c r="E151">
        <v>5.5691980524542516E-2</v>
      </c>
      <c r="F151">
        <v>-4.1197940836284912E-2</v>
      </c>
      <c r="G151">
        <v>-5.8126092751565606E-2</v>
      </c>
      <c r="H151">
        <v>3.0439897555419208E-2</v>
      </c>
      <c r="I151">
        <v>-7.830273888177805E-2</v>
      </c>
      <c r="J151">
        <v>8.7476598794200361E-2</v>
      </c>
      <c r="K151">
        <v>-8.0397635387962046E-2</v>
      </c>
    </row>
    <row r="152" spans="1:11" x14ac:dyDescent="0.2">
      <c r="A152">
        <v>151</v>
      </c>
      <c r="B152">
        <v>-1.6866585071191841E-2</v>
      </c>
      <c r="C152">
        <v>-5.1551658247161014E-2</v>
      </c>
      <c r="D152">
        <v>8.7033730304388601E-2</v>
      </c>
      <c r="E152">
        <v>4.006280463154549E-2</v>
      </c>
      <c r="F152">
        <v>-1.5815608827869448E-2</v>
      </c>
      <c r="G152">
        <v>-0.13860308141898828</v>
      </c>
      <c r="H152">
        <v>0.1280213771107569</v>
      </c>
      <c r="I152">
        <v>0.14808158270658445</v>
      </c>
      <c r="J152">
        <v>3.169432800592803E-2</v>
      </c>
      <c r="K152">
        <v>-4.8381110427835133E-2</v>
      </c>
    </row>
    <row r="153" spans="1:11" x14ac:dyDescent="0.2">
      <c r="A153">
        <v>152</v>
      </c>
      <c r="B153">
        <v>1.3525096571175534E-2</v>
      </c>
      <c r="C153">
        <v>-5.3983025599612544E-2</v>
      </c>
      <c r="D153">
        <v>7.8782979024829336E-2</v>
      </c>
      <c r="E153">
        <v>3.7786082041436075E-3</v>
      </c>
      <c r="F153">
        <v>4.7803285428599726E-2</v>
      </c>
      <c r="G153">
        <v>0.13979763860942362</v>
      </c>
      <c r="H153">
        <v>-1.7528529043249051E-2</v>
      </c>
      <c r="I153">
        <v>-7.8142681555691193E-3</v>
      </c>
      <c r="J153">
        <v>-3.6855015541354383E-2</v>
      </c>
      <c r="K153">
        <v>0.12082483779185418</v>
      </c>
    </row>
    <row r="154" spans="1:11" x14ac:dyDescent="0.2">
      <c r="A154">
        <v>153</v>
      </c>
      <c r="B154">
        <v>0.10008511267611483</v>
      </c>
      <c r="C154">
        <v>9.3398818753223256E-2</v>
      </c>
      <c r="D154">
        <v>-5.5568650155281986E-2</v>
      </c>
      <c r="E154">
        <v>0.11577585400284207</v>
      </c>
      <c r="F154">
        <v>0.12807638583578931</v>
      </c>
      <c r="G154">
        <v>-3.1780939477747683E-4</v>
      </c>
      <c r="H154">
        <v>-3.1777692095743763E-2</v>
      </c>
      <c r="I154">
        <v>2.7628839188520073E-2</v>
      </c>
      <c r="J154">
        <v>5.1403848208962433E-2</v>
      </c>
      <c r="K154">
        <v>1.7960587691078302E-2</v>
      </c>
    </row>
    <row r="155" spans="1:11" x14ac:dyDescent="0.2">
      <c r="A155">
        <v>154</v>
      </c>
      <c r="B155">
        <v>-4.8470776633978849E-2</v>
      </c>
      <c r="C155">
        <v>0.100113025022214</v>
      </c>
      <c r="D155">
        <v>2.0030840599711473E-2</v>
      </c>
      <c r="E155">
        <v>0.14446314730992266</v>
      </c>
      <c r="F155">
        <v>-7.9754102658504133E-3</v>
      </c>
      <c r="G155">
        <v>8.38983656656479E-2</v>
      </c>
      <c r="H155">
        <v>4.6203936086269985E-2</v>
      </c>
      <c r="I155">
        <v>8.5380855305758091E-2</v>
      </c>
      <c r="J155">
        <v>-3.7104299637533852E-2</v>
      </c>
      <c r="K155">
        <v>0.11536096420079349</v>
      </c>
    </row>
    <row r="156" spans="1:11" x14ac:dyDescent="0.2">
      <c r="A156">
        <v>155</v>
      </c>
      <c r="B156">
        <v>-0.25082716854988912</v>
      </c>
      <c r="C156">
        <v>0.10885564005097306</v>
      </c>
      <c r="D156">
        <v>-9.3819814844942506E-2</v>
      </c>
      <c r="E156">
        <v>-7.3298921633480674E-2</v>
      </c>
      <c r="F156">
        <v>-1.7571950725289741E-2</v>
      </c>
      <c r="G156">
        <v>0.12218566569402735</v>
      </c>
      <c r="H156">
        <v>-7.0151719146823097E-3</v>
      </c>
      <c r="I156">
        <v>4.6554819153350399E-2</v>
      </c>
      <c r="J156">
        <v>5.1635843709536181E-2</v>
      </c>
      <c r="K156">
        <v>1.9009166325618925E-2</v>
      </c>
    </row>
    <row r="157" spans="1:11" x14ac:dyDescent="0.2">
      <c r="A157">
        <v>156</v>
      </c>
      <c r="B157">
        <v>0.11192844445638954</v>
      </c>
      <c r="C157">
        <v>0.14370856815858846</v>
      </c>
      <c r="D157">
        <v>3.3309688531266882E-2</v>
      </c>
      <c r="E157">
        <v>-1.9216444697097684E-2</v>
      </c>
      <c r="F157">
        <v>-2.4590405779760342E-2</v>
      </c>
      <c r="G157">
        <v>-1.6863882060554287E-2</v>
      </c>
      <c r="H157">
        <v>2.2916351056381946E-2</v>
      </c>
      <c r="I157">
        <v>0.13687525886793789</v>
      </c>
      <c r="J157">
        <v>3.6800416258879323E-2</v>
      </c>
      <c r="K157">
        <v>6.1985611053483547E-2</v>
      </c>
    </row>
    <row r="158" spans="1:11" x14ac:dyDescent="0.2">
      <c r="A158">
        <v>157</v>
      </c>
      <c r="B158">
        <v>0.16779062660845853</v>
      </c>
      <c r="C158">
        <v>6.6639837832567758E-2</v>
      </c>
      <c r="D158">
        <v>1.0984345183104496E-2</v>
      </c>
      <c r="E158">
        <v>-5.3057860045828339E-3</v>
      </c>
      <c r="F158">
        <v>9.9662358018431679E-2</v>
      </c>
      <c r="G158">
        <v>-1.7356192863354367E-2</v>
      </c>
      <c r="H158">
        <v>-5.6961178076264073E-2</v>
      </c>
      <c r="I158">
        <v>3.3004834794122369E-2</v>
      </c>
      <c r="J158">
        <v>2.5100411788599952E-2</v>
      </c>
      <c r="K158">
        <v>6.7842204503759621E-2</v>
      </c>
    </row>
    <row r="159" spans="1:11" x14ac:dyDescent="0.2">
      <c r="A159">
        <v>158</v>
      </c>
      <c r="B159">
        <v>-0.19133823396379263</v>
      </c>
      <c r="C159">
        <v>-0.10957573858028319</v>
      </c>
      <c r="D159">
        <v>8.0999900101712347E-2</v>
      </c>
      <c r="E159">
        <v>3.4168074432587431E-2</v>
      </c>
      <c r="F159">
        <v>0.12504011596801276</v>
      </c>
      <c r="G159">
        <v>2.3085556760808472E-2</v>
      </c>
      <c r="H159">
        <v>7.5092421863808989E-2</v>
      </c>
      <c r="I159">
        <v>0.12580183771785516</v>
      </c>
      <c r="J159">
        <v>4.4973905407439396E-3</v>
      </c>
      <c r="K159">
        <v>8.0478549414018802E-2</v>
      </c>
    </row>
    <row r="160" spans="1:11" x14ac:dyDescent="0.2">
      <c r="A160">
        <v>159</v>
      </c>
      <c r="B160">
        <v>-5.4182836428905923E-2</v>
      </c>
      <c r="C160">
        <v>1.4227174286368029E-2</v>
      </c>
      <c r="D160">
        <v>8.1779271864393877E-2</v>
      </c>
      <c r="E160">
        <v>3.9024139637919127E-2</v>
      </c>
      <c r="F160">
        <v>4.7448645746609855E-2</v>
      </c>
      <c r="G160">
        <v>0.10384199649833389</v>
      </c>
      <c r="H160">
        <v>-2.4373249637205031E-2</v>
      </c>
      <c r="I160">
        <v>4.4062803068058105E-2</v>
      </c>
      <c r="J160">
        <v>-5.7104793570388959E-2</v>
      </c>
      <c r="K160">
        <v>-4.4669744356688454E-2</v>
      </c>
    </row>
    <row r="161" spans="1:11" x14ac:dyDescent="0.2">
      <c r="A161">
        <v>160</v>
      </c>
      <c r="B161">
        <v>0.15464242198077377</v>
      </c>
      <c r="C161">
        <v>0.13471653812046488</v>
      </c>
      <c r="D161">
        <v>-6.1648163099932436E-2</v>
      </c>
      <c r="E161">
        <v>7.1917551972700486E-3</v>
      </c>
      <c r="F161">
        <v>6.6128235149901377E-2</v>
      </c>
      <c r="G161">
        <v>-2.6895897490967428E-2</v>
      </c>
      <c r="H161">
        <v>8.4996304545002468E-2</v>
      </c>
      <c r="I161">
        <v>9.2453078741777883E-2</v>
      </c>
      <c r="J161">
        <v>0.14153622536358734</v>
      </c>
      <c r="K161">
        <v>0.16501349382572525</v>
      </c>
    </row>
    <row r="162" spans="1:11" x14ac:dyDescent="0.2">
      <c r="A162">
        <v>161</v>
      </c>
      <c r="B162">
        <v>9.4895246338385142E-2</v>
      </c>
      <c r="C162">
        <v>0.15095818627575441</v>
      </c>
      <c r="D162">
        <v>8.6157824659640642E-2</v>
      </c>
      <c r="E162">
        <v>2.8030828287308671E-2</v>
      </c>
      <c r="F162">
        <v>5.890778274246336E-2</v>
      </c>
      <c r="G162">
        <v>0.11838431610060762</v>
      </c>
      <c r="H162">
        <v>8.6717442145862605E-2</v>
      </c>
      <c r="I162">
        <v>4.3787478348714763E-3</v>
      </c>
      <c r="J162">
        <v>2.499931207391784E-2</v>
      </c>
      <c r="K162">
        <v>-1.6314029002368346E-2</v>
      </c>
    </row>
    <row r="163" spans="1:11" x14ac:dyDescent="0.2">
      <c r="A163">
        <v>162</v>
      </c>
      <c r="B163">
        <v>4.7050172657506363E-2</v>
      </c>
      <c r="C163">
        <v>8.8776649523459358E-2</v>
      </c>
      <c r="D163">
        <v>2.8931583371685055E-2</v>
      </c>
      <c r="E163">
        <v>3.3341062029986303E-2</v>
      </c>
      <c r="F163">
        <v>4.3799746220692243E-2</v>
      </c>
      <c r="G163">
        <v>2.3674027343568278E-2</v>
      </c>
      <c r="H163">
        <v>0.13743186024378601</v>
      </c>
      <c r="I163">
        <v>0.11564313385814062</v>
      </c>
      <c r="J163">
        <v>7.8308299165424006E-2</v>
      </c>
      <c r="K163">
        <v>6.8536470667821106E-2</v>
      </c>
    </row>
    <row r="164" spans="1:11" x14ac:dyDescent="0.2">
      <c r="A164">
        <v>163</v>
      </c>
      <c r="B164">
        <v>-5.3631208197366623E-2</v>
      </c>
      <c r="C164">
        <v>0.14935411427151102</v>
      </c>
      <c r="D164">
        <v>-8.8256916945337188E-2</v>
      </c>
      <c r="E164">
        <v>9.1329579498179853E-2</v>
      </c>
      <c r="F164">
        <v>-4.9555806185096064E-2</v>
      </c>
      <c r="G164">
        <v>3.5524637355998159E-2</v>
      </c>
      <c r="H164">
        <v>-4.0879603936182805E-2</v>
      </c>
      <c r="I164">
        <v>0.15334687935004745</v>
      </c>
      <c r="J164">
        <v>9.7117371852981624E-2</v>
      </c>
      <c r="K164">
        <v>-5.0516401402613459E-2</v>
      </c>
    </row>
    <row r="165" spans="1:11" x14ac:dyDescent="0.2">
      <c r="A165">
        <v>164</v>
      </c>
      <c r="B165">
        <v>4.4495650673875245E-2</v>
      </c>
      <c r="C165">
        <v>2.1295203073505315E-2</v>
      </c>
      <c r="D165">
        <v>1.3998661560387031E-2</v>
      </c>
      <c r="E165">
        <v>-1.5086754244068461E-2</v>
      </c>
      <c r="F165">
        <v>0.16878114223386265</v>
      </c>
      <c r="G165">
        <v>5.3658657036109503E-2</v>
      </c>
      <c r="H165">
        <v>-1.1172578645976372E-2</v>
      </c>
      <c r="I165">
        <v>3.4715566506857004E-3</v>
      </c>
      <c r="J165">
        <v>0.12956390933418932</v>
      </c>
      <c r="K165">
        <v>4.3465978689129117E-2</v>
      </c>
    </row>
    <row r="166" spans="1:11" x14ac:dyDescent="0.2">
      <c r="A166">
        <v>165</v>
      </c>
      <c r="B166">
        <v>0.13725943476653002</v>
      </c>
      <c r="C166">
        <v>-2.970946549810409E-2</v>
      </c>
      <c r="D166">
        <v>8.9270071648938062E-2</v>
      </c>
      <c r="E166">
        <v>0.16413675881637277</v>
      </c>
      <c r="F166">
        <v>5.6018987771127349E-2</v>
      </c>
      <c r="G166">
        <v>0.19754195390129536</v>
      </c>
      <c r="H166">
        <v>0.14282452290273315</v>
      </c>
      <c r="I166">
        <v>0.17530658450086936</v>
      </c>
      <c r="J166">
        <v>5.0452607370148603E-2</v>
      </c>
      <c r="K166">
        <v>9.5542348929087764E-2</v>
      </c>
    </row>
    <row r="167" spans="1:11" x14ac:dyDescent="0.2">
      <c r="A167">
        <v>166</v>
      </c>
      <c r="B167">
        <v>8.4941905376981847E-2</v>
      </c>
      <c r="C167">
        <v>-6.4169294507969751E-2</v>
      </c>
      <c r="D167">
        <v>0.18780458826533014</v>
      </c>
      <c r="E167">
        <v>-5.9776265030270871E-2</v>
      </c>
      <c r="F167">
        <v>9.1455331290732939E-2</v>
      </c>
      <c r="G167">
        <v>3.062310415218052E-2</v>
      </c>
      <c r="H167">
        <v>-0.16658018386806081</v>
      </c>
      <c r="I167">
        <v>7.0890243427784466E-2</v>
      </c>
      <c r="J167">
        <v>5.2702752340917119E-2</v>
      </c>
      <c r="K167">
        <v>-0.13087948812414221</v>
      </c>
    </row>
    <row r="168" spans="1:11" x14ac:dyDescent="0.2">
      <c r="A168">
        <v>167</v>
      </c>
      <c r="B168">
        <v>3.4511000569439829E-3</v>
      </c>
      <c r="C168">
        <v>-0.17389425657724941</v>
      </c>
      <c r="D168">
        <v>7.9459755575406368E-2</v>
      </c>
      <c r="E168">
        <v>7.3643692080282375E-2</v>
      </c>
      <c r="F168">
        <v>6.8449726979386102E-2</v>
      </c>
      <c r="G168">
        <v>-9.4250336071422525E-2</v>
      </c>
      <c r="H168">
        <v>0.11788732200023622</v>
      </c>
      <c r="I168">
        <v>0.11654015657188543</v>
      </c>
      <c r="J168">
        <v>0.11465108997145311</v>
      </c>
      <c r="K168">
        <v>-9.885577316354581E-2</v>
      </c>
    </row>
    <row r="169" spans="1:11" x14ac:dyDescent="0.2">
      <c r="A169">
        <v>168</v>
      </c>
      <c r="B169">
        <v>6.0971640195769519E-2</v>
      </c>
      <c r="C169">
        <v>0.14825112377893734</v>
      </c>
      <c r="D169">
        <v>-0.12945095983215793</v>
      </c>
      <c r="E169">
        <v>-6.4352774758211578E-2</v>
      </c>
      <c r="F169">
        <v>7.5963379682128296E-2</v>
      </c>
      <c r="G169">
        <v>0.18185175924151525</v>
      </c>
      <c r="H169">
        <v>2.7913779048963954E-2</v>
      </c>
      <c r="I169">
        <v>-7.7635162302665997E-2</v>
      </c>
      <c r="J169">
        <v>-1.8422902552610726E-2</v>
      </c>
      <c r="K169">
        <v>6.812654303917734E-2</v>
      </c>
    </row>
    <row r="170" spans="1:11" x14ac:dyDescent="0.2">
      <c r="A170">
        <v>169</v>
      </c>
      <c r="B170">
        <v>0.21457028977417189</v>
      </c>
      <c r="C170">
        <v>8.6070409197441022E-2</v>
      </c>
      <c r="D170">
        <v>0.11346971369070363</v>
      </c>
      <c r="E170">
        <v>7.872264098127095E-2</v>
      </c>
      <c r="F170">
        <v>0.11121426543950386</v>
      </c>
      <c r="G170">
        <v>4.561842764182928E-2</v>
      </c>
      <c r="H170">
        <v>-6.6218046819602527E-2</v>
      </c>
      <c r="I170">
        <v>1.1249475852683842E-2</v>
      </c>
      <c r="J170">
        <v>0.13147783192244908</v>
      </c>
      <c r="K170">
        <v>0.21020129648144933</v>
      </c>
    </row>
    <row r="171" spans="1:11" x14ac:dyDescent="0.2">
      <c r="A171">
        <v>170</v>
      </c>
      <c r="B171">
        <v>7.1891002177788627E-2</v>
      </c>
      <c r="C171">
        <v>2.6519605318186465E-3</v>
      </c>
      <c r="D171">
        <v>9.371812185105792E-2</v>
      </c>
      <c r="E171">
        <v>-2.9659731431256976E-2</v>
      </c>
      <c r="F171">
        <v>5.260290773667331E-2</v>
      </c>
      <c r="G171">
        <v>1.5886027026783212E-2</v>
      </c>
      <c r="H171">
        <v>1.176840593859663E-2</v>
      </c>
      <c r="I171">
        <v>0.1560045124868121</v>
      </c>
      <c r="J171">
        <v>-0.10118191857693284</v>
      </c>
      <c r="K171">
        <v>0.11816980779210388</v>
      </c>
    </row>
    <row r="172" spans="1:11" x14ac:dyDescent="0.2">
      <c r="A172">
        <v>171</v>
      </c>
      <c r="B172">
        <v>-8.8049384494013949E-2</v>
      </c>
      <c r="C172">
        <v>9.5793705258927803E-2</v>
      </c>
      <c r="D172">
        <v>0.20794534446925059</v>
      </c>
      <c r="E172">
        <v>6.5861650409941047E-2</v>
      </c>
      <c r="F172">
        <v>0.10818392497675711</v>
      </c>
      <c r="G172">
        <v>0.24643772812726822</v>
      </c>
      <c r="H172">
        <v>-6.0257074290825795E-2</v>
      </c>
      <c r="I172">
        <v>1.1783319732608308E-3</v>
      </c>
      <c r="J172">
        <v>4.7936835432241948E-2</v>
      </c>
      <c r="K172">
        <v>-1.9715002356594177E-2</v>
      </c>
    </row>
    <row r="173" spans="1:11" x14ac:dyDescent="0.2">
      <c r="A173">
        <v>172</v>
      </c>
      <c r="B173">
        <v>4.7209203556309504E-2</v>
      </c>
      <c r="C173">
        <v>0.16062898918765892</v>
      </c>
      <c r="D173">
        <v>5.9964378951807611E-2</v>
      </c>
      <c r="E173">
        <v>-0.13087645152954541</v>
      </c>
      <c r="F173">
        <v>5.8891014817361483E-3</v>
      </c>
      <c r="G173">
        <v>4.47270608517659E-2</v>
      </c>
      <c r="H173">
        <v>7.459766306583554E-2</v>
      </c>
      <c r="I173">
        <v>1.849502914591087E-2</v>
      </c>
      <c r="J173">
        <v>9.7787012992025746E-2</v>
      </c>
      <c r="K173">
        <v>5.4870989268743703E-2</v>
      </c>
    </row>
    <row r="174" spans="1:11" x14ac:dyDescent="0.2">
      <c r="A174">
        <v>173</v>
      </c>
      <c r="B174">
        <v>1.0296077040570166E-2</v>
      </c>
      <c r="C174">
        <v>-2.8423907704940132E-2</v>
      </c>
      <c r="D174">
        <v>-4.4315575494327165E-2</v>
      </c>
      <c r="E174">
        <v>7.3491578850280348E-2</v>
      </c>
      <c r="F174">
        <v>0.15532730935427705</v>
      </c>
      <c r="G174">
        <v>5.5952615990641975E-2</v>
      </c>
      <c r="H174">
        <v>5.1610313897232252E-2</v>
      </c>
      <c r="I174">
        <v>-2.559574883947778E-3</v>
      </c>
      <c r="J174">
        <v>0.10973270558206508</v>
      </c>
      <c r="K174">
        <v>0.11174664469224485</v>
      </c>
    </row>
    <row r="175" spans="1:11" x14ac:dyDescent="0.2">
      <c r="A175">
        <v>174</v>
      </c>
      <c r="B175">
        <v>4.3561591699966679E-3</v>
      </c>
      <c r="C175">
        <v>0.16600403108799933</v>
      </c>
      <c r="D175">
        <v>1.8390139786224974E-2</v>
      </c>
      <c r="E175">
        <v>0.14326852761526046</v>
      </c>
      <c r="F175">
        <v>7.983812335959771E-2</v>
      </c>
      <c r="G175">
        <v>6.3392846017004567E-2</v>
      </c>
      <c r="H175">
        <v>2.7741117616084977E-2</v>
      </c>
      <c r="I175">
        <v>0.14744536152214821</v>
      </c>
      <c r="J175">
        <v>4.3995985938198895E-2</v>
      </c>
      <c r="K175">
        <v>-0.11540951394485539</v>
      </c>
    </row>
    <row r="176" spans="1:11" x14ac:dyDescent="0.2">
      <c r="A176">
        <v>175</v>
      </c>
      <c r="B176">
        <v>0.1269683949207725</v>
      </c>
      <c r="C176">
        <v>-3.3404789230099263E-3</v>
      </c>
      <c r="D176">
        <v>0.12495600026407988</v>
      </c>
      <c r="E176">
        <v>0.19627237993861066</v>
      </c>
      <c r="F176">
        <v>1.2650066903873207E-2</v>
      </c>
      <c r="G176">
        <v>4.6308382649106965E-2</v>
      </c>
      <c r="H176">
        <v>4.3930497231059087E-2</v>
      </c>
      <c r="I176">
        <v>7.6949685486601138E-2</v>
      </c>
      <c r="J176">
        <v>0.12344987273994501</v>
      </c>
      <c r="K176">
        <v>-1.1064456828219497E-2</v>
      </c>
    </row>
    <row r="177" spans="1:11" x14ac:dyDescent="0.2">
      <c r="A177">
        <v>176</v>
      </c>
      <c r="B177">
        <v>2.521803461098809E-2</v>
      </c>
      <c r="C177">
        <v>5.7327427386311212E-2</v>
      </c>
      <c r="D177">
        <v>4.0160487807597449E-2</v>
      </c>
      <c r="E177">
        <v>4.2817915417799307E-2</v>
      </c>
      <c r="F177">
        <v>-6.1055722857912435E-2</v>
      </c>
      <c r="G177">
        <v>8.7160028766339916E-3</v>
      </c>
      <c r="H177">
        <v>6.2406960877908105E-2</v>
      </c>
      <c r="I177">
        <v>2.7530734463115474E-2</v>
      </c>
      <c r="J177">
        <v>0.1306773105953889</v>
      </c>
      <c r="K177">
        <v>-0.1266375104032792</v>
      </c>
    </row>
    <row r="178" spans="1:11" x14ac:dyDescent="0.2">
      <c r="A178">
        <v>177</v>
      </c>
      <c r="B178">
        <v>1.8738542147100603E-2</v>
      </c>
      <c r="C178">
        <v>5.38054422212767E-2</v>
      </c>
      <c r="D178">
        <v>7.422703231333741E-2</v>
      </c>
      <c r="E178">
        <v>4.3560696415646784E-2</v>
      </c>
      <c r="F178">
        <v>5.559865336135987E-2</v>
      </c>
      <c r="G178">
        <v>0.1078587763756185</v>
      </c>
      <c r="H178">
        <v>-5.2862018902411871E-2</v>
      </c>
      <c r="I178">
        <v>6.3296701462181582E-2</v>
      </c>
      <c r="J178">
        <v>0.12368924790837962</v>
      </c>
      <c r="K178">
        <v>-0.15171295672179294</v>
      </c>
    </row>
    <row r="179" spans="1:11" x14ac:dyDescent="0.2">
      <c r="A179">
        <v>178</v>
      </c>
      <c r="B179">
        <v>-0.2215358272573692</v>
      </c>
      <c r="C179">
        <v>0.14959868798211057</v>
      </c>
      <c r="D179">
        <v>-0.11724124288460244</v>
      </c>
      <c r="E179">
        <v>-1.3370691661492198E-2</v>
      </c>
      <c r="F179">
        <v>1.9536236154190565E-2</v>
      </c>
      <c r="G179">
        <v>-1.7827233887313935E-2</v>
      </c>
      <c r="H179">
        <v>1.3046116842712441E-2</v>
      </c>
      <c r="I179">
        <v>3.0290111454664339E-2</v>
      </c>
      <c r="J179">
        <v>9.7257487420070676E-2</v>
      </c>
      <c r="K179">
        <v>-0.11871371558787398</v>
      </c>
    </row>
    <row r="180" spans="1:11" x14ac:dyDescent="0.2">
      <c r="A180">
        <v>179</v>
      </c>
      <c r="B180">
        <v>3.7087244935322158E-2</v>
      </c>
      <c r="C180">
        <v>1.2001566310414911E-2</v>
      </c>
      <c r="D180">
        <v>0.22275281922085288</v>
      </c>
      <c r="E180">
        <v>6.5235041173959049E-3</v>
      </c>
      <c r="F180">
        <v>-3.8451002315003723E-2</v>
      </c>
      <c r="G180">
        <v>0.26641930142496695</v>
      </c>
      <c r="H180">
        <v>6.7275370515778032E-2</v>
      </c>
      <c r="I180">
        <v>8.3956984154282349E-2</v>
      </c>
      <c r="J180">
        <v>-6.6989890053177584E-2</v>
      </c>
      <c r="K180">
        <v>5.8645694804858498E-2</v>
      </c>
    </row>
    <row r="181" spans="1:11" x14ac:dyDescent="0.2">
      <c r="A181">
        <v>180</v>
      </c>
      <c r="B181">
        <v>-2.8722549684528295E-3</v>
      </c>
      <c r="C181">
        <v>0.20945463509935416</v>
      </c>
      <c r="D181">
        <v>0.11525557952915536</v>
      </c>
      <c r="E181">
        <v>3.4522645777069524E-2</v>
      </c>
      <c r="F181">
        <v>2.5549271174272081E-2</v>
      </c>
      <c r="G181">
        <v>9.1562978772568249E-2</v>
      </c>
      <c r="H181">
        <v>-3.9624426493992948E-3</v>
      </c>
      <c r="I181">
        <v>3.8207902144911085E-2</v>
      </c>
      <c r="J181">
        <v>0.19165627434102955</v>
      </c>
      <c r="K181">
        <v>-6.6918286751895123E-2</v>
      </c>
    </row>
    <row r="182" spans="1:11" x14ac:dyDescent="0.2">
      <c r="A182">
        <v>181</v>
      </c>
      <c r="B182">
        <v>-5.6534339762754071E-3</v>
      </c>
      <c r="C182">
        <v>1.5236961083462109E-2</v>
      </c>
      <c r="D182">
        <v>0.14750618683696184</v>
      </c>
      <c r="E182">
        <v>0.10298013078843302</v>
      </c>
      <c r="F182">
        <v>-2.2114675886436758E-2</v>
      </c>
      <c r="G182">
        <v>9.2742446682293117E-2</v>
      </c>
      <c r="H182">
        <v>0.10129864271545555</v>
      </c>
      <c r="I182">
        <v>0.15079422879531768</v>
      </c>
      <c r="J182">
        <v>-5.665325342545463E-3</v>
      </c>
      <c r="K182">
        <v>-3.8728143250060555E-3</v>
      </c>
    </row>
    <row r="183" spans="1:11" x14ac:dyDescent="0.2">
      <c r="A183">
        <v>182</v>
      </c>
      <c r="B183">
        <v>0.11949836789645076</v>
      </c>
      <c r="C183">
        <v>0.15726687151907706</v>
      </c>
      <c r="D183">
        <v>6.6249940672757135E-2</v>
      </c>
      <c r="E183">
        <v>0.1562527779300332</v>
      </c>
      <c r="F183">
        <v>-0.18420221965595435</v>
      </c>
      <c r="G183">
        <v>8.9931148146025139E-2</v>
      </c>
      <c r="H183">
        <v>-5.0310324604476188E-2</v>
      </c>
      <c r="I183">
        <v>5.9307333568970319E-2</v>
      </c>
      <c r="J183">
        <v>4.8204132357726248E-2</v>
      </c>
      <c r="K183">
        <v>3.5834471568311335E-2</v>
      </c>
    </row>
    <row r="184" spans="1:11" x14ac:dyDescent="0.2">
      <c r="A184">
        <v>183</v>
      </c>
      <c r="B184">
        <v>9.5165105822000412E-2</v>
      </c>
      <c r="C184">
        <v>0.12062608204679555</v>
      </c>
      <c r="D184">
        <v>6.6647536369526042E-3</v>
      </c>
      <c r="E184">
        <v>3.1954936436935567E-2</v>
      </c>
      <c r="F184">
        <v>5.4370352692903773E-2</v>
      </c>
      <c r="G184">
        <v>9.2666237012940272E-2</v>
      </c>
      <c r="H184">
        <v>8.5640120898343206E-2</v>
      </c>
      <c r="I184">
        <v>-9.9170613285931658E-2</v>
      </c>
      <c r="J184">
        <v>-3.5692063077580063E-2</v>
      </c>
      <c r="K184">
        <v>-3.1125086098303379E-2</v>
      </c>
    </row>
    <row r="185" spans="1:11" x14ac:dyDescent="0.2">
      <c r="A185">
        <v>184</v>
      </c>
      <c r="B185">
        <v>0.17513841418714504</v>
      </c>
      <c r="C185">
        <v>-1.9953252422212818E-2</v>
      </c>
      <c r="D185">
        <v>-8.4708663332172321E-3</v>
      </c>
      <c r="E185">
        <v>1.3267609019382624E-2</v>
      </c>
      <c r="F185">
        <v>-1.8579076830608637E-2</v>
      </c>
      <c r="G185">
        <v>4.0302972667964544E-2</v>
      </c>
      <c r="H185">
        <v>7.9410619436638234E-3</v>
      </c>
      <c r="I185">
        <v>-2.0153371677626868E-2</v>
      </c>
      <c r="J185">
        <v>-0.14786729606904458</v>
      </c>
      <c r="K185">
        <v>-3.4826896126525543E-3</v>
      </c>
    </row>
    <row r="186" spans="1:11" x14ac:dyDescent="0.2">
      <c r="A186">
        <v>185</v>
      </c>
      <c r="B186">
        <v>-4.7571280159627582E-3</v>
      </c>
      <c r="C186">
        <v>-1.3693738277714432E-2</v>
      </c>
      <c r="D186">
        <v>0.1502813014520778</v>
      </c>
      <c r="E186">
        <v>-1.35590432408609E-2</v>
      </c>
      <c r="F186">
        <v>-0.12958782979892747</v>
      </c>
      <c r="G186">
        <v>4.3076966562316646E-2</v>
      </c>
      <c r="H186">
        <v>-3.3173217652998029E-2</v>
      </c>
      <c r="I186">
        <v>9.5936120198110014E-3</v>
      </c>
      <c r="J186">
        <v>3.392129036757361E-2</v>
      </c>
      <c r="K186">
        <v>9.577363089889003E-2</v>
      </c>
    </row>
    <row r="187" spans="1:11" x14ac:dyDescent="0.2">
      <c r="A187">
        <v>186</v>
      </c>
      <c r="B187">
        <v>-1.8871072645515671E-3</v>
      </c>
      <c r="C187">
        <v>-1.8766475945979265E-2</v>
      </c>
      <c r="D187">
        <v>-3.7222192870492075E-2</v>
      </c>
      <c r="E187">
        <v>0.16775376176000337</v>
      </c>
      <c r="F187">
        <v>4.1001692564667722E-2</v>
      </c>
      <c r="G187">
        <v>7.4984840016457333E-2</v>
      </c>
      <c r="H187">
        <v>6.8774019119535013E-2</v>
      </c>
      <c r="I187">
        <v>-6.518550774600014E-2</v>
      </c>
      <c r="J187">
        <v>2.5730260476570392E-2</v>
      </c>
      <c r="K187">
        <v>8.6829285240577578E-2</v>
      </c>
    </row>
    <row r="188" spans="1:11" x14ac:dyDescent="0.2">
      <c r="A188">
        <v>187</v>
      </c>
      <c r="B188">
        <v>9.2750827139373521E-2</v>
      </c>
      <c r="C188">
        <v>0.12140065707890797</v>
      </c>
      <c r="D188">
        <v>8.4758016311251294E-3</v>
      </c>
      <c r="E188">
        <v>-1.0533994793010405E-2</v>
      </c>
      <c r="F188">
        <v>-0.17648366657926262</v>
      </c>
      <c r="G188">
        <v>0.11744526368872298</v>
      </c>
      <c r="H188">
        <v>4.7549885572186493E-2</v>
      </c>
      <c r="I188">
        <v>9.5136155551039242E-3</v>
      </c>
      <c r="J188">
        <v>1.8361418553853426E-2</v>
      </c>
      <c r="K188">
        <v>-2.2247237545436341E-2</v>
      </c>
    </row>
    <row r="189" spans="1:11" x14ac:dyDescent="0.2">
      <c r="A189">
        <v>188</v>
      </c>
      <c r="B189">
        <v>-6.675225463756633E-2</v>
      </c>
      <c r="C189">
        <v>-9.3239402396221555E-2</v>
      </c>
      <c r="D189">
        <v>-7.6376313652507605E-2</v>
      </c>
      <c r="E189">
        <v>5.1402027725656961E-2</v>
      </c>
      <c r="F189">
        <v>-6.3611946838991212E-2</v>
      </c>
      <c r="G189">
        <v>4.1155722058306671E-2</v>
      </c>
      <c r="H189">
        <v>2.84087594121804E-2</v>
      </c>
      <c r="I189">
        <v>4.1875802307181909E-2</v>
      </c>
      <c r="J189">
        <v>-4.8143207508391198E-2</v>
      </c>
      <c r="K189">
        <v>-2.8170590242422081E-2</v>
      </c>
    </row>
    <row r="190" spans="1:11" x14ac:dyDescent="0.2">
      <c r="A190">
        <v>189</v>
      </c>
      <c r="B190">
        <v>0.1316485521620393</v>
      </c>
      <c r="C190">
        <v>8.1088520646402457E-2</v>
      </c>
      <c r="D190">
        <v>1.894982470033434E-2</v>
      </c>
      <c r="E190">
        <v>-8.1270508620862464E-2</v>
      </c>
      <c r="F190">
        <v>3.3609962343652801E-2</v>
      </c>
      <c r="G190">
        <v>0.2654439088238062</v>
      </c>
      <c r="H190">
        <v>9.466916217646093E-2</v>
      </c>
      <c r="I190">
        <v>9.6353045244381444E-2</v>
      </c>
      <c r="J190">
        <v>-1.2085046917139984E-2</v>
      </c>
      <c r="K190">
        <v>6.3314819049918925E-2</v>
      </c>
    </row>
    <row r="191" spans="1:11" x14ac:dyDescent="0.2">
      <c r="A191">
        <v>190</v>
      </c>
      <c r="B191">
        <v>3.4541809491219821E-2</v>
      </c>
      <c r="C191">
        <v>6.8608325402748707E-3</v>
      </c>
      <c r="D191">
        <v>3.3861752248755546E-2</v>
      </c>
      <c r="E191">
        <v>-3.9556673443241298E-2</v>
      </c>
      <c r="F191">
        <v>-3.5269119315379412E-2</v>
      </c>
      <c r="G191">
        <v>0.1088343795957296</v>
      </c>
      <c r="H191">
        <v>6.8092411670077194E-2</v>
      </c>
      <c r="I191">
        <v>1.8885842266446982E-3</v>
      </c>
      <c r="J191">
        <v>-3.1508349322560289E-2</v>
      </c>
      <c r="K191">
        <v>5.5889421409293302E-2</v>
      </c>
    </row>
    <row r="192" spans="1:11" x14ac:dyDescent="0.2">
      <c r="A192">
        <v>191</v>
      </c>
      <c r="B192">
        <v>1.3051265310686604E-2</v>
      </c>
      <c r="C192">
        <v>0.1002772712552602</v>
      </c>
      <c r="D192">
        <v>-1.1154061668552304E-2</v>
      </c>
      <c r="E192">
        <v>0.15503666464683935</v>
      </c>
      <c r="F192">
        <v>5.3778250700345517E-2</v>
      </c>
      <c r="G192">
        <v>0.11583584269555527</v>
      </c>
      <c r="H192">
        <v>-3.3142122111613083E-2</v>
      </c>
      <c r="I192">
        <v>-4.3598457400766774E-2</v>
      </c>
      <c r="J192">
        <v>6.4781392519161679E-2</v>
      </c>
      <c r="K192">
        <v>9.3097777637037617E-3</v>
      </c>
    </row>
    <row r="193" spans="1:11" x14ac:dyDescent="0.2">
      <c r="A193">
        <v>192</v>
      </c>
      <c r="B193">
        <v>-0.12016113229366493</v>
      </c>
      <c r="C193">
        <v>-0.17711320700943509</v>
      </c>
      <c r="D193">
        <v>-7.9832995146594782E-2</v>
      </c>
      <c r="E193">
        <v>0.11610265412205653</v>
      </c>
      <c r="F193">
        <v>9.0885447888520016E-2</v>
      </c>
      <c r="G193">
        <v>8.5153138478851906E-2</v>
      </c>
      <c r="H193">
        <v>3.0318787196500378E-2</v>
      </c>
      <c r="I193">
        <v>-2.61928648250839E-2</v>
      </c>
      <c r="J193">
        <v>-8.3260024251819859E-3</v>
      </c>
      <c r="K193">
        <v>-5.8752253622426753E-2</v>
      </c>
    </row>
    <row r="194" spans="1:11" x14ac:dyDescent="0.2">
      <c r="A194">
        <v>193</v>
      </c>
      <c r="B194">
        <v>-1.9132585947745584E-2</v>
      </c>
      <c r="C194">
        <v>7.6583696339098395E-2</v>
      </c>
      <c r="D194">
        <v>-6.9851919655466083E-2</v>
      </c>
      <c r="E194">
        <v>-0.16888541847948932</v>
      </c>
      <c r="F194">
        <v>0.11132079555166988</v>
      </c>
      <c r="G194">
        <v>7.8233460515594835E-2</v>
      </c>
      <c r="H194">
        <v>-0.15462449115356258</v>
      </c>
      <c r="I194">
        <v>5.2525689069787537E-2</v>
      </c>
      <c r="J194">
        <v>1.0961877528237313E-2</v>
      </c>
      <c r="K194">
        <v>1.2655980176428831E-2</v>
      </c>
    </row>
    <row r="195" spans="1:11" x14ac:dyDescent="0.2">
      <c r="A195">
        <v>194</v>
      </c>
      <c r="B195">
        <v>8.5336897176082518E-2</v>
      </c>
      <c r="C195">
        <v>9.2620590696960908E-2</v>
      </c>
      <c r="D195">
        <v>-4.2505280848346184E-2</v>
      </c>
      <c r="E195">
        <v>-0.10043087846483292</v>
      </c>
      <c r="F195">
        <v>2.8105844442547417E-2</v>
      </c>
      <c r="G195">
        <v>-6.7543053562005503E-3</v>
      </c>
      <c r="H195">
        <v>-4.4774630180743423E-2</v>
      </c>
      <c r="I195">
        <v>-0.18084765388934204</v>
      </c>
      <c r="J195">
        <v>0.10353956473328946</v>
      </c>
      <c r="K195">
        <v>4.7104676293746733E-2</v>
      </c>
    </row>
    <row r="196" spans="1:11" x14ac:dyDescent="0.2">
      <c r="A196">
        <v>195</v>
      </c>
      <c r="B196">
        <v>0.13327263060867545</v>
      </c>
      <c r="C196">
        <v>7.5598657426741156E-2</v>
      </c>
      <c r="D196">
        <v>0.1276838562284045</v>
      </c>
      <c r="E196">
        <v>-4.9051104707851394E-2</v>
      </c>
      <c r="F196">
        <v>9.4573979176531681E-2</v>
      </c>
      <c r="G196">
        <v>7.2127742015238305E-2</v>
      </c>
      <c r="H196">
        <v>7.3795052552761531E-2</v>
      </c>
      <c r="I196">
        <v>0.10969234306233408</v>
      </c>
      <c r="J196">
        <v>-5.0994006512835033E-3</v>
      </c>
      <c r="K196">
        <v>0.10625225736937183</v>
      </c>
    </row>
    <row r="197" spans="1:11" x14ac:dyDescent="0.2">
      <c r="A197">
        <v>196</v>
      </c>
      <c r="B197">
        <v>-2.825578461280219E-2</v>
      </c>
      <c r="C197">
        <v>1.1904728971629735E-2</v>
      </c>
      <c r="D197">
        <v>-6.8091178453860632E-3</v>
      </c>
      <c r="E197">
        <v>8.129966726057683E-2</v>
      </c>
      <c r="F197">
        <v>1.8681400638877077E-2</v>
      </c>
      <c r="G197">
        <v>9.8645516329327193E-3</v>
      </c>
      <c r="H197">
        <v>8.0604242645418017E-2</v>
      </c>
      <c r="I197">
        <v>5.5136894597008504E-2</v>
      </c>
      <c r="J197">
        <v>6.3516542273752835E-2</v>
      </c>
      <c r="K197">
        <v>4.1794328430108017E-2</v>
      </c>
    </row>
    <row r="198" spans="1:11" x14ac:dyDescent="0.2">
      <c r="A198">
        <v>197</v>
      </c>
      <c r="B198">
        <v>-5.0121942481782991E-2</v>
      </c>
      <c r="C198">
        <v>0.11140668048098661</v>
      </c>
      <c r="D198">
        <v>0.15530387780700602</v>
      </c>
      <c r="E198">
        <v>-1.3213459345714607E-2</v>
      </c>
      <c r="F198">
        <v>6.9752200255146252E-2</v>
      </c>
      <c r="G198">
        <v>-6.7160097754227294E-2</v>
      </c>
      <c r="H198">
        <v>2.0053316952192115E-2</v>
      </c>
      <c r="I198">
        <v>0.18164949794913854</v>
      </c>
      <c r="J198">
        <v>1.257954982495544E-2</v>
      </c>
      <c r="K198">
        <v>-6.7633290512039181E-3</v>
      </c>
    </row>
    <row r="199" spans="1:11" x14ac:dyDescent="0.2">
      <c r="A199">
        <v>198</v>
      </c>
      <c r="B199">
        <v>0.10742727200411385</v>
      </c>
      <c r="C199">
        <v>7.6379961911819699E-2</v>
      </c>
      <c r="D199">
        <v>0.10831890170039232</v>
      </c>
      <c r="E199">
        <v>4.381914870564408E-2</v>
      </c>
      <c r="F199">
        <v>5.4448546477877224E-2</v>
      </c>
      <c r="G199">
        <v>-2.3691389993428028E-3</v>
      </c>
      <c r="H199">
        <v>0.1780844707778573</v>
      </c>
      <c r="I199">
        <v>0.17203534313047519</v>
      </c>
      <c r="J199">
        <v>-5.3575530253048398E-2</v>
      </c>
      <c r="K199">
        <v>-0.13693652569729686</v>
      </c>
    </row>
    <row r="200" spans="1:11" x14ac:dyDescent="0.2">
      <c r="A200">
        <v>199</v>
      </c>
      <c r="B200">
        <v>0.11810449067161566</v>
      </c>
      <c r="C200">
        <v>0.13294298458854747</v>
      </c>
      <c r="D200">
        <v>-2.0502660786380439E-2</v>
      </c>
      <c r="E200">
        <v>-9.198496796409858E-2</v>
      </c>
      <c r="F200">
        <v>9.5369717010442917E-2</v>
      </c>
      <c r="G200">
        <v>3.5848029473986784E-3</v>
      </c>
      <c r="H200">
        <v>-4.6389020588373624E-2</v>
      </c>
      <c r="I200">
        <v>0.14527431514007733</v>
      </c>
      <c r="J200">
        <v>3.5614188340389194E-2</v>
      </c>
      <c r="K200">
        <v>2.5885489130090811E-3</v>
      </c>
    </row>
    <row r="201" spans="1:11" x14ac:dyDescent="0.2">
      <c r="A201">
        <v>200</v>
      </c>
      <c r="B201">
        <v>5.5748710558870401E-2</v>
      </c>
      <c r="C201">
        <v>2.7571018831940138E-2</v>
      </c>
      <c r="D201">
        <v>8.064152163373059E-2</v>
      </c>
      <c r="E201">
        <v>2.0734466669851164E-2</v>
      </c>
      <c r="F201">
        <v>6.6452892495098004E-2</v>
      </c>
      <c r="G201">
        <v>-5.6171410910415775E-2</v>
      </c>
      <c r="H201">
        <v>9.1096845786918776E-2</v>
      </c>
      <c r="I201">
        <v>8.3493774256225131E-2</v>
      </c>
      <c r="J201">
        <v>-6.3372161837302932E-2</v>
      </c>
      <c r="K201">
        <v>8.9198530131903722E-2</v>
      </c>
    </row>
    <row r="202" spans="1:11" x14ac:dyDescent="0.2">
      <c r="A202">
        <v>201</v>
      </c>
      <c r="B202">
        <v>0.14540592118399864</v>
      </c>
      <c r="C202">
        <v>0.20469289017808434</v>
      </c>
      <c r="D202">
        <v>0.14742014629752875</v>
      </c>
      <c r="E202">
        <v>0.10399699226439579</v>
      </c>
      <c r="F202">
        <v>1.8375409784728836E-2</v>
      </c>
      <c r="G202">
        <v>-0.18194151864626668</v>
      </c>
      <c r="H202">
        <v>-5.2511624581321643E-2</v>
      </c>
      <c r="I202">
        <v>3.4736684040306144E-2</v>
      </c>
      <c r="J202">
        <v>6.9769416778294208E-2</v>
      </c>
      <c r="K202">
        <v>4.1827208687911205E-2</v>
      </c>
    </row>
    <row r="203" spans="1:11" x14ac:dyDescent="0.2">
      <c r="A203">
        <v>202</v>
      </c>
      <c r="B203">
        <v>3.7428316310604975E-2</v>
      </c>
      <c r="C203">
        <v>3.1357764254829154E-2</v>
      </c>
      <c r="D203">
        <v>1.7758384562241505E-3</v>
      </c>
      <c r="E203">
        <v>7.6222256260646354E-2</v>
      </c>
      <c r="F203">
        <v>-0.12292253989526955</v>
      </c>
      <c r="G203">
        <v>0.13270984453504217</v>
      </c>
      <c r="H203">
        <v>2.4553542134760097E-2</v>
      </c>
      <c r="I203">
        <v>0.10185281336509175</v>
      </c>
      <c r="J203">
        <v>9.2441709112108902E-2</v>
      </c>
      <c r="K203">
        <v>0.10166050675223878</v>
      </c>
    </row>
    <row r="204" spans="1:11" x14ac:dyDescent="0.2">
      <c r="A204">
        <v>203</v>
      </c>
      <c r="B204">
        <v>5.2023473931725205E-2</v>
      </c>
      <c r="C204">
        <v>2.118540628367491E-2</v>
      </c>
      <c r="D204">
        <v>-2.2951711407007566E-2</v>
      </c>
      <c r="E204">
        <v>3.8504773211740825E-2</v>
      </c>
      <c r="F204">
        <v>7.4359974491519876E-2</v>
      </c>
      <c r="G204">
        <v>7.3986220759889351E-2</v>
      </c>
      <c r="H204">
        <v>1.6655562684522767E-2</v>
      </c>
      <c r="I204">
        <v>-3.9875383724959163E-2</v>
      </c>
      <c r="J204">
        <v>-1.9034093674573857E-3</v>
      </c>
      <c r="K204">
        <v>-0.10712356364272739</v>
      </c>
    </row>
    <row r="205" spans="1:11" x14ac:dyDescent="0.2">
      <c r="A205">
        <v>204</v>
      </c>
      <c r="B205">
        <v>3.003450538828557E-2</v>
      </c>
      <c r="C205">
        <v>9.5542022484667616E-2</v>
      </c>
      <c r="D205">
        <v>-1.6768894754214038E-2</v>
      </c>
      <c r="E205">
        <v>0.21165697180298795</v>
      </c>
      <c r="F205">
        <v>9.3536356479364716E-2</v>
      </c>
      <c r="G205">
        <v>6.904080049349523E-2</v>
      </c>
      <c r="H205">
        <v>-2.9005684644378055E-2</v>
      </c>
      <c r="I205">
        <v>7.0435059568898423E-2</v>
      </c>
      <c r="J205">
        <v>3.9714663318183935E-2</v>
      </c>
      <c r="K205">
        <v>9.7936857647701381E-2</v>
      </c>
    </row>
    <row r="206" spans="1:11" x14ac:dyDescent="0.2">
      <c r="A206">
        <v>205</v>
      </c>
      <c r="B206">
        <v>-2.9957372504053142E-2</v>
      </c>
      <c r="C206">
        <v>-6.9092409625518131E-3</v>
      </c>
      <c r="D206">
        <v>0.2114608475772751</v>
      </c>
      <c r="E206">
        <v>7.2452732446544155E-2</v>
      </c>
      <c r="F206">
        <v>6.0353863827778305E-2</v>
      </c>
      <c r="G206">
        <v>9.1966627061907516E-2</v>
      </c>
      <c r="H206">
        <v>-1.2744116157417801E-3</v>
      </c>
      <c r="I206">
        <v>1.457968991473052E-2</v>
      </c>
      <c r="J206">
        <v>3.9845095587723596E-2</v>
      </c>
      <c r="K206">
        <v>7.1183938310457828E-2</v>
      </c>
    </row>
    <row r="207" spans="1:11" x14ac:dyDescent="0.2">
      <c r="A207">
        <v>206</v>
      </c>
      <c r="B207">
        <v>9.1355655424667531E-2</v>
      </c>
      <c r="C207">
        <v>0.10262934348441899</v>
      </c>
      <c r="D207">
        <v>-0.1125160319147433</v>
      </c>
      <c r="E207">
        <v>-0.1039565640842314</v>
      </c>
      <c r="F207">
        <v>4.4147790398339493E-3</v>
      </c>
      <c r="G207">
        <v>-0.10530215402000964</v>
      </c>
      <c r="H207">
        <v>0.10136260675557474</v>
      </c>
      <c r="I207">
        <v>0.11267858412503678</v>
      </c>
      <c r="J207">
        <v>-4.5934482674504701E-2</v>
      </c>
      <c r="K207">
        <v>4.637800240475097E-2</v>
      </c>
    </row>
    <row r="208" spans="1:11" x14ac:dyDescent="0.2">
      <c r="A208">
        <v>207</v>
      </c>
      <c r="B208">
        <v>7.1450995540296436E-3</v>
      </c>
      <c r="C208">
        <v>8.6466259908475007E-2</v>
      </c>
      <c r="D208">
        <v>0.11689490676039135</v>
      </c>
      <c r="E208">
        <v>0.17313318250451507</v>
      </c>
      <c r="F208">
        <v>6.1811024339163426E-2</v>
      </c>
      <c r="G208">
        <v>-7.4868290569481091E-2</v>
      </c>
      <c r="H208">
        <v>0.15392239161383439</v>
      </c>
      <c r="I208">
        <v>9.3954978146470206E-2</v>
      </c>
      <c r="J208">
        <v>8.3582592751688417E-2</v>
      </c>
      <c r="K208">
        <v>-0.1652315042309086</v>
      </c>
    </row>
    <row r="209" spans="1:11" x14ac:dyDescent="0.2">
      <c r="A209">
        <v>208</v>
      </c>
      <c r="B209">
        <v>0.11085086991262726</v>
      </c>
      <c r="C209">
        <v>0.21196818943336429</v>
      </c>
      <c r="D209">
        <v>6.1889235036692969E-2</v>
      </c>
      <c r="E209">
        <v>1.3597615166412065E-2</v>
      </c>
      <c r="F209">
        <v>7.1995401340825299E-2</v>
      </c>
      <c r="G209">
        <v>-5.6263567981365073E-3</v>
      </c>
      <c r="H209">
        <v>7.4385457909105807E-2</v>
      </c>
      <c r="I209">
        <v>9.6327333379398861E-2</v>
      </c>
      <c r="J209">
        <v>-7.1579120942867974E-2</v>
      </c>
      <c r="K209">
        <v>4.4503755645527901E-2</v>
      </c>
    </row>
    <row r="210" spans="1:11" x14ac:dyDescent="0.2">
      <c r="A210">
        <v>209</v>
      </c>
      <c r="B210">
        <v>-6.0814519480091783E-2</v>
      </c>
      <c r="C210">
        <v>7.5451298458213689E-2</v>
      </c>
      <c r="D210">
        <v>-1.4987343038898267E-2</v>
      </c>
      <c r="E210">
        <v>0.11323754846740905</v>
      </c>
      <c r="F210">
        <v>-1.0723765723800169E-2</v>
      </c>
      <c r="G210">
        <v>7.1761843115784693E-2</v>
      </c>
      <c r="H210">
        <v>4.1427103652364503E-2</v>
      </c>
      <c r="I210">
        <v>7.6276677307816884E-2</v>
      </c>
      <c r="J210">
        <v>-2.1384072497023343E-2</v>
      </c>
      <c r="K210">
        <v>3.6901466520571913E-3</v>
      </c>
    </row>
    <row r="211" spans="1:11" x14ac:dyDescent="0.2">
      <c r="A211">
        <v>210</v>
      </c>
      <c r="B211">
        <v>-0.12147766100968765</v>
      </c>
      <c r="C211">
        <v>-6.0833378328792015E-2</v>
      </c>
      <c r="D211">
        <v>7.8692960490555519E-2</v>
      </c>
      <c r="E211">
        <v>-5.7846920557817989E-2</v>
      </c>
      <c r="F211">
        <v>-2.4135936187557258E-2</v>
      </c>
      <c r="G211">
        <v>0.19171812593551388</v>
      </c>
      <c r="H211">
        <v>-0.12325758610562412</v>
      </c>
      <c r="I211">
        <v>3.8112353558506534E-2</v>
      </c>
      <c r="J211">
        <v>7.031826060293131E-2</v>
      </c>
      <c r="K211">
        <v>-2.4413188378980856E-3</v>
      </c>
    </row>
    <row r="212" spans="1:11" x14ac:dyDescent="0.2">
      <c r="A212">
        <v>211</v>
      </c>
      <c r="B212">
        <v>2.8509630109921906E-2</v>
      </c>
      <c r="C212">
        <v>7.6441290818440241E-3</v>
      </c>
      <c r="D212">
        <v>0.1084738514041757</v>
      </c>
      <c r="E212">
        <v>1.7586541620313877E-2</v>
      </c>
      <c r="F212">
        <v>-2.5102678114613391E-3</v>
      </c>
      <c r="G212">
        <v>4.1975108650803464E-2</v>
      </c>
      <c r="H212">
        <v>0.17987225194544285</v>
      </c>
      <c r="I212">
        <v>2.9540303100725463E-2</v>
      </c>
      <c r="J212">
        <v>-3.5427890000196555E-2</v>
      </c>
      <c r="K212">
        <v>-0.1145881156187722</v>
      </c>
    </row>
    <row r="213" spans="1:11" x14ac:dyDescent="0.2">
      <c r="A213">
        <v>212</v>
      </c>
      <c r="B213">
        <v>4.170001833296369E-4</v>
      </c>
      <c r="C213">
        <v>0.12846620220402985</v>
      </c>
      <c r="D213">
        <v>-6.2258053151783933E-2</v>
      </c>
      <c r="E213">
        <v>2.0062733403423256E-2</v>
      </c>
      <c r="F213">
        <v>7.5647816438062926E-3</v>
      </c>
      <c r="G213">
        <v>0.10741099383925573</v>
      </c>
      <c r="H213">
        <v>-0.13689358893106729</v>
      </c>
      <c r="I213">
        <v>9.4370109373975754E-3</v>
      </c>
      <c r="J213">
        <v>4.5794079896526937E-3</v>
      </c>
      <c r="K213">
        <v>-3.1723285702118277E-3</v>
      </c>
    </row>
    <row r="214" spans="1:11" x14ac:dyDescent="0.2">
      <c r="A214">
        <v>213</v>
      </c>
      <c r="B214">
        <v>6.8033154596973566E-2</v>
      </c>
      <c r="C214">
        <v>7.8924127885643069E-2</v>
      </c>
      <c r="D214">
        <v>0.14937967217521264</v>
      </c>
      <c r="E214">
        <v>-5.96946238063778E-3</v>
      </c>
      <c r="F214">
        <v>-4.1040297748903505E-2</v>
      </c>
      <c r="G214">
        <v>2.7924052314958862E-2</v>
      </c>
      <c r="H214">
        <v>0.15609253761597539</v>
      </c>
      <c r="I214">
        <v>8.5819047093630973E-3</v>
      </c>
      <c r="J214">
        <v>4.4978885558200954E-2</v>
      </c>
      <c r="K214">
        <v>5.2965939231475259E-2</v>
      </c>
    </row>
    <row r="215" spans="1:11" x14ac:dyDescent="0.2">
      <c r="A215">
        <v>214</v>
      </c>
      <c r="B215">
        <v>9.7338489578523257E-2</v>
      </c>
      <c r="C215">
        <v>-0.10258509892889239</v>
      </c>
      <c r="D215">
        <v>-9.3730373530662769E-2</v>
      </c>
      <c r="E215">
        <v>-2.0668539006804702E-2</v>
      </c>
      <c r="F215">
        <v>0.11546699107291553</v>
      </c>
      <c r="G215">
        <v>3.6801297820346753E-2</v>
      </c>
      <c r="H215">
        <v>7.7388341003517214E-2</v>
      </c>
      <c r="I215">
        <v>-7.0959239970223326E-2</v>
      </c>
      <c r="J215">
        <v>8.3958645253394415E-2</v>
      </c>
      <c r="K215">
        <v>-4.093525038976159E-2</v>
      </c>
    </row>
    <row r="216" spans="1:11" x14ac:dyDescent="0.2">
      <c r="A216">
        <v>215</v>
      </c>
      <c r="B216">
        <v>-7.3438873335404331E-2</v>
      </c>
      <c r="C216">
        <v>-0.15074751043926579</v>
      </c>
      <c r="D216">
        <v>0.11294387306316681</v>
      </c>
      <c r="E216">
        <v>0.14971326615379604</v>
      </c>
      <c r="F216">
        <v>5.4286361709196873E-2</v>
      </c>
      <c r="G216">
        <v>9.6932130880462E-2</v>
      </c>
      <c r="H216">
        <v>0.11587229478088446</v>
      </c>
      <c r="I216">
        <v>5.2676727567075289E-2</v>
      </c>
      <c r="J216">
        <v>2.5899746109714222E-2</v>
      </c>
      <c r="K216">
        <v>8.890374181109599E-3</v>
      </c>
    </row>
    <row r="217" spans="1:11" x14ac:dyDescent="0.2">
      <c r="A217">
        <v>216</v>
      </c>
      <c r="B217">
        <v>3.1898601443349203E-2</v>
      </c>
      <c r="C217">
        <v>3.5247180935224352E-2</v>
      </c>
      <c r="D217">
        <v>-2.3449365418056443E-2</v>
      </c>
      <c r="E217">
        <v>-3.1567861934348247E-2</v>
      </c>
      <c r="F217">
        <v>-8.9401492479170563E-3</v>
      </c>
      <c r="G217">
        <v>-1.9654163352007606E-2</v>
      </c>
      <c r="H217">
        <v>5.5219988424631765E-2</v>
      </c>
      <c r="I217">
        <v>0.1019165346015922</v>
      </c>
      <c r="J217">
        <v>6.0636517008188687E-2</v>
      </c>
      <c r="K217">
        <v>2.5803026292881504E-2</v>
      </c>
    </row>
    <row r="218" spans="1:11" x14ac:dyDescent="0.2">
      <c r="A218">
        <v>217</v>
      </c>
      <c r="B218">
        <v>9.4019606602003369E-2</v>
      </c>
      <c r="C218">
        <v>8.5466312867337496E-2</v>
      </c>
      <c r="D218">
        <v>0.17897327997025686</v>
      </c>
      <c r="E218">
        <v>-8.9467621254003565E-2</v>
      </c>
      <c r="F218">
        <v>4.0338848968336366E-3</v>
      </c>
      <c r="G218">
        <v>-2.7504891879917739E-2</v>
      </c>
      <c r="H218">
        <v>-6.4489593068018353E-2</v>
      </c>
      <c r="I218">
        <v>-3.444448630816041E-2</v>
      </c>
      <c r="J218">
        <v>-2.2837879800774528E-2</v>
      </c>
      <c r="K218">
        <v>-4.2160515277014948E-2</v>
      </c>
    </row>
    <row r="219" spans="1:11" x14ac:dyDescent="0.2">
      <c r="A219">
        <v>218</v>
      </c>
      <c r="B219">
        <v>0.17351068356831972</v>
      </c>
      <c r="C219">
        <v>-1.8961371243765367E-2</v>
      </c>
      <c r="D219">
        <v>4.30649077190585E-2</v>
      </c>
      <c r="E219">
        <v>-2.5420685951350448E-2</v>
      </c>
      <c r="F219">
        <v>-1.9441653680045613E-2</v>
      </c>
      <c r="G219">
        <v>-4.3331363609297444E-2</v>
      </c>
      <c r="H219">
        <v>-2.8199582129652644E-2</v>
      </c>
      <c r="I219">
        <v>3.6000456946498088E-2</v>
      </c>
      <c r="J219">
        <v>-0.14646409246760816</v>
      </c>
      <c r="K219">
        <v>-1.114186471962705E-2</v>
      </c>
    </row>
    <row r="220" spans="1:11" x14ac:dyDescent="0.2">
      <c r="A220">
        <v>219</v>
      </c>
      <c r="B220">
        <v>-0.11081187886074539</v>
      </c>
      <c r="C220">
        <v>8.3360085795562006E-2</v>
      </c>
      <c r="D220">
        <v>0.13672448324126843</v>
      </c>
      <c r="E220">
        <v>-5.1569032730963991E-2</v>
      </c>
      <c r="F220">
        <v>0.17039912594829337</v>
      </c>
      <c r="G220">
        <v>5.2087811925467825E-2</v>
      </c>
      <c r="H220">
        <v>0.16860058733031294</v>
      </c>
      <c r="I220">
        <v>-0.19148430059235172</v>
      </c>
      <c r="J220">
        <v>6.3660063968884614E-2</v>
      </c>
      <c r="K220">
        <v>7.7991643673678446E-2</v>
      </c>
    </row>
    <row r="221" spans="1:11" x14ac:dyDescent="0.2">
      <c r="A221">
        <v>220</v>
      </c>
      <c r="B221">
        <v>0.19463966567759061</v>
      </c>
      <c r="C221">
        <v>-0.13796348529880012</v>
      </c>
      <c r="D221">
        <v>3.3817331030716324E-2</v>
      </c>
      <c r="E221">
        <v>-4.6917756450837594E-3</v>
      </c>
      <c r="F221">
        <v>-5.0597668511434338E-3</v>
      </c>
      <c r="G221">
        <v>0.1050163567258338</v>
      </c>
      <c r="H221">
        <v>1.698913272913255E-2</v>
      </c>
      <c r="I221">
        <v>2.5587195418670928E-2</v>
      </c>
      <c r="J221">
        <v>3.7670651773667026E-2</v>
      </c>
      <c r="K221">
        <v>7.1470715622343514E-2</v>
      </c>
    </row>
    <row r="222" spans="1:11" x14ac:dyDescent="0.2">
      <c r="A222">
        <v>221</v>
      </c>
      <c r="B222">
        <v>-5.960955846120948E-3</v>
      </c>
      <c r="C222">
        <v>0.12989033240260828</v>
      </c>
      <c r="D222">
        <v>-6.7832237567478693E-2</v>
      </c>
      <c r="E222">
        <v>-0.20550525667957986</v>
      </c>
      <c r="F222">
        <v>0.18988484590920893</v>
      </c>
      <c r="G222">
        <v>7.8224837686299273E-2</v>
      </c>
      <c r="H222">
        <v>-6.9492839830484127E-2</v>
      </c>
      <c r="I222">
        <v>1.9387581097704946E-2</v>
      </c>
      <c r="J222">
        <v>3.2039673997197121E-2</v>
      </c>
      <c r="K222">
        <v>5.5752040162954923E-2</v>
      </c>
    </row>
    <row r="223" spans="1:11" x14ac:dyDescent="0.2">
      <c r="A223">
        <v>222</v>
      </c>
      <c r="B223">
        <v>7.8288755888596795E-2</v>
      </c>
      <c r="C223">
        <v>8.6059534013753922E-2</v>
      </c>
      <c r="D223">
        <v>0.11437657764027689</v>
      </c>
      <c r="E223">
        <v>3.2029752982922204E-2</v>
      </c>
      <c r="F223">
        <v>0.19321602327593881</v>
      </c>
      <c r="G223">
        <v>6.2541850550539319E-2</v>
      </c>
      <c r="H223">
        <v>9.4630665674821507E-3</v>
      </c>
      <c r="I223">
        <v>0.20263704882946385</v>
      </c>
      <c r="J223">
        <v>-5.6802167484789778E-2</v>
      </c>
      <c r="K223">
        <v>0.13817177695329885</v>
      </c>
    </row>
    <row r="224" spans="1:11" x14ac:dyDescent="0.2">
      <c r="A224">
        <v>223</v>
      </c>
      <c r="B224">
        <v>3.0655249270046925E-2</v>
      </c>
      <c r="C224">
        <v>-3.8221252547133613E-2</v>
      </c>
      <c r="D224">
        <v>-3.6136610004756882E-2</v>
      </c>
      <c r="E224">
        <v>-1.932756363045663E-2</v>
      </c>
      <c r="F224">
        <v>0.14600988227437303</v>
      </c>
      <c r="G224">
        <v>-0.10108873992212541</v>
      </c>
      <c r="H224">
        <v>0.19974630328851534</v>
      </c>
      <c r="I224">
        <v>-1.2835769310873234E-2</v>
      </c>
      <c r="J224">
        <v>-4.3313745032374479E-2</v>
      </c>
      <c r="K224">
        <v>-0.12270906301166111</v>
      </c>
    </row>
    <row r="225" spans="1:11" x14ac:dyDescent="0.2">
      <c r="A225">
        <v>224</v>
      </c>
      <c r="B225">
        <v>4.384801357800424E-2</v>
      </c>
      <c r="C225">
        <v>-8.6922630739341214E-3</v>
      </c>
      <c r="D225">
        <v>2.2696083510838315E-2</v>
      </c>
      <c r="E225">
        <v>-8.931183961721656E-2</v>
      </c>
      <c r="F225">
        <v>0.10091367775385224</v>
      </c>
      <c r="G225">
        <v>-2.3205315949520196E-2</v>
      </c>
      <c r="H225">
        <v>6.4074753528877842E-2</v>
      </c>
      <c r="I225">
        <v>0.12838833401565392</v>
      </c>
      <c r="J225">
        <v>2.7291641736933242E-2</v>
      </c>
      <c r="K225">
        <v>0.15979732665356053</v>
      </c>
    </row>
    <row r="226" spans="1:11" x14ac:dyDescent="0.2">
      <c r="A226">
        <v>225</v>
      </c>
      <c r="B226">
        <v>3.4405816426881279E-2</v>
      </c>
      <c r="C226">
        <v>0.14431772560049067</v>
      </c>
      <c r="D226">
        <v>1.6957055270176217E-2</v>
      </c>
      <c r="E226">
        <v>-6.9031165924633903E-2</v>
      </c>
      <c r="F226">
        <v>-2.3615300990474333E-2</v>
      </c>
      <c r="G226">
        <v>0.24993995705119212</v>
      </c>
      <c r="H226">
        <v>1.4576387593342163E-2</v>
      </c>
      <c r="I226">
        <v>9.50335276851417E-2</v>
      </c>
      <c r="J226">
        <v>0.10352909389297341</v>
      </c>
      <c r="K226">
        <v>5.4811999728985962E-2</v>
      </c>
    </row>
    <row r="227" spans="1:11" x14ac:dyDescent="0.2">
      <c r="A227">
        <v>226</v>
      </c>
      <c r="B227">
        <v>0.14784829071112582</v>
      </c>
      <c r="C227">
        <v>8.1553072631485535E-2</v>
      </c>
      <c r="D227">
        <v>-5.4243624769616965E-2</v>
      </c>
      <c r="E227">
        <v>8.5852836143641059E-2</v>
      </c>
      <c r="F227">
        <v>0.12951501680392144</v>
      </c>
      <c r="G227">
        <v>0.17546798652352744</v>
      </c>
      <c r="H227">
        <v>4.9030020502541571E-2</v>
      </c>
      <c r="I227">
        <v>6.6746951754546063E-2</v>
      </c>
      <c r="J227">
        <v>-6.7505052520757322E-3</v>
      </c>
      <c r="K227">
        <v>-0.10106167700690681</v>
      </c>
    </row>
    <row r="228" spans="1:11" x14ac:dyDescent="0.2">
      <c r="A228">
        <v>227</v>
      </c>
      <c r="B228">
        <v>4.5639048406788431E-2</v>
      </c>
      <c r="C228">
        <v>0.18647362301675766</v>
      </c>
      <c r="D228">
        <v>5.3036881789133815E-2</v>
      </c>
      <c r="E228">
        <v>2.3417454151896226E-2</v>
      </c>
      <c r="F228">
        <v>1.3021915844780213E-2</v>
      </c>
      <c r="G228">
        <v>7.57850921726822E-2</v>
      </c>
      <c r="H228">
        <v>7.6435445913605488E-2</v>
      </c>
      <c r="I228">
        <v>-5.6917916503027161E-2</v>
      </c>
      <c r="J228">
        <v>-4.0475556199154397E-2</v>
      </c>
      <c r="K228">
        <v>0.11882841181930055</v>
      </c>
    </row>
    <row r="229" spans="1:11" x14ac:dyDescent="0.2">
      <c r="A229">
        <v>228</v>
      </c>
      <c r="B229">
        <v>0.15015510569127649</v>
      </c>
      <c r="C229">
        <v>0.17993778670570432</v>
      </c>
      <c r="D229">
        <v>8.1951739424844711E-2</v>
      </c>
      <c r="E229">
        <v>8.972432208224787E-2</v>
      </c>
      <c r="F229">
        <v>-0.11564729051935585</v>
      </c>
      <c r="G229">
        <v>-9.1888354441362757E-4</v>
      </c>
      <c r="H229">
        <v>-2.8980057926268572E-2</v>
      </c>
      <c r="I229">
        <v>-0.12216118916013549</v>
      </c>
      <c r="J229">
        <v>-7.2310344760397174E-2</v>
      </c>
      <c r="K229">
        <v>-2.1971105661149588E-2</v>
      </c>
    </row>
    <row r="230" spans="1:11" x14ac:dyDescent="0.2">
      <c r="A230">
        <v>229</v>
      </c>
      <c r="B230">
        <v>0.13401815624398861</v>
      </c>
      <c r="C230">
        <v>-0.16614048888013566</v>
      </c>
      <c r="D230">
        <v>5.6220072602630733E-4</v>
      </c>
      <c r="E230">
        <v>-7.5287277866165264E-2</v>
      </c>
      <c r="F230">
        <v>5.1965436358148438E-2</v>
      </c>
      <c r="G230">
        <v>0.11462196545436351</v>
      </c>
      <c r="H230">
        <v>0.16820473615861822</v>
      </c>
      <c r="I230">
        <v>-5.8559581184802659E-2</v>
      </c>
      <c r="J230">
        <v>1.2251219789653413E-2</v>
      </c>
      <c r="K230">
        <v>-4.3457686394108228E-2</v>
      </c>
    </row>
    <row r="231" spans="1:11" x14ac:dyDescent="0.2">
      <c r="A231">
        <v>230</v>
      </c>
      <c r="B231">
        <v>-1.2830388513279875E-3</v>
      </c>
      <c r="C231">
        <v>0.1380362805498164</v>
      </c>
      <c r="D231">
        <v>1.335947589400276E-2</v>
      </c>
      <c r="E231">
        <v>9.2813757056818165E-3</v>
      </c>
      <c r="F231">
        <v>0.1952696633000188</v>
      </c>
      <c r="G231">
        <v>3.4879979116061721E-2</v>
      </c>
      <c r="H231">
        <v>0.11400786426251264</v>
      </c>
      <c r="I231">
        <v>6.7215820147569355E-2</v>
      </c>
      <c r="J231">
        <v>-1.9918653519432061E-3</v>
      </c>
      <c r="K231">
        <v>-1.517009393117116E-2</v>
      </c>
    </row>
    <row r="232" spans="1:11" x14ac:dyDescent="0.2">
      <c r="A232">
        <v>231</v>
      </c>
      <c r="B232">
        <v>0.17288689970559368</v>
      </c>
      <c r="C232">
        <v>-6.2969005223860786E-2</v>
      </c>
      <c r="D232">
        <v>3.6243324418699333E-2</v>
      </c>
      <c r="E232">
        <v>1.5146893793609322E-2</v>
      </c>
      <c r="F232">
        <v>3.6809497171757494E-2</v>
      </c>
      <c r="G232">
        <v>9.445110203601792E-2</v>
      </c>
      <c r="H232">
        <v>0.12070245664897691</v>
      </c>
      <c r="I232">
        <v>-3.9358599718278681E-2</v>
      </c>
      <c r="J232">
        <v>1.0467087651268143E-2</v>
      </c>
      <c r="K232">
        <v>9.9913595316843615E-3</v>
      </c>
    </row>
    <row r="233" spans="1:11" x14ac:dyDescent="0.2">
      <c r="A233">
        <v>232</v>
      </c>
      <c r="B233">
        <v>3.0551504364281383E-2</v>
      </c>
      <c r="C233">
        <v>-3.2317193993679161E-2</v>
      </c>
      <c r="D233">
        <v>4.4920745893100585E-2</v>
      </c>
      <c r="E233">
        <v>1.8934403321081414E-2</v>
      </c>
      <c r="F233">
        <v>9.3977538072847283E-2</v>
      </c>
      <c r="G233">
        <v>-4.6013873547009906E-2</v>
      </c>
      <c r="H233">
        <v>0.16669183511103369</v>
      </c>
      <c r="I233">
        <v>0.11803184012065403</v>
      </c>
      <c r="J233">
        <v>6.1242629099714577E-2</v>
      </c>
      <c r="K233">
        <v>0.11408745943044631</v>
      </c>
    </row>
    <row r="234" spans="1:11" x14ac:dyDescent="0.2">
      <c r="A234">
        <v>233</v>
      </c>
      <c r="B234">
        <v>4.2123090556694887E-2</v>
      </c>
      <c r="C234">
        <v>8.4337084591042527E-2</v>
      </c>
      <c r="D234">
        <v>8.4449798464875131E-2</v>
      </c>
      <c r="E234">
        <v>0.10067042135662796</v>
      </c>
      <c r="F234">
        <v>5.0325535522846424E-2</v>
      </c>
      <c r="G234">
        <v>8.9321281129008473E-2</v>
      </c>
      <c r="H234">
        <v>8.5548341952054935E-2</v>
      </c>
      <c r="I234">
        <v>6.500408289812111E-2</v>
      </c>
      <c r="J234">
        <v>0.12057043056481197</v>
      </c>
      <c r="K234">
        <v>-1.6675579122045644E-2</v>
      </c>
    </row>
    <row r="235" spans="1:11" x14ac:dyDescent="0.2">
      <c r="A235">
        <v>234</v>
      </c>
      <c r="B235">
        <v>1.7042057815760868E-2</v>
      </c>
      <c r="C235">
        <v>7.3725648515655814E-2</v>
      </c>
      <c r="D235">
        <v>8.2459737375455644E-2</v>
      </c>
      <c r="E235">
        <v>0.13705852635221347</v>
      </c>
      <c r="F235">
        <v>9.2703471869145668E-2</v>
      </c>
      <c r="G235">
        <v>8.1281145948602501E-2</v>
      </c>
      <c r="H235">
        <v>-4.0788535707580731E-3</v>
      </c>
      <c r="I235">
        <v>8.1064649090459816E-3</v>
      </c>
      <c r="J235">
        <v>1.8297338297543549E-2</v>
      </c>
      <c r="K235">
        <v>-0.11843154584814548</v>
      </c>
    </row>
    <row r="236" spans="1:11" x14ac:dyDescent="0.2">
      <c r="A236">
        <v>235</v>
      </c>
      <c r="B236">
        <v>0.19340945479869887</v>
      </c>
      <c r="C236">
        <v>1.5629130131674721E-2</v>
      </c>
      <c r="D236">
        <v>8.0801099812311525E-2</v>
      </c>
      <c r="E236">
        <v>-1.8377195874406185E-2</v>
      </c>
      <c r="F236">
        <v>5.5973355093775996E-2</v>
      </c>
      <c r="G236">
        <v>9.5282891943938228E-2</v>
      </c>
      <c r="H236">
        <v>6.7282016100746633E-2</v>
      </c>
      <c r="I236">
        <v>0.12542824684836473</v>
      </c>
      <c r="J236">
        <v>2.0087208789372545E-2</v>
      </c>
      <c r="K236">
        <v>6.0457282815922289E-2</v>
      </c>
    </row>
    <row r="237" spans="1:11" x14ac:dyDescent="0.2">
      <c r="A237">
        <v>236</v>
      </c>
      <c r="B237">
        <v>4.9134170032278497E-2</v>
      </c>
      <c r="C237">
        <v>7.8879574999589502E-2</v>
      </c>
      <c r="D237">
        <v>8.199947570771346E-3</v>
      </c>
      <c r="E237">
        <v>-3.1356998010118736E-3</v>
      </c>
      <c r="F237">
        <v>4.9240742338443194E-4</v>
      </c>
      <c r="G237">
        <v>-9.1321332112566794E-2</v>
      </c>
      <c r="H237">
        <v>6.2735344098091811E-2</v>
      </c>
      <c r="I237">
        <v>1.3985483585246886E-3</v>
      </c>
      <c r="J237">
        <v>-1.8411413783282773E-2</v>
      </c>
      <c r="K237">
        <v>-4.1952372262982873E-2</v>
      </c>
    </row>
    <row r="238" spans="1:11" x14ac:dyDescent="0.2">
      <c r="A238">
        <v>237</v>
      </c>
      <c r="B238">
        <v>0.11425273756512533</v>
      </c>
      <c r="C238">
        <v>2.9104817487697748E-3</v>
      </c>
      <c r="D238">
        <v>2.2293513791545823E-2</v>
      </c>
      <c r="E238">
        <v>-2.939145100287914E-3</v>
      </c>
      <c r="F238">
        <v>1.0248622840744341E-2</v>
      </c>
      <c r="G238">
        <v>-6.3479292051882269E-2</v>
      </c>
      <c r="H238">
        <v>1.4930810618399071E-2</v>
      </c>
      <c r="I238">
        <v>5.1839132959991541E-2</v>
      </c>
      <c r="J238">
        <v>2.2823631026546387E-2</v>
      </c>
      <c r="K238">
        <v>6.1301614989521656E-2</v>
      </c>
    </row>
    <row r="239" spans="1:11" x14ac:dyDescent="0.2">
      <c r="A239">
        <v>238</v>
      </c>
      <c r="B239">
        <v>-2.8017120308594642E-2</v>
      </c>
      <c r="C239">
        <v>-6.2047661143471017E-3</v>
      </c>
      <c r="D239">
        <v>-1.8925380587174703E-2</v>
      </c>
      <c r="E239">
        <v>-2.4875753074973243E-2</v>
      </c>
      <c r="F239">
        <v>0.23658584483981274</v>
      </c>
      <c r="G239">
        <v>1.449541624417601E-2</v>
      </c>
      <c r="H239">
        <v>2.9728211543629177E-2</v>
      </c>
      <c r="I239">
        <v>4.8779861793213641E-3</v>
      </c>
      <c r="J239">
        <v>9.3307411825328368E-2</v>
      </c>
      <c r="K239">
        <v>9.441432079989269E-2</v>
      </c>
    </row>
    <row r="240" spans="1:11" x14ac:dyDescent="0.2">
      <c r="A240">
        <v>239</v>
      </c>
      <c r="B240">
        <v>6.3173426178238748E-2</v>
      </c>
      <c r="C240">
        <v>0.13217701168285226</v>
      </c>
      <c r="D240">
        <v>-1.1464867022260732E-2</v>
      </c>
      <c r="E240">
        <v>-4.9105528282256679E-2</v>
      </c>
      <c r="F240">
        <v>4.5568738340390533E-2</v>
      </c>
      <c r="G240">
        <v>2.0026289230596066E-2</v>
      </c>
      <c r="H240">
        <v>0.14091987107868501</v>
      </c>
      <c r="I240">
        <v>-1.8607136621480488E-2</v>
      </c>
      <c r="J240">
        <v>-1.2708036602468289E-2</v>
      </c>
      <c r="K240">
        <v>1.4284284918181511E-3</v>
      </c>
    </row>
    <row r="241" spans="1:11" x14ac:dyDescent="0.2">
      <c r="A241">
        <v>240</v>
      </c>
      <c r="B241">
        <v>-6.0132017200482446E-2</v>
      </c>
      <c r="C241">
        <v>-3.1397624611424951E-2</v>
      </c>
      <c r="D241">
        <v>-2.5477683383003942E-2</v>
      </c>
      <c r="E241">
        <v>6.5895980338226148E-2</v>
      </c>
      <c r="F241">
        <v>5.9916570381938317E-2</v>
      </c>
      <c r="G241">
        <v>-1.0460413853152557E-2</v>
      </c>
      <c r="H241">
        <v>-4.1822830270762737E-3</v>
      </c>
      <c r="I241">
        <v>3.3125504029059616E-2</v>
      </c>
      <c r="J241">
        <v>5.7206358258466872E-2</v>
      </c>
      <c r="K241">
        <v>-1.5444075807613231E-2</v>
      </c>
    </row>
    <row r="242" spans="1:11" x14ac:dyDescent="0.2">
      <c r="A242">
        <v>241</v>
      </c>
      <c r="B242">
        <v>-6.8839530899773196E-2</v>
      </c>
      <c r="C242">
        <v>-3.1163734469311574E-2</v>
      </c>
      <c r="D242">
        <v>-3.1627347250178496E-2</v>
      </c>
      <c r="E242">
        <v>3.801656191056306E-2</v>
      </c>
      <c r="F242">
        <v>-4.2659032460517284E-2</v>
      </c>
      <c r="G242">
        <v>9.6245279124846844E-2</v>
      </c>
      <c r="H242">
        <v>0.10113312298172136</v>
      </c>
      <c r="I242">
        <v>-4.5178468667789462E-2</v>
      </c>
      <c r="J242">
        <v>5.3230688001746879E-2</v>
      </c>
      <c r="K242">
        <v>3.9248821697858885E-2</v>
      </c>
    </row>
    <row r="243" spans="1:11" x14ac:dyDescent="0.2">
      <c r="A243">
        <v>242</v>
      </c>
      <c r="B243">
        <v>7.565507045511663E-2</v>
      </c>
      <c r="C243">
        <v>2.9165332857864018E-2</v>
      </c>
      <c r="D243">
        <v>0.1546695793288578</v>
      </c>
      <c r="E243">
        <v>-3.8271975980418559E-2</v>
      </c>
      <c r="F243">
        <v>-1.356212784626408E-3</v>
      </c>
      <c r="G243">
        <v>5.0190774055392233E-2</v>
      </c>
      <c r="H243">
        <v>4.572452668244395E-2</v>
      </c>
      <c r="I243">
        <v>6.6173980792781473E-2</v>
      </c>
      <c r="J243">
        <v>-1.4583763117881871E-2</v>
      </c>
      <c r="K243">
        <v>-2.7841039303657378E-2</v>
      </c>
    </row>
    <row r="244" spans="1:11" x14ac:dyDescent="0.2">
      <c r="A244">
        <v>243</v>
      </c>
      <c r="B244">
        <v>3.6744632227697693E-2</v>
      </c>
      <c r="C244">
        <v>-0.11284914526929962</v>
      </c>
      <c r="D244">
        <v>0.14390424331430604</v>
      </c>
      <c r="E244">
        <v>4.8463805945980029E-2</v>
      </c>
      <c r="F244">
        <v>8.6066203156740295E-2</v>
      </c>
      <c r="G244">
        <v>-9.4595764342814484E-3</v>
      </c>
      <c r="H244">
        <v>-2.1602246207250202E-2</v>
      </c>
      <c r="I244">
        <v>2.9645712718883117E-2</v>
      </c>
      <c r="J244">
        <v>0.1548900793548566</v>
      </c>
      <c r="K244">
        <v>-1.2189982952823881E-2</v>
      </c>
    </row>
    <row r="245" spans="1:11" x14ac:dyDescent="0.2">
      <c r="A245">
        <v>244</v>
      </c>
      <c r="B245">
        <v>-3.4454536066829619E-3</v>
      </c>
      <c r="C245">
        <v>0.13276187706764866</v>
      </c>
      <c r="D245">
        <v>-5.9202586889555729E-2</v>
      </c>
      <c r="E245">
        <v>2.8411775368091231E-2</v>
      </c>
      <c r="F245">
        <v>9.0238615580113507E-2</v>
      </c>
      <c r="G245">
        <v>-7.5122916273047013E-2</v>
      </c>
      <c r="H245">
        <v>-8.3846451479763023E-2</v>
      </c>
      <c r="I245">
        <v>5.0066325671666148E-2</v>
      </c>
      <c r="J245">
        <v>-3.8947850639958578E-2</v>
      </c>
      <c r="K245">
        <v>3.1437360898523975E-3</v>
      </c>
    </row>
    <row r="246" spans="1:11" x14ac:dyDescent="0.2">
      <c r="A246">
        <v>245</v>
      </c>
      <c r="B246">
        <v>9.6079606867616685E-2</v>
      </c>
      <c r="C246">
        <v>5.2038709905152379E-2</v>
      </c>
      <c r="D246">
        <v>-7.2041731460081859E-2</v>
      </c>
      <c r="E246">
        <v>1.6465932879915799E-2</v>
      </c>
      <c r="F246">
        <v>-3.4164248947043264E-2</v>
      </c>
      <c r="G246">
        <v>2.4982624498319995E-2</v>
      </c>
      <c r="H246">
        <v>8.1584830605238162E-2</v>
      </c>
      <c r="I246">
        <v>-4.2956680516427495E-2</v>
      </c>
      <c r="J246">
        <v>6.4007850931883936E-4</v>
      </c>
      <c r="K246">
        <v>5.0830849877136534E-2</v>
      </c>
    </row>
    <row r="247" spans="1:11" x14ac:dyDescent="0.2">
      <c r="A247">
        <v>246</v>
      </c>
      <c r="B247">
        <v>0.19476977693747735</v>
      </c>
      <c r="C247">
        <v>1.8436826281117071E-2</v>
      </c>
      <c r="D247">
        <v>0.22181636433406518</v>
      </c>
      <c r="E247">
        <v>7.0568295677279597E-2</v>
      </c>
      <c r="F247">
        <v>-7.9968074973583519E-2</v>
      </c>
      <c r="G247">
        <v>6.5645901643410429E-2</v>
      </c>
      <c r="H247">
        <v>9.3564619553857475E-2</v>
      </c>
      <c r="I247">
        <v>6.6801954923168691E-2</v>
      </c>
      <c r="J247">
        <v>2.6635524880862346E-2</v>
      </c>
      <c r="K247">
        <v>7.994413691833463E-2</v>
      </c>
    </row>
    <row r="248" spans="1:11" x14ac:dyDescent="0.2">
      <c r="A248">
        <v>247</v>
      </c>
      <c r="B248">
        <v>-4.8431828376685859E-2</v>
      </c>
      <c r="C248">
        <v>-0.11876973780572078</v>
      </c>
      <c r="D248">
        <v>0.16258423961339677</v>
      </c>
      <c r="E248">
        <v>-2.2540885519292141E-2</v>
      </c>
      <c r="F248">
        <v>3.0612486907783617E-2</v>
      </c>
      <c r="G248">
        <v>2.4986519669093175E-2</v>
      </c>
      <c r="H248">
        <v>7.7791332456058099E-2</v>
      </c>
      <c r="I248">
        <v>-2.4792691319646558E-2</v>
      </c>
      <c r="J248">
        <v>-8.6702862493391819E-2</v>
      </c>
      <c r="K248">
        <v>5.7088958318248215E-2</v>
      </c>
    </row>
    <row r="249" spans="1:11" x14ac:dyDescent="0.2">
      <c r="A249">
        <v>248</v>
      </c>
      <c r="B249">
        <v>-2.8786225410869185E-2</v>
      </c>
      <c r="C249">
        <v>-2.6410986743727299E-2</v>
      </c>
      <c r="D249">
        <v>0.17968700813093638</v>
      </c>
      <c r="E249">
        <v>0.10967346338547607</v>
      </c>
      <c r="F249">
        <v>0.1439080283726013</v>
      </c>
      <c r="G249">
        <v>7.1744886252039369E-3</v>
      </c>
      <c r="H249">
        <v>5.6347070186440758E-2</v>
      </c>
      <c r="I249">
        <v>0.12751390987592737</v>
      </c>
      <c r="J249">
        <v>6.3230050517563974E-4</v>
      </c>
      <c r="K249">
        <v>0.15957265852883995</v>
      </c>
    </row>
    <row r="250" spans="1:11" x14ac:dyDescent="0.2">
      <c r="A250">
        <v>249</v>
      </c>
      <c r="B250">
        <v>0.11941017157347758</v>
      </c>
      <c r="C250">
        <v>0.16716659368548942</v>
      </c>
      <c r="D250">
        <v>0.12578963033905446</v>
      </c>
      <c r="E250">
        <v>-1.26189334800859E-2</v>
      </c>
      <c r="F250">
        <v>-0.10775010242879771</v>
      </c>
      <c r="G250">
        <v>-4.3757113622098456E-2</v>
      </c>
      <c r="H250">
        <v>6.1659481085357896E-2</v>
      </c>
      <c r="I250">
        <v>-5.0384090723139943E-2</v>
      </c>
      <c r="J250">
        <v>6.4287886753809725E-2</v>
      </c>
      <c r="K250">
        <v>0.14178871646201929</v>
      </c>
    </row>
    <row r="251" spans="1:11" x14ac:dyDescent="0.2">
      <c r="A251">
        <v>250</v>
      </c>
      <c r="B251">
        <v>5.1958031159916776E-2</v>
      </c>
      <c r="C251">
        <v>0.10502093299348515</v>
      </c>
      <c r="D251">
        <v>2.7800634546514363E-2</v>
      </c>
      <c r="E251">
        <v>-2.5965231877639119E-3</v>
      </c>
      <c r="F251">
        <v>-2.8933631388822094E-2</v>
      </c>
      <c r="G251">
        <v>9.1488012672362062E-2</v>
      </c>
      <c r="H251">
        <v>-2.04729222430187E-2</v>
      </c>
      <c r="I251">
        <v>7.536463475667636E-2</v>
      </c>
      <c r="J251">
        <v>-4.4206800093085544E-2</v>
      </c>
      <c r="K251">
        <v>8.5743743174824624E-2</v>
      </c>
    </row>
    <row r="252" spans="1:11" x14ac:dyDescent="0.2">
      <c r="A252">
        <v>251</v>
      </c>
      <c r="B252">
        <v>-5.9966870369842093E-2</v>
      </c>
      <c r="C252">
        <v>5.5515263206783794E-2</v>
      </c>
      <c r="D252">
        <v>-1.4200957014263431E-2</v>
      </c>
      <c r="E252">
        <v>-3.1900595871445503E-3</v>
      </c>
      <c r="F252">
        <v>0.10857507629098698</v>
      </c>
      <c r="G252">
        <v>2.7129424840176861E-2</v>
      </c>
      <c r="H252">
        <v>5.6026472688633262E-2</v>
      </c>
      <c r="I252">
        <v>9.1345195669692084E-2</v>
      </c>
      <c r="J252">
        <v>2.8777700625169791E-2</v>
      </c>
      <c r="K252">
        <v>4.930779630855963E-2</v>
      </c>
    </row>
    <row r="253" spans="1:11" x14ac:dyDescent="0.2">
      <c r="A253">
        <v>252</v>
      </c>
      <c r="B253">
        <v>-0.13084199486422221</v>
      </c>
      <c r="C253">
        <v>0.14926815013887046</v>
      </c>
      <c r="D253">
        <v>-2.5597854192646464E-2</v>
      </c>
      <c r="E253">
        <v>0.10742576675257298</v>
      </c>
      <c r="F253">
        <v>-8.0882495996052323E-2</v>
      </c>
      <c r="G253">
        <v>-3.1179404654954321E-2</v>
      </c>
      <c r="H253">
        <v>-6.3607806524697968E-2</v>
      </c>
      <c r="I253">
        <v>6.1469748199675517E-3</v>
      </c>
      <c r="J253">
        <v>3.6367822441479569E-2</v>
      </c>
      <c r="K253">
        <v>1.0914309200779369E-2</v>
      </c>
    </row>
    <row r="254" spans="1:11" x14ac:dyDescent="0.2">
      <c r="A254">
        <v>253</v>
      </c>
      <c r="B254">
        <v>-5.0725522461379166E-3</v>
      </c>
      <c r="C254">
        <v>0.14314097168479101</v>
      </c>
      <c r="D254">
        <v>1.168155104129398E-2</v>
      </c>
      <c r="E254">
        <v>0.16543851427131809</v>
      </c>
      <c r="F254">
        <v>0.20362802817155723</v>
      </c>
      <c r="G254">
        <v>9.9538445855747483E-3</v>
      </c>
      <c r="H254">
        <v>0.13112811433723076</v>
      </c>
      <c r="I254">
        <v>-5.9146244667042644E-2</v>
      </c>
      <c r="J254">
        <v>-6.5620511659265704E-3</v>
      </c>
      <c r="K254">
        <v>0.18298929735420982</v>
      </c>
    </row>
    <row r="255" spans="1:11" x14ac:dyDescent="0.2">
      <c r="A255">
        <v>254</v>
      </c>
      <c r="B255">
        <v>4.936725952715592E-2</v>
      </c>
      <c r="C255">
        <v>-5.0352940202935612E-2</v>
      </c>
      <c r="D255">
        <v>0.13415744178758104</v>
      </c>
      <c r="E255">
        <v>-0.13027010205470496</v>
      </c>
      <c r="F255">
        <v>7.2779068933912311E-2</v>
      </c>
      <c r="G255">
        <v>-2.6825677720704814E-2</v>
      </c>
      <c r="H255">
        <v>8.5589411419359981E-2</v>
      </c>
      <c r="I255">
        <v>-2.4115089242511205E-2</v>
      </c>
      <c r="J255">
        <v>-1.2621109613963545E-2</v>
      </c>
      <c r="K255">
        <v>8.7438684702212249E-3</v>
      </c>
    </row>
    <row r="256" spans="1:11" x14ac:dyDescent="0.2">
      <c r="A256">
        <v>255</v>
      </c>
      <c r="B256">
        <v>3.9872636860392621E-2</v>
      </c>
      <c r="C256">
        <v>7.8318464656078654E-2</v>
      </c>
      <c r="D256">
        <v>0.17372757808973044</v>
      </c>
      <c r="E256">
        <v>2.5932549368114635E-2</v>
      </c>
      <c r="F256">
        <v>-2.683362711150062E-2</v>
      </c>
      <c r="G256">
        <v>0.10741840313805472</v>
      </c>
      <c r="H256">
        <v>4.2228114079748386E-2</v>
      </c>
      <c r="I256">
        <v>0.12005193525188174</v>
      </c>
      <c r="J256">
        <v>2.7662215291977474E-3</v>
      </c>
      <c r="K256">
        <v>-7.7859850790816004E-2</v>
      </c>
    </row>
    <row r="257" spans="1:11" x14ac:dyDescent="0.2">
      <c r="A257">
        <v>256</v>
      </c>
      <c r="B257">
        <v>4.5248084994011992E-2</v>
      </c>
      <c r="C257">
        <v>2.832090187698114E-2</v>
      </c>
      <c r="D257">
        <v>0.13938014756248532</v>
      </c>
      <c r="E257">
        <v>7.4531656320195955E-2</v>
      </c>
      <c r="F257">
        <v>-8.6041685431373083E-2</v>
      </c>
      <c r="G257">
        <v>6.6191600968883886E-3</v>
      </c>
      <c r="H257">
        <v>6.3836112394983179E-3</v>
      </c>
      <c r="I257">
        <v>0.1304261123917787</v>
      </c>
      <c r="J257">
        <v>4.6681266643840522E-2</v>
      </c>
      <c r="K257">
        <v>-2.5094215707531741E-2</v>
      </c>
    </row>
    <row r="258" spans="1:11" x14ac:dyDescent="0.2">
      <c r="A258">
        <v>257</v>
      </c>
      <c r="B258">
        <v>6.700243057925076E-4</v>
      </c>
      <c r="C258">
        <v>-4.5149848619922883E-2</v>
      </c>
      <c r="D258">
        <v>-0.13372759069122375</v>
      </c>
      <c r="E258">
        <v>7.2832990997241609E-2</v>
      </c>
      <c r="F258">
        <v>3.5761550756681852E-2</v>
      </c>
      <c r="G258">
        <v>1.8241832105867432E-2</v>
      </c>
      <c r="H258">
        <v>3.3516643821825808E-2</v>
      </c>
      <c r="I258">
        <v>0.17820351173308713</v>
      </c>
      <c r="J258">
        <v>0.15666971808315502</v>
      </c>
      <c r="K258">
        <v>-1.8195731674100119E-2</v>
      </c>
    </row>
    <row r="259" spans="1:11" x14ac:dyDescent="0.2">
      <c r="A259">
        <v>258</v>
      </c>
      <c r="B259">
        <v>-7.5296113034162351E-3</v>
      </c>
      <c r="C259">
        <v>0.10937978561730259</v>
      </c>
      <c r="D259">
        <v>1.775344326433911E-2</v>
      </c>
      <c r="E259">
        <v>-1.1753288394134226E-2</v>
      </c>
      <c r="F259">
        <v>5.1640822571399965E-2</v>
      </c>
      <c r="G259">
        <v>5.5400220755479242E-3</v>
      </c>
      <c r="H259">
        <v>0.10245003899603775</v>
      </c>
      <c r="I259">
        <v>-5.4719889029239285E-2</v>
      </c>
      <c r="J259">
        <v>0.11990791655249093</v>
      </c>
      <c r="K259">
        <v>-5.9731827518477706E-2</v>
      </c>
    </row>
    <row r="260" spans="1:11" x14ac:dyDescent="0.2">
      <c r="A260">
        <v>259</v>
      </c>
      <c r="B260">
        <v>-0.14062428666538798</v>
      </c>
      <c r="C260">
        <v>4.8894690588798251E-2</v>
      </c>
      <c r="D260">
        <v>-1.7566131186807152E-3</v>
      </c>
      <c r="E260">
        <v>4.6716490556001244E-2</v>
      </c>
      <c r="F260">
        <v>-3.040372366026594E-2</v>
      </c>
      <c r="G260">
        <v>1.5731890198061038E-3</v>
      </c>
      <c r="H260">
        <v>5.1311522032046877E-2</v>
      </c>
      <c r="I260">
        <v>0.11962021617492316</v>
      </c>
      <c r="J260">
        <v>8.17963486905397E-2</v>
      </c>
      <c r="K260">
        <v>-1.0253469197095483E-2</v>
      </c>
    </row>
    <row r="261" spans="1:11" x14ac:dyDescent="0.2">
      <c r="A261">
        <v>260</v>
      </c>
      <c r="B261">
        <v>8.5908512858221098E-2</v>
      </c>
      <c r="C261">
        <v>7.4030065096925335E-2</v>
      </c>
      <c r="D261">
        <v>-5.1330737435295003E-2</v>
      </c>
      <c r="E261">
        <v>-5.0184054168726809E-2</v>
      </c>
      <c r="F261">
        <v>7.5425401728869079E-2</v>
      </c>
      <c r="G261">
        <v>8.6096163866690126E-2</v>
      </c>
      <c r="H261">
        <v>-2.6618185386236712E-2</v>
      </c>
      <c r="I261">
        <v>1.6028566054452839E-3</v>
      </c>
      <c r="J261">
        <v>4.9695594689710798E-2</v>
      </c>
      <c r="K261">
        <v>-7.8947903024102983E-2</v>
      </c>
    </row>
    <row r="262" spans="1:11" x14ac:dyDescent="0.2">
      <c r="A262">
        <v>261</v>
      </c>
      <c r="B262">
        <v>2.6686564156195032E-2</v>
      </c>
      <c r="C262">
        <v>1.7867998370607756E-2</v>
      </c>
      <c r="D262">
        <v>0.19247654963104316</v>
      </c>
      <c r="E262">
        <v>4.0456634313301862E-2</v>
      </c>
      <c r="F262">
        <v>-4.6417993121853872E-2</v>
      </c>
      <c r="G262">
        <v>9.1062984535322217E-2</v>
      </c>
      <c r="H262">
        <v>2.3123293039945734E-2</v>
      </c>
      <c r="I262">
        <v>-1.9965095264211849E-2</v>
      </c>
      <c r="J262">
        <v>6.8875770246510752E-3</v>
      </c>
      <c r="K262">
        <v>-3.5726135172723203E-2</v>
      </c>
    </row>
    <row r="263" spans="1:11" x14ac:dyDescent="0.2">
      <c r="A263">
        <v>262</v>
      </c>
      <c r="B263">
        <v>5.2021472021909258E-2</v>
      </c>
      <c r="C263">
        <v>6.475724881015632E-2</v>
      </c>
      <c r="D263">
        <v>0.15840212946069246</v>
      </c>
      <c r="E263">
        <v>8.5610217148778256E-2</v>
      </c>
      <c r="F263">
        <v>8.0972210245161935E-2</v>
      </c>
      <c r="G263">
        <v>-0.10661784201523439</v>
      </c>
      <c r="H263">
        <v>3.1276180446935031E-2</v>
      </c>
      <c r="I263">
        <v>2.1071762163425503E-2</v>
      </c>
      <c r="J263">
        <v>-6.3595956531791356E-2</v>
      </c>
      <c r="K263">
        <v>9.9576207750712881E-2</v>
      </c>
    </row>
    <row r="264" spans="1:11" x14ac:dyDescent="0.2">
      <c r="A264">
        <v>263</v>
      </c>
      <c r="B264">
        <v>0.12516569840214647</v>
      </c>
      <c r="C264">
        <v>-7.1461040365017048E-2</v>
      </c>
      <c r="D264">
        <v>-2.6838093319770571E-2</v>
      </c>
      <c r="E264">
        <v>5.1826487988050542E-2</v>
      </c>
      <c r="F264">
        <v>4.8296137273296971E-2</v>
      </c>
      <c r="G264">
        <v>4.0629066823103278E-2</v>
      </c>
      <c r="H264">
        <v>0.13981266370852627</v>
      </c>
      <c r="I264">
        <v>0.16555882592814963</v>
      </c>
      <c r="J264">
        <v>9.3983471146875802E-2</v>
      </c>
      <c r="K264">
        <v>7.5432673737532999E-2</v>
      </c>
    </row>
    <row r="265" spans="1:11" x14ac:dyDescent="0.2">
      <c r="A265">
        <v>264</v>
      </c>
      <c r="B265">
        <v>1.4063490835220852E-2</v>
      </c>
      <c r="C265">
        <v>-6.8120415050788891E-2</v>
      </c>
      <c r="D265">
        <v>0.19588527331194874</v>
      </c>
      <c r="E265">
        <v>-1.8770486972668199E-3</v>
      </c>
      <c r="F265">
        <v>0.11995388795007561</v>
      </c>
      <c r="G265">
        <v>1.4330856157180334E-2</v>
      </c>
      <c r="H265">
        <v>-1.1147575362201588E-2</v>
      </c>
      <c r="I265">
        <v>2.2322242795991765E-2</v>
      </c>
      <c r="J265">
        <v>9.2639800229871672E-2</v>
      </c>
      <c r="K265">
        <v>1.9393178454446547E-3</v>
      </c>
    </row>
    <row r="266" spans="1:11" x14ac:dyDescent="0.2">
      <c r="A266">
        <v>265</v>
      </c>
      <c r="B266">
        <v>7.4977250100197623E-2</v>
      </c>
      <c r="C266">
        <v>0.16977485735478173</v>
      </c>
      <c r="D266">
        <v>8.3497975092450376E-3</v>
      </c>
      <c r="E266">
        <v>0.14184344815380878</v>
      </c>
      <c r="F266">
        <v>2.7336669376462654E-2</v>
      </c>
      <c r="G266">
        <v>4.4884377345678461E-2</v>
      </c>
      <c r="H266">
        <v>-4.5006707146135194E-3</v>
      </c>
      <c r="I266">
        <v>-4.5176308728077513E-2</v>
      </c>
      <c r="J266">
        <v>-4.3140333456792648E-2</v>
      </c>
      <c r="K266">
        <v>4.5720066212346727E-2</v>
      </c>
    </row>
    <row r="267" spans="1:11" x14ac:dyDescent="0.2">
      <c r="A267">
        <v>266</v>
      </c>
      <c r="B267">
        <v>4.3594259572632313E-2</v>
      </c>
      <c r="C267">
        <v>-1.5264637082131688E-2</v>
      </c>
      <c r="D267">
        <v>0.13962917038292355</v>
      </c>
      <c r="E267">
        <v>8.0854175127009209E-2</v>
      </c>
      <c r="F267">
        <v>2.0266723584281401E-2</v>
      </c>
      <c r="G267">
        <v>7.3945591005396938E-2</v>
      </c>
      <c r="H267">
        <v>2.5454006235189182E-2</v>
      </c>
      <c r="I267">
        <v>0.13735482683677952</v>
      </c>
      <c r="J267">
        <v>1.5803786252997522E-2</v>
      </c>
      <c r="K267">
        <v>6.2699838669533686E-2</v>
      </c>
    </row>
    <row r="268" spans="1:11" x14ac:dyDescent="0.2">
      <c r="A268">
        <v>267</v>
      </c>
      <c r="B268">
        <v>9.2074580901734954E-2</v>
      </c>
      <c r="C268">
        <v>6.0042436331648893E-2</v>
      </c>
      <c r="D268">
        <v>-9.3864680059801697E-2</v>
      </c>
      <c r="E268">
        <v>-6.1120552273548907E-2</v>
      </c>
      <c r="F268">
        <v>-1.4609553152588987E-2</v>
      </c>
      <c r="G268">
        <v>0.15497898899351562</v>
      </c>
      <c r="H268">
        <v>-3.7877034707450942E-2</v>
      </c>
      <c r="I268">
        <v>1.3376199317758925E-2</v>
      </c>
      <c r="J268">
        <v>-3.2024267639479687E-2</v>
      </c>
      <c r="K268">
        <v>0.18428456293990927</v>
      </c>
    </row>
    <row r="269" spans="1:11" x14ac:dyDescent="0.2">
      <c r="A269">
        <v>268</v>
      </c>
      <c r="B269">
        <v>4.0217824141613498E-2</v>
      </c>
      <c r="C269">
        <v>9.6276209086229997E-2</v>
      </c>
      <c r="D269">
        <v>0.14544764838269791</v>
      </c>
      <c r="E269">
        <v>2.4319398054814055E-2</v>
      </c>
      <c r="F269">
        <v>0.12295530229666729</v>
      </c>
      <c r="G269">
        <v>-7.2983962413375458E-3</v>
      </c>
      <c r="H269">
        <v>-6.2026763500659492E-2</v>
      </c>
      <c r="I269">
        <v>-1.2409419941722427E-2</v>
      </c>
      <c r="J269">
        <v>9.3665080206833298E-2</v>
      </c>
      <c r="K269">
        <v>-1.5257586034372692E-2</v>
      </c>
    </row>
    <row r="270" spans="1:11" x14ac:dyDescent="0.2">
      <c r="A270">
        <v>269</v>
      </c>
      <c r="B270">
        <v>-1.5413018940737419E-2</v>
      </c>
      <c r="C270">
        <v>3.6145073715107341E-2</v>
      </c>
      <c r="D270">
        <v>0.11239133681587771</v>
      </c>
      <c r="E270">
        <v>-3.235622544755918E-2</v>
      </c>
      <c r="F270">
        <v>5.4745913795709686E-2</v>
      </c>
      <c r="G270">
        <v>0.10757991361848569</v>
      </c>
      <c r="H270">
        <v>1.454415798453982E-2</v>
      </c>
      <c r="I270">
        <v>0.15048218437278982</v>
      </c>
      <c r="J270">
        <v>-9.1071247301492811E-2</v>
      </c>
      <c r="K270">
        <v>-6.3461381669427136E-2</v>
      </c>
    </row>
    <row r="271" spans="1:11" x14ac:dyDescent="0.2">
      <c r="A271">
        <v>270</v>
      </c>
      <c r="B271">
        <v>9.1598127637133375E-2</v>
      </c>
      <c r="C271">
        <v>0.11356274957048793</v>
      </c>
      <c r="D271">
        <v>2.1427453249117913E-2</v>
      </c>
      <c r="E271">
        <v>0.13473014292588223</v>
      </c>
      <c r="F271">
        <v>0.1002985485544651</v>
      </c>
      <c r="G271">
        <v>-1.2523933199123975E-2</v>
      </c>
      <c r="H271">
        <v>0.10159817062643539</v>
      </c>
      <c r="I271">
        <v>8.9299297692943175E-2</v>
      </c>
      <c r="J271">
        <v>0.16641228173867667</v>
      </c>
      <c r="K271">
        <v>-4.4416991785639778E-2</v>
      </c>
    </row>
    <row r="272" spans="1:11" x14ac:dyDescent="0.2">
      <c r="A272">
        <v>271</v>
      </c>
      <c r="B272">
        <v>0.10352371123530052</v>
      </c>
      <c r="C272">
        <v>4.220667793520945E-2</v>
      </c>
      <c r="D272">
        <v>-4.4985201155654457E-2</v>
      </c>
      <c r="E272">
        <v>0.17495387457988673</v>
      </c>
      <c r="F272">
        <v>0.18490882593980959</v>
      </c>
      <c r="G272">
        <v>8.867135418749636E-2</v>
      </c>
      <c r="H272">
        <v>0.12508821778361082</v>
      </c>
      <c r="I272">
        <v>6.0972957453604294E-2</v>
      </c>
      <c r="J272">
        <v>-4.7608112520239734E-2</v>
      </c>
      <c r="K272">
        <v>-3.6890989654106247E-3</v>
      </c>
    </row>
    <row r="273" spans="1:11" x14ac:dyDescent="0.2">
      <c r="A273">
        <v>272</v>
      </c>
      <c r="B273">
        <v>7.2598659450162736E-2</v>
      </c>
      <c r="C273">
        <v>-1.9853891110420525E-2</v>
      </c>
      <c r="D273">
        <v>8.5998104489590568E-2</v>
      </c>
      <c r="E273">
        <v>9.6976308665356142E-2</v>
      </c>
      <c r="F273">
        <v>0.18609646821840609</v>
      </c>
      <c r="G273">
        <v>-5.6917172199014474E-2</v>
      </c>
      <c r="H273">
        <v>2.892121615058248E-2</v>
      </c>
      <c r="I273">
        <v>-1.7862099325358469E-2</v>
      </c>
      <c r="J273">
        <v>-4.3409718748972745E-2</v>
      </c>
      <c r="K273">
        <v>-9.4825330657877342E-3</v>
      </c>
    </row>
    <row r="274" spans="1:11" x14ac:dyDescent="0.2">
      <c r="A274">
        <v>273</v>
      </c>
      <c r="B274">
        <v>8.8202573881146884E-2</v>
      </c>
      <c r="C274">
        <v>0.18328979617187666</v>
      </c>
      <c r="D274">
        <v>5.2217756235038146E-2</v>
      </c>
      <c r="E274">
        <v>6.1465183532897913E-2</v>
      </c>
      <c r="F274">
        <v>2.1614594240047406E-2</v>
      </c>
      <c r="G274">
        <v>-7.7567254202251135E-2</v>
      </c>
      <c r="H274">
        <v>0.10910186273248315</v>
      </c>
      <c r="I274">
        <v>-1.2838006716519752E-2</v>
      </c>
      <c r="J274">
        <v>0.14131354900548582</v>
      </c>
      <c r="K274">
        <v>5.9744455267610783E-2</v>
      </c>
    </row>
    <row r="275" spans="1:11" x14ac:dyDescent="0.2">
      <c r="A275">
        <v>274</v>
      </c>
      <c r="B275">
        <v>-3.9396247571021115E-2</v>
      </c>
      <c r="C275">
        <v>0.10771049113268127</v>
      </c>
      <c r="D275">
        <v>-5.0216345739710753E-2</v>
      </c>
      <c r="E275">
        <v>2.888498399608716E-2</v>
      </c>
      <c r="F275">
        <v>-3.4149232503606138E-2</v>
      </c>
      <c r="G275">
        <v>2.3551944245922704E-2</v>
      </c>
      <c r="H275">
        <v>2.9891648439419334E-2</v>
      </c>
      <c r="I275">
        <v>4.6852936519638941E-2</v>
      </c>
      <c r="J275">
        <v>2.6994341105121659E-3</v>
      </c>
      <c r="K275">
        <v>7.575445113194873E-2</v>
      </c>
    </row>
    <row r="276" spans="1:11" x14ac:dyDescent="0.2">
      <c r="A276">
        <v>275</v>
      </c>
      <c r="B276">
        <v>0.11888680329667065</v>
      </c>
      <c r="C276">
        <v>4.5422582197292394E-2</v>
      </c>
      <c r="D276">
        <v>0.15099035169069794</v>
      </c>
      <c r="E276">
        <v>0.15752793535205514</v>
      </c>
      <c r="F276">
        <v>-5.925695236436971E-2</v>
      </c>
      <c r="G276">
        <v>0.12591535077698657</v>
      </c>
      <c r="H276">
        <v>8.6955886057227261E-4</v>
      </c>
      <c r="I276">
        <v>-5.2626240829320298E-2</v>
      </c>
      <c r="J276">
        <v>9.7770474889705999E-2</v>
      </c>
      <c r="K276">
        <v>8.2091409500693699E-2</v>
      </c>
    </row>
    <row r="277" spans="1:11" x14ac:dyDescent="0.2">
      <c r="A277">
        <v>276</v>
      </c>
      <c r="B277">
        <v>0.21227572789458379</v>
      </c>
      <c r="C277">
        <v>0.2092075397387137</v>
      </c>
      <c r="D277">
        <v>-0.1054417857614319</v>
      </c>
      <c r="E277">
        <v>0.15009278203176926</v>
      </c>
      <c r="F277">
        <v>0.11991024339363937</v>
      </c>
      <c r="G277">
        <v>0.10756791717066091</v>
      </c>
      <c r="H277">
        <v>5.8402761362143923E-2</v>
      </c>
      <c r="I277">
        <v>1.1637645501244263E-2</v>
      </c>
      <c r="J277">
        <v>-1.3644454928630464E-2</v>
      </c>
      <c r="K277">
        <v>0.14287733539292727</v>
      </c>
    </row>
    <row r="278" spans="1:11" x14ac:dyDescent="0.2">
      <c r="A278">
        <v>277</v>
      </c>
      <c r="B278">
        <v>0.10926891260626077</v>
      </c>
      <c r="C278">
        <v>0.11390039515523857</v>
      </c>
      <c r="D278">
        <v>-1.9383181792720985E-3</v>
      </c>
      <c r="E278">
        <v>-3.7475623808686034E-3</v>
      </c>
      <c r="F278">
        <v>5.9263243887904146E-2</v>
      </c>
      <c r="G278">
        <v>0.10546035146986749</v>
      </c>
      <c r="H278">
        <v>-2.5002833160267669E-2</v>
      </c>
      <c r="I278">
        <v>9.3449694312306153E-2</v>
      </c>
      <c r="J278">
        <v>8.8592585316869338E-2</v>
      </c>
      <c r="K278">
        <v>-2.1053415009998206E-2</v>
      </c>
    </row>
    <row r="279" spans="1:11" x14ac:dyDescent="0.2">
      <c r="A279">
        <v>278</v>
      </c>
      <c r="B279">
        <v>5.5970706421694362E-2</v>
      </c>
      <c r="C279">
        <v>2.7462296582828283E-2</v>
      </c>
      <c r="D279">
        <v>-3.7736338194361931E-2</v>
      </c>
      <c r="E279">
        <v>3.1651407214570208E-2</v>
      </c>
      <c r="F279">
        <v>5.1353173204125441E-2</v>
      </c>
      <c r="G279">
        <v>-2.8323556506510278E-2</v>
      </c>
      <c r="H279">
        <v>3.9906424829456229E-2</v>
      </c>
      <c r="I279">
        <v>-2.8984711778344954E-2</v>
      </c>
      <c r="J279">
        <v>3.7841441834060643E-2</v>
      </c>
      <c r="K279">
        <v>9.5489352171097192E-2</v>
      </c>
    </row>
    <row r="280" spans="1:11" x14ac:dyDescent="0.2">
      <c r="A280">
        <v>279</v>
      </c>
      <c r="B280">
        <v>-6.9166208147673949E-2</v>
      </c>
      <c r="C280">
        <v>-2.5093580230030471E-2</v>
      </c>
      <c r="D280">
        <v>-9.0782220709560685E-2</v>
      </c>
      <c r="E280">
        <v>-8.6016860708072129E-2</v>
      </c>
      <c r="F280">
        <v>-3.5171231343089658E-2</v>
      </c>
      <c r="G280">
        <v>7.7186949850204384E-2</v>
      </c>
      <c r="H280">
        <v>-3.3074815199237856E-3</v>
      </c>
      <c r="I280">
        <v>2.4938937235757113E-2</v>
      </c>
      <c r="J280">
        <v>0.13812960070821478</v>
      </c>
      <c r="K280">
        <v>-7.9390242732541409E-3</v>
      </c>
    </row>
    <row r="281" spans="1:11" x14ac:dyDescent="0.2">
      <c r="A281">
        <v>280</v>
      </c>
      <c r="B281">
        <v>-6.5181613136937377E-2</v>
      </c>
      <c r="C281">
        <v>7.2853769835771118E-2</v>
      </c>
      <c r="D281">
        <v>9.8292789365175742E-2</v>
      </c>
      <c r="E281">
        <v>2.6565469206537705E-2</v>
      </c>
      <c r="F281">
        <v>-3.4501113380031999E-2</v>
      </c>
      <c r="G281">
        <v>3.0524680625143227E-3</v>
      </c>
      <c r="H281">
        <v>0.15881343592756492</v>
      </c>
      <c r="I281">
        <v>-3.5904228879875197E-2</v>
      </c>
      <c r="J281">
        <v>-9.8165747493244554E-2</v>
      </c>
      <c r="K281">
        <v>3.6648514759699921E-2</v>
      </c>
    </row>
    <row r="282" spans="1:11" x14ac:dyDescent="0.2">
      <c r="A282">
        <v>281</v>
      </c>
      <c r="B282">
        <v>0.15845584377524652</v>
      </c>
      <c r="C282">
        <v>-1.1984465284700124E-2</v>
      </c>
      <c r="D282">
        <v>-0.14670117096119992</v>
      </c>
      <c r="E282">
        <v>7.3528599702632723E-3</v>
      </c>
      <c r="F282">
        <v>-5.9413393996832105E-2</v>
      </c>
      <c r="G282">
        <v>-3.2211163256110592E-2</v>
      </c>
      <c r="H282">
        <v>-9.970249589079716E-2</v>
      </c>
      <c r="I282">
        <v>2.9418505664264967E-2</v>
      </c>
      <c r="J282">
        <v>-3.1780319272457502E-2</v>
      </c>
      <c r="K282">
        <v>-1.7566523773352681E-3</v>
      </c>
    </row>
    <row r="283" spans="1:11" x14ac:dyDescent="0.2">
      <c r="A283">
        <v>282</v>
      </c>
      <c r="B283">
        <v>-0.14279994822980951</v>
      </c>
      <c r="C283">
        <v>0.1007945007625506</v>
      </c>
      <c r="D283">
        <v>-1.1822563230214016E-2</v>
      </c>
      <c r="E283">
        <v>-7.1764048245026635E-2</v>
      </c>
      <c r="F283">
        <v>-5.0681145449237554E-2</v>
      </c>
      <c r="G283">
        <v>6.1045892502427056E-2</v>
      </c>
      <c r="H283">
        <v>-5.4052370738190879E-2</v>
      </c>
      <c r="I283">
        <v>-2.9602592024124914E-2</v>
      </c>
      <c r="J283">
        <v>0.16040958427969565</v>
      </c>
      <c r="K283">
        <v>-5.0653587878423653E-2</v>
      </c>
    </row>
    <row r="284" spans="1:11" x14ac:dyDescent="0.2">
      <c r="A284">
        <v>283</v>
      </c>
      <c r="B284">
        <v>-0.10354442817864104</v>
      </c>
      <c r="C284">
        <v>-7.434897788171041E-2</v>
      </c>
      <c r="D284">
        <v>-3.1240086634456633E-2</v>
      </c>
      <c r="E284">
        <v>-9.0114752162767237E-3</v>
      </c>
      <c r="F284">
        <v>5.362692766845345E-2</v>
      </c>
      <c r="G284">
        <v>0.16994586939417511</v>
      </c>
      <c r="H284">
        <v>9.6511748286871979E-2</v>
      </c>
      <c r="I284">
        <v>5.0616620006822974E-2</v>
      </c>
      <c r="J284">
        <v>0.10223516357816984</v>
      </c>
      <c r="K284">
        <v>0.14396218987519252</v>
      </c>
    </row>
    <row r="285" spans="1:11" x14ac:dyDescent="0.2">
      <c r="A285">
        <v>284</v>
      </c>
      <c r="B285">
        <v>6.5617760422968935E-2</v>
      </c>
      <c r="C285">
        <v>0.151467140313404</v>
      </c>
      <c r="D285">
        <v>2.9690334303072857E-3</v>
      </c>
      <c r="E285">
        <v>-1.3211431829277386E-2</v>
      </c>
      <c r="F285">
        <v>0.11062001723813419</v>
      </c>
      <c r="G285">
        <v>-9.1665248631775109E-2</v>
      </c>
      <c r="H285">
        <v>-2.530829159055379E-2</v>
      </c>
      <c r="I285">
        <v>6.680985382046499E-2</v>
      </c>
      <c r="J285">
        <v>0.1155226730587397</v>
      </c>
      <c r="K285">
        <v>7.8972559241834148E-2</v>
      </c>
    </row>
    <row r="286" spans="1:11" x14ac:dyDescent="0.2">
      <c r="A286">
        <v>285</v>
      </c>
      <c r="B286">
        <v>-3.2822746175098158E-3</v>
      </c>
      <c r="C286">
        <v>-0.14631029700554216</v>
      </c>
      <c r="D286">
        <v>4.2240970584710373E-2</v>
      </c>
      <c r="E286">
        <v>2.9293968693032624E-2</v>
      </c>
      <c r="F286">
        <v>0.16080107836432747</v>
      </c>
      <c r="G286">
        <v>0.18405318131405213</v>
      </c>
      <c r="H286">
        <v>0.24446944618923336</v>
      </c>
      <c r="I286">
        <v>-4.6363579465824922E-2</v>
      </c>
      <c r="J286">
        <v>6.4862128204666997E-2</v>
      </c>
      <c r="K286">
        <v>9.1282861470977167E-2</v>
      </c>
    </row>
    <row r="287" spans="1:11" x14ac:dyDescent="0.2">
      <c r="A287">
        <v>286</v>
      </c>
      <c r="B287">
        <v>1.1555115853281193E-2</v>
      </c>
      <c r="C287">
        <v>0.15491660995314063</v>
      </c>
      <c r="D287">
        <v>0.15687477143111456</v>
      </c>
      <c r="E287">
        <v>-4.0027990210437896E-2</v>
      </c>
      <c r="F287">
        <v>8.511295769221458E-2</v>
      </c>
      <c r="G287">
        <v>-4.7910566354620737E-3</v>
      </c>
      <c r="H287">
        <v>7.808018255098613E-2</v>
      </c>
      <c r="I287">
        <v>-6.727681420338455E-2</v>
      </c>
      <c r="J287">
        <v>7.1066399253285305E-3</v>
      </c>
      <c r="K287">
        <v>5.124975069182594E-3</v>
      </c>
    </row>
    <row r="288" spans="1:11" x14ac:dyDescent="0.2">
      <c r="A288">
        <v>287</v>
      </c>
      <c r="B288">
        <v>1.0717658300813726E-2</v>
      </c>
      <c r="C288">
        <v>9.7815305870878277E-2</v>
      </c>
      <c r="D288">
        <v>-8.7517615356834055E-2</v>
      </c>
      <c r="E288">
        <v>1.9060065633075957E-2</v>
      </c>
      <c r="F288">
        <v>0.19235262987041404</v>
      </c>
      <c r="G288">
        <v>2.8394205032761743E-2</v>
      </c>
      <c r="H288">
        <v>7.5465463938048982E-2</v>
      </c>
      <c r="I288">
        <v>-4.1325486146426865E-2</v>
      </c>
      <c r="J288">
        <v>-2.9737115534027421E-2</v>
      </c>
      <c r="K288">
        <v>2.0084832555378782E-2</v>
      </c>
    </row>
    <row r="289" spans="1:11" x14ac:dyDescent="0.2">
      <c r="A289">
        <v>288</v>
      </c>
      <c r="B289">
        <v>0.16967249148264302</v>
      </c>
      <c r="C289">
        <v>1.2918849406669701E-2</v>
      </c>
      <c r="D289">
        <v>0.13988566039601569</v>
      </c>
      <c r="E289">
        <v>-4.8249287414031262E-2</v>
      </c>
      <c r="F289">
        <v>0.12290565354837676</v>
      </c>
      <c r="G289">
        <v>3.9527537454700661E-2</v>
      </c>
      <c r="H289">
        <v>8.4984249816679777E-2</v>
      </c>
      <c r="I289">
        <v>3.2652771158344078E-2</v>
      </c>
      <c r="J289">
        <v>1.2202927954948727E-2</v>
      </c>
      <c r="K289">
        <v>0.12198891354297875</v>
      </c>
    </row>
    <row r="290" spans="1:11" x14ac:dyDescent="0.2">
      <c r="A290">
        <v>289</v>
      </c>
      <c r="B290">
        <v>-6.9226427678879127E-2</v>
      </c>
      <c r="C290">
        <v>0.1404255184315116</v>
      </c>
      <c r="D290">
        <v>-9.9098028551879297E-2</v>
      </c>
      <c r="E290">
        <v>2.6028726716449353E-2</v>
      </c>
      <c r="F290">
        <v>9.7362406460742304E-2</v>
      </c>
      <c r="G290">
        <v>8.4624956161555132E-2</v>
      </c>
      <c r="H290">
        <v>-3.079404638223162E-2</v>
      </c>
      <c r="I290">
        <v>1.7009547955447915E-2</v>
      </c>
      <c r="J290">
        <v>-4.9358010050966281E-2</v>
      </c>
      <c r="K290">
        <v>-7.0909207279784739E-2</v>
      </c>
    </row>
    <row r="291" spans="1:11" x14ac:dyDescent="0.2">
      <c r="A291">
        <v>290</v>
      </c>
      <c r="B291">
        <v>-9.4967637629248924E-2</v>
      </c>
      <c r="C291">
        <v>0.12838516728700994</v>
      </c>
      <c r="D291">
        <v>6.2933884217611702E-2</v>
      </c>
      <c r="E291">
        <v>-0.13666430477234087</v>
      </c>
      <c r="F291">
        <v>-4.7163573695294829E-2</v>
      </c>
      <c r="G291">
        <v>1.0634023309436968E-2</v>
      </c>
      <c r="H291">
        <v>9.602417109481462E-2</v>
      </c>
      <c r="I291">
        <v>9.7236028728604762E-2</v>
      </c>
      <c r="J291">
        <v>-1.8749431906192229E-2</v>
      </c>
      <c r="K291">
        <v>9.7066260408391322E-2</v>
      </c>
    </row>
    <row r="292" spans="1:11" x14ac:dyDescent="0.2">
      <c r="A292">
        <v>291</v>
      </c>
      <c r="B292">
        <v>0.12775071689232234</v>
      </c>
      <c r="C292">
        <v>2.4904667109725206E-3</v>
      </c>
      <c r="D292">
        <v>4.960675193532748E-2</v>
      </c>
      <c r="E292">
        <v>-6.0649950993332334E-2</v>
      </c>
      <c r="F292">
        <v>4.2967543853104639E-3</v>
      </c>
      <c r="G292">
        <v>-3.4233849207528602E-2</v>
      </c>
      <c r="H292">
        <v>2.8689175833168185E-2</v>
      </c>
      <c r="I292">
        <v>2.8839960686474802E-2</v>
      </c>
      <c r="J292">
        <v>-0.11073458734493294</v>
      </c>
      <c r="K292">
        <v>0.12264425385827267</v>
      </c>
    </row>
    <row r="293" spans="1:11" x14ac:dyDescent="0.2">
      <c r="A293">
        <v>292</v>
      </c>
      <c r="B293">
        <v>0.13660671913107797</v>
      </c>
      <c r="C293">
        <v>0.15042750472113972</v>
      </c>
      <c r="D293">
        <v>6.5362245843237146E-3</v>
      </c>
      <c r="E293">
        <v>-4.5254236081299519E-2</v>
      </c>
      <c r="F293">
        <v>7.8297552624092562E-2</v>
      </c>
      <c r="G293">
        <v>5.3221090025510162E-2</v>
      </c>
      <c r="H293">
        <v>9.7115996391648113E-2</v>
      </c>
      <c r="I293">
        <v>-1.2827771911094049E-3</v>
      </c>
      <c r="J293">
        <v>-5.5961592023383896E-2</v>
      </c>
      <c r="K293">
        <v>0.23212798914847643</v>
      </c>
    </row>
    <row r="294" spans="1:11" x14ac:dyDescent="0.2">
      <c r="A294">
        <v>293</v>
      </c>
      <c r="B294">
        <v>6.3575284888393591E-2</v>
      </c>
      <c r="C294">
        <v>-6.5910848341917613E-3</v>
      </c>
      <c r="D294">
        <v>-3.6687174457586617E-2</v>
      </c>
      <c r="E294">
        <v>-3.8382434728145912E-3</v>
      </c>
      <c r="F294">
        <v>1.0985023044262233E-2</v>
      </c>
      <c r="G294">
        <v>-1.1318565474816113E-2</v>
      </c>
      <c r="H294">
        <v>-6.0607344733227063E-2</v>
      </c>
      <c r="I294">
        <v>2.634908973454253E-3</v>
      </c>
      <c r="J294">
        <v>-0.10575802930651371</v>
      </c>
      <c r="K294">
        <v>0.12594061434330811</v>
      </c>
    </row>
    <row r="295" spans="1:11" x14ac:dyDescent="0.2">
      <c r="A295">
        <v>294</v>
      </c>
      <c r="B295">
        <v>5.3712226356537433E-2</v>
      </c>
      <c r="C295">
        <v>9.4649984524764863E-2</v>
      </c>
      <c r="D295">
        <v>5.1863272359487921E-2</v>
      </c>
      <c r="E295">
        <v>0.16851032402216853</v>
      </c>
      <c r="F295">
        <v>-7.5909023221767333E-3</v>
      </c>
      <c r="G295">
        <v>1.6472791177857476E-2</v>
      </c>
      <c r="H295">
        <v>-0.13823864620566209</v>
      </c>
      <c r="I295">
        <v>-6.4159527071378342E-2</v>
      </c>
      <c r="J295">
        <v>-1.031750132564016E-2</v>
      </c>
      <c r="K295">
        <v>-5.8633358680326673E-3</v>
      </c>
    </row>
    <row r="296" spans="1:11" x14ac:dyDescent="0.2">
      <c r="A296">
        <v>295</v>
      </c>
      <c r="B296">
        <v>0.11654770137733815</v>
      </c>
      <c r="C296">
        <v>-8.464639040586551E-2</v>
      </c>
      <c r="D296">
        <v>-6.7504768462170517E-2</v>
      </c>
      <c r="E296">
        <v>-0.11495744356070942</v>
      </c>
      <c r="F296">
        <v>-2.3758313110634852E-2</v>
      </c>
      <c r="G296">
        <v>4.4670920043715583E-2</v>
      </c>
      <c r="H296">
        <v>0.13093047798207352</v>
      </c>
      <c r="I296">
        <v>1.158118514662855E-2</v>
      </c>
      <c r="J296">
        <v>6.5189700464152955E-2</v>
      </c>
      <c r="K296">
        <v>3.4919720989124187E-2</v>
      </c>
    </row>
    <row r="297" spans="1:11" x14ac:dyDescent="0.2">
      <c r="A297">
        <v>296</v>
      </c>
      <c r="B297">
        <v>0.13955033874087508</v>
      </c>
      <c r="C297">
        <v>-1.82674912796289E-2</v>
      </c>
      <c r="D297">
        <v>0.12633123117300588</v>
      </c>
      <c r="E297">
        <v>-8.8475620775145189E-3</v>
      </c>
      <c r="F297">
        <v>0.11366857649459303</v>
      </c>
      <c r="G297">
        <v>-0.1173827794472114</v>
      </c>
      <c r="H297">
        <v>0.12555220424732769</v>
      </c>
      <c r="I297">
        <v>1.3421448968754381E-2</v>
      </c>
      <c r="J297">
        <v>3.3911004458968177E-2</v>
      </c>
      <c r="K297">
        <v>4.4818080157230406E-2</v>
      </c>
    </row>
    <row r="298" spans="1:11" x14ac:dyDescent="0.2">
      <c r="A298">
        <v>297</v>
      </c>
      <c r="B298">
        <v>0.10033546882821104</v>
      </c>
      <c r="C298">
        <v>0.17799918522804536</v>
      </c>
      <c r="D298">
        <v>0.18828968931348977</v>
      </c>
      <c r="E298">
        <v>-4.512604316879875E-2</v>
      </c>
      <c r="F298">
        <v>8.9301580970348196E-2</v>
      </c>
      <c r="G298">
        <v>-0.11345457335343961</v>
      </c>
      <c r="H298">
        <v>4.0880943224792701E-2</v>
      </c>
      <c r="I298">
        <v>-2.6606796680742062E-2</v>
      </c>
      <c r="J298">
        <v>0.18262063600210154</v>
      </c>
      <c r="K298">
        <v>1.5307028523099965E-2</v>
      </c>
    </row>
    <row r="299" spans="1:11" x14ac:dyDescent="0.2">
      <c r="A299">
        <v>298</v>
      </c>
      <c r="B299">
        <v>-4.6859086649071943E-3</v>
      </c>
      <c r="C299">
        <v>-6.917769424751069E-2</v>
      </c>
      <c r="D299">
        <v>1.9077081105471915E-2</v>
      </c>
      <c r="E299">
        <v>0.17170812985059247</v>
      </c>
      <c r="F299">
        <v>2.4780091676021736E-2</v>
      </c>
      <c r="G299">
        <v>-1.5143161432656461E-2</v>
      </c>
      <c r="H299">
        <v>5.882062961757973E-2</v>
      </c>
      <c r="I299">
        <v>6.2456521813556438E-2</v>
      </c>
      <c r="J299">
        <v>6.2011485536513769E-2</v>
      </c>
      <c r="K299">
        <v>8.3106860492099185E-3</v>
      </c>
    </row>
    <row r="300" spans="1:11" x14ac:dyDescent="0.2">
      <c r="A300">
        <v>299</v>
      </c>
      <c r="B300">
        <v>0.23895519415176761</v>
      </c>
      <c r="C300">
        <v>-0.14299424380259151</v>
      </c>
      <c r="D300">
        <v>8.0990946036441733E-2</v>
      </c>
      <c r="E300">
        <v>-1.3811431597801724E-2</v>
      </c>
      <c r="F300">
        <v>0.14657183112203376</v>
      </c>
      <c r="G300">
        <v>1.4146012202106695E-2</v>
      </c>
      <c r="H300">
        <v>3.9193204605049728E-2</v>
      </c>
      <c r="I300">
        <v>8.9459597007935376E-2</v>
      </c>
      <c r="J300">
        <v>4.9189310347547574E-2</v>
      </c>
      <c r="K300">
        <v>0.19021206117688605</v>
      </c>
    </row>
    <row r="301" spans="1:11" x14ac:dyDescent="0.2">
      <c r="A301">
        <v>300</v>
      </c>
      <c r="B301">
        <v>0.2376269792821761</v>
      </c>
      <c r="C301">
        <v>2.9643070660428816E-2</v>
      </c>
      <c r="D301">
        <v>5.0304570648836845E-2</v>
      </c>
      <c r="E301">
        <v>-1.2392656399125491E-2</v>
      </c>
      <c r="F301">
        <v>-5.8795445967156336E-2</v>
      </c>
      <c r="G301">
        <v>4.2003079226652501E-2</v>
      </c>
      <c r="H301">
        <v>-7.4442713823228979E-3</v>
      </c>
      <c r="I301">
        <v>8.7121501882658325E-2</v>
      </c>
      <c r="J301">
        <v>-5.4094476530004529E-2</v>
      </c>
      <c r="K301">
        <v>0.15905206402890504</v>
      </c>
    </row>
    <row r="302" spans="1:11" x14ac:dyDescent="0.2">
      <c r="A302">
        <v>301</v>
      </c>
      <c r="B302">
        <v>0.13434222731556122</v>
      </c>
      <c r="C302">
        <v>-1.9224707730532864E-2</v>
      </c>
      <c r="D302">
        <v>-4.24588596351771E-2</v>
      </c>
      <c r="E302">
        <v>0.14997252169173991</v>
      </c>
      <c r="F302">
        <v>0.13125394409570651</v>
      </c>
      <c r="G302">
        <v>-9.2341204316085529E-2</v>
      </c>
      <c r="H302">
        <v>8.329775716268719E-3</v>
      </c>
      <c r="I302">
        <v>-8.4639641398276136E-2</v>
      </c>
      <c r="J302">
        <v>4.8689768752747373E-2</v>
      </c>
      <c r="K302">
        <v>2.1074522777898647E-2</v>
      </c>
    </row>
    <row r="303" spans="1:11" x14ac:dyDescent="0.2">
      <c r="A303">
        <v>302</v>
      </c>
      <c r="B303">
        <v>-5.6794465540815242E-2</v>
      </c>
      <c r="C303">
        <v>0.25955018923821982</v>
      </c>
      <c r="D303">
        <v>2.2820682343879014E-2</v>
      </c>
      <c r="E303">
        <v>3.9550437675541963E-2</v>
      </c>
      <c r="F303">
        <v>0.1246290788318147</v>
      </c>
      <c r="G303">
        <v>5.2438654757540781E-2</v>
      </c>
      <c r="H303">
        <v>3.0196591246069229E-2</v>
      </c>
      <c r="I303">
        <v>-5.3910436828378427E-2</v>
      </c>
      <c r="J303">
        <v>1.194997080914326E-2</v>
      </c>
      <c r="K303">
        <v>8.7942995797014076E-2</v>
      </c>
    </row>
    <row r="304" spans="1:11" x14ac:dyDescent="0.2">
      <c r="A304">
        <v>303</v>
      </c>
      <c r="B304">
        <v>2.4676685821052032E-2</v>
      </c>
      <c r="C304">
        <v>8.4724442540892647E-2</v>
      </c>
      <c r="D304">
        <v>-3.9365392806949472E-2</v>
      </c>
      <c r="E304">
        <v>6.1211386548299926E-2</v>
      </c>
      <c r="F304">
        <v>0.17039953658628035</v>
      </c>
      <c r="G304">
        <v>0.17493271251162931</v>
      </c>
      <c r="H304">
        <v>-3.773818459517006E-3</v>
      </c>
      <c r="I304">
        <v>9.7764801563941794E-2</v>
      </c>
      <c r="J304">
        <v>-7.4309915222244532E-2</v>
      </c>
      <c r="K304">
        <v>-0.13291286208983821</v>
      </c>
    </row>
    <row r="305" spans="1:11" x14ac:dyDescent="0.2">
      <c r="A305">
        <v>304</v>
      </c>
      <c r="B305">
        <v>-4.7384092472467845E-2</v>
      </c>
      <c r="C305">
        <v>5.2793929579070371E-2</v>
      </c>
      <c r="D305">
        <v>4.7140471323013536E-2</v>
      </c>
      <c r="E305">
        <v>-4.3849807444822524E-2</v>
      </c>
      <c r="F305">
        <v>0.15288219626656246</v>
      </c>
      <c r="G305">
        <v>-3.9249549659814406E-2</v>
      </c>
      <c r="H305">
        <v>4.7550138656932743E-2</v>
      </c>
      <c r="I305">
        <v>0.13371627907061645</v>
      </c>
      <c r="J305">
        <v>0.1910193759343761</v>
      </c>
      <c r="K305">
        <v>3.6789994876533894E-2</v>
      </c>
    </row>
    <row r="306" spans="1:11" x14ac:dyDescent="0.2">
      <c r="A306">
        <v>305</v>
      </c>
      <c r="B306">
        <v>-5.8991451408494849E-2</v>
      </c>
      <c r="C306">
        <v>-3.3688270249408819E-2</v>
      </c>
      <c r="D306">
        <v>0.17939069310460068</v>
      </c>
      <c r="E306">
        <v>0.16773687908853613</v>
      </c>
      <c r="F306">
        <v>0.1159048674972489</v>
      </c>
      <c r="G306">
        <v>0.12793116816294992</v>
      </c>
      <c r="H306">
        <v>-4.5641340529059056E-2</v>
      </c>
      <c r="I306">
        <v>6.4143428358659299E-2</v>
      </c>
      <c r="J306">
        <v>4.2286091299546649E-2</v>
      </c>
      <c r="K306">
        <v>-1.5008485024159305E-2</v>
      </c>
    </row>
    <row r="307" spans="1:11" x14ac:dyDescent="0.2">
      <c r="A307">
        <v>306</v>
      </c>
      <c r="B307">
        <v>9.7100185409684792E-4</v>
      </c>
      <c r="C307">
        <v>-9.5655650212098098E-3</v>
      </c>
      <c r="D307">
        <v>3.0478392916062472E-2</v>
      </c>
      <c r="E307">
        <v>2.3863484866261248E-2</v>
      </c>
      <c r="F307">
        <v>0.12238581087770409</v>
      </c>
      <c r="G307">
        <v>8.8006445686597795E-2</v>
      </c>
      <c r="H307">
        <v>-9.9161462921887988E-2</v>
      </c>
      <c r="I307">
        <v>9.6199986906258528E-3</v>
      </c>
      <c r="J307">
        <v>3.0184576853629852E-2</v>
      </c>
      <c r="K307">
        <v>7.9229401845448105E-2</v>
      </c>
    </row>
    <row r="308" spans="1:11" x14ac:dyDescent="0.2">
      <c r="A308">
        <v>307</v>
      </c>
      <c r="B308">
        <v>7.9668540640116497E-2</v>
      </c>
      <c r="C308">
        <v>0.11341575908278698</v>
      </c>
      <c r="D308">
        <v>-2.059900258263337E-2</v>
      </c>
      <c r="E308">
        <v>5.7799140728076716E-2</v>
      </c>
      <c r="F308">
        <v>0.19988950299072092</v>
      </c>
      <c r="G308">
        <v>1.4541503131652363E-2</v>
      </c>
      <c r="H308">
        <v>6.6664293786911688E-2</v>
      </c>
      <c r="I308">
        <v>0.13785193104768412</v>
      </c>
      <c r="J308">
        <v>9.4267566390891962E-3</v>
      </c>
      <c r="K308">
        <v>8.7372028522244051E-3</v>
      </c>
    </row>
    <row r="309" spans="1:11" x14ac:dyDescent="0.2">
      <c r="A309">
        <v>308</v>
      </c>
      <c r="B309">
        <v>3.453142311159671E-2</v>
      </c>
      <c r="C309">
        <v>-1.0130780361876278E-2</v>
      </c>
      <c r="D309">
        <v>-0.10327525006077667</v>
      </c>
      <c r="E309">
        <v>6.9224889118074201E-2</v>
      </c>
      <c r="F309">
        <v>-4.0573990325847305E-2</v>
      </c>
      <c r="G309">
        <v>-3.5495492103495174E-2</v>
      </c>
      <c r="H309">
        <v>8.5066043848042061E-2</v>
      </c>
      <c r="I309">
        <v>0.17601721400948581</v>
      </c>
      <c r="J309">
        <v>8.0397601585042347E-2</v>
      </c>
      <c r="K309">
        <v>-7.0959540966311921E-2</v>
      </c>
    </row>
    <row r="310" spans="1:11" x14ac:dyDescent="0.2">
      <c r="A310">
        <v>309</v>
      </c>
      <c r="B310">
        <v>0.14945663730832931</v>
      </c>
      <c r="C310">
        <v>0.1103281575089783</v>
      </c>
      <c r="D310">
        <v>-7.9677694864526971E-3</v>
      </c>
      <c r="E310">
        <v>-0.17732024083607709</v>
      </c>
      <c r="F310">
        <v>-1.3605833571350492E-3</v>
      </c>
      <c r="G310">
        <v>0.23293224862279444</v>
      </c>
      <c r="H310">
        <v>6.7744042650186964E-2</v>
      </c>
      <c r="I310">
        <v>0.11486770940058801</v>
      </c>
      <c r="J310">
        <v>3.4113171398885068E-2</v>
      </c>
      <c r="K310">
        <v>-3.5160608003876631E-2</v>
      </c>
    </row>
    <row r="311" spans="1:11" x14ac:dyDescent="0.2">
      <c r="A311">
        <v>310</v>
      </c>
      <c r="B311">
        <v>4.6847216181898771E-2</v>
      </c>
      <c r="C311">
        <v>-2.465943218361373E-2</v>
      </c>
      <c r="D311">
        <v>-2.144213433902737E-2</v>
      </c>
      <c r="E311">
        <v>3.3115277046199341E-2</v>
      </c>
      <c r="F311">
        <v>8.4188827165796815E-2</v>
      </c>
      <c r="G311">
        <v>-8.658645499249254E-2</v>
      </c>
      <c r="H311">
        <v>6.9513838843639708E-2</v>
      </c>
      <c r="I311">
        <v>5.4544609361966506E-2</v>
      </c>
      <c r="J311">
        <v>-1.6810049178605027E-2</v>
      </c>
      <c r="K311">
        <v>-8.29052560229461E-2</v>
      </c>
    </row>
    <row r="312" spans="1:11" x14ac:dyDescent="0.2">
      <c r="A312">
        <v>311</v>
      </c>
      <c r="B312">
        <v>7.6779281702135355E-2</v>
      </c>
      <c r="C312">
        <v>3.9039546921452506E-2</v>
      </c>
      <c r="D312">
        <v>1.8971894751560872E-2</v>
      </c>
      <c r="E312">
        <v>7.3709489522326782E-2</v>
      </c>
      <c r="F312">
        <v>0.10497093770517851</v>
      </c>
      <c r="G312">
        <v>6.0015090059391332E-2</v>
      </c>
      <c r="H312">
        <v>8.6946419070885239E-2</v>
      </c>
      <c r="I312">
        <v>0.12643969690852158</v>
      </c>
      <c r="J312">
        <v>1.5135093355004195E-2</v>
      </c>
      <c r="K312">
        <v>-2.0678886552958905E-2</v>
      </c>
    </row>
    <row r="313" spans="1:11" x14ac:dyDescent="0.2">
      <c r="A313">
        <v>312</v>
      </c>
      <c r="B313">
        <v>4.8064858344103491E-2</v>
      </c>
      <c r="C313">
        <v>0.1839722695088099</v>
      </c>
      <c r="D313">
        <v>1.0332932367901757E-2</v>
      </c>
      <c r="E313">
        <v>-3.0976283001932642E-3</v>
      </c>
      <c r="F313">
        <v>0.14163577009799705</v>
      </c>
      <c r="G313">
        <v>3.370923687947823E-2</v>
      </c>
      <c r="H313">
        <v>0.16572963405281041</v>
      </c>
      <c r="I313">
        <v>0.17559006075939315</v>
      </c>
      <c r="J313">
        <v>-6.0633275267449702E-2</v>
      </c>
      <c r="K313">
        <v>3.4944125453647848E-2</v>
      </c>
    </row>
    <row r="314" spans="1:11" x14ac:dyDescent="0.2">
      <c r="A314">
        <v>313</v>
      </c>
      <c r="B314">
        <v>2.5973950765383006E-2</v>
      </c>
      <c r="C314">
        <v>8.8384738131234708E-2</v>
      </c>
      <c r="D314">
        <v>0.10452532061996328</v>
      </c>
      <c r="E314">
        <v>0.18406349707983521</v>
      </c>
      <c r="F314">
        <v>-1.4663564888665256E-3</v>
      </c>
      <c r="G314">
        <v>4.7291437895823241E-2</v>
      </c>
      <c r="H314">
        <v>1.7448770531315164E-2</v>
      </c>
      <c r="I314">
        <v>-2.7233321090071511E-2</v>
      </c>
      <c r="J314">
        <v>3.4637929506760416E-2</v>
      </c>
      <c r="K314">
        <v>-0.11967650401706066</v>
      </c>
    </row>
    <row r="315" spans="1:11" x14ac:dyDescent="0.2">
      <c r="A315">
        <v>314</v>
      </c>
      <c r="B315">
        <v>3.9250362859703659E-2</v>
      </c>
      <c r="C315">
        <v>8.0832863334579758E-2</v>
      </c>
      <c r="D315">
        <v>9.2165790941389075E-2</v>
      </c>
      <c r="E315">
        <v>1.5802373185337563E-2</v>
      </c>
      <c r="F315">
        <v>8.2624318563330641E-3</v>
      </c>
      <c r="G315">
        <v>-5.3171326086466866E-2</v>
      </c>
      <c r="H315">
        <v>-5.6581693575401194E-2</v>
      </c>
      <c r="I315">
        <v>6.8238657218158416E-2</v>
      </c>
      <c r="J315">
        <v>1.9045656793993452E-2</v>
      </c>
      <c r="K315">
        <v>0.13514871512653406</v>
      </c>
    </row>
    <row r="316" spans="1:11" x14ac:dyDescent="0.2">
      <c r="A316">
        <v>315</v>
      </c>
      <c r="B316">
        <v>2.9865618462193849E-2</v>
      </c>
      <c r="C316">
        <v>0.18936434276069095</v>
      </c>
      <c r="D316">
        <v>0.1161328919302016</v>
      </c>
      <c r="E316">
        <v>0.14751483054791237</v>
      </c>
      <c r="F316">
        <v>0.136785587802769</v>
      </c>
      <c r="G316">
        <v>1.6228687227311335E-2</v>
      </c>
      <c r="H316">
        <v>6.7294768198330773E-2</v>
      </c>
      <c r="I316">
        <v>1.4156407710896192E-2</v>
      </c>
      <c r="J316">
        <v>-5.7980644667601472E-2</v>
      </c>
      <c r="K316">
        <v>1.3915460462020194E-2</v>
      </c>
    </row>
    <row r="317" spans="1:11" x14ac:dyDescent="0.2">
      <c r="A317">
        <v>316</v>
      </c>
      <c r="B317">
        <v>-1.1910044593688073E-2</v>
      </c>
      <c r="C317">
        <v>3.6705168424735361E-2</v>
      </c>
      <c r="D317">
        <v>0.13810708038368882</v>
      </c>
      <c r="E317">
        <v>3.9483118310243828E-2</v>
      </c>
      <c r="F317">
        <v>6.5067381251839182E-2</v>
      </c>
      <c r="G317">
        <v>5.1819024968318611E-2</v>
      </c>
      <c r="H317">
        <v>0.18264532228365066</v>
      </c>
      <c r="I317">
        <v>1.3857107293941132E-2</v>
      </c>
      <c r="J317">
        <v>6.4091354394313543E-2</v>
      </c>
      <c r="K317">
        <v>-5.8189926190148511E-2</v>
      </c>
    </row>
    <row r="318" spans="1:11" x14ac:dyDescent="0.2">
      <c r="A318">
        <v>317</v>
      </c>
      <c r="B318">
        <v>7.116052234349346E-2</v>
      </c>
      <c r="C318">
        <v>8.2137333453636621E-2</v>
      </c>
      <c r="D318">
        <v>-2.4648693391870029E-2</v>
      </c>
      <c r="E318">
        <v>0.11796773555891879</v>
      </c>
      <c r="F318">
        <v>2.6194856967111171E-3</v>
      </c>
      <c r="G318">
        <v>-1.732602576447477E-2</v>
      </c>
      <c r="H318">
        <v>0.1208167981579456</v>
      </c>
      <c r="I318">
        <v>-1.5876794288161987E-2</v>
      </c>
      <c r="J318">
        <v>0.13211037502755177</v>
      </c>
      <c r="K318">
        <v>-9.0159707693083402E-2</v>
      </c>
    </row>
    <row r="319" spans="1:11" x14ac:dyDescent="0.2">
      <c r="A319">
        <v>318</v>
      </c>
      <c r="B319">
        <v>-0.11380108094648886</v>
      </c>
      <c r="C319">
        <v>0.14375375506591609</v>
      </c>
      <c r="D319">
        <v>3.41586963586126E-2</v>
      </c>
      <c r="E319">
        <v>-2.6810384377724671E-2</v>
      </c>
      <c r="F319">
        <v>5.7003484721999877E-2</v>
      </c>
      <c r="G319">
        <v>3.6187879940606238E-2</v>
      </c>
      <c r="H319">
        <v>3.7941060298725598E-2</v>
      </c>
      <c r="I319">
        <v>7.8102352338794728E-2</v>
      </c>
      <c r="J319">
        <v>7.0190573885257929E-2</v>
      </c>
      <c r="K319">
        <v>8.6968769195978984E-2</v>
      </c>
    </row>
    <row r="320" spans="1:11" x14ac:dyDescent="0.2">
      <c r="A320">
        <v>319</v>
      </c>
      <c r="B320">
        <v>0.14081185533057017</v>
      </c>
      <c r="C320">
        <v>0.12287915617020891</v>
      </c>
      <c r="D320">
        <v>1.7359144599061994E-2</v>
      </c>
      <c r="E320">
        <v>2.1890404576711587E-2</v>
      </c>
      <c r="F320">
        <v>6.2172164165210056E-2</v>
      </c>
      <c r="G320">
        <v>-0.10537129918484209</v>
      </c>
      <c r="H320">
        <v>-3.6839439293093031E-2</v>
      </c>
      <c r="I320">
        <v>-7.5548984765228117E-3</v>
      </c>
      <c r="J320">
        <v>0.18628570051533822</v>
      </c>
      <c r="K320">
        <v>-3.6993318644083686E-2</v>
      </c>
    </row>
    <row r="321" spans="1:11" x14ac:dyDescent="0.2">
      <c r="A321">
        <v>320</v>
      </c>
      <c r="B321">
        <v>0.12753269482961405</v>
      </c>
      <c r="C321">
        <v>1.7104764001632362E-2</v>
      </c>
      <c r="D321">
        <v>-8.1019668227948066E-2</v>
      </c>
      <c r="E321">
        <v>-5.6581382464707765E-2</v>
      </c>
      <c r="F321">
        <v>7.1491852982042803E-2</v>
      </c>
      <c r="G321">
        <v>6.5415282619812012E-2</v>
      </c>
      <c r="H321">
        <v>3.6095260378308361E-2</v>
      </c>
      <c r="I321">
        <v>-7.3000698518532858E-2</v>
      </c>
      <c r="J321">
        <v>3.4515022812351082E-2</v>
      </c>
      <c r="K321">
        <v>-3.7942710948298694E-2</v>
      </c>
    </row>
    <row r="322" spans="1:11" x14ac:dyDescent="0.2">
      <c r="A322">
        <v>321</v>
      </c>
      <c r="B322">
        <v>5.9382800339458301E-2</v>
      </c>
      <c r="C322">
        <v>8.3924756928385469E-3</v>
      </c>
      <c r="D322">
        <v>0.14220047962581842</v>
      </c>
      <c r="E322">
        <v>0.10787245847580387</v>
      </c>
      <c r="F322">
        <v>8.9655579373266681E-2</v>
      </c>
      <c r="G322">
        <v>5.5166750609179575E-2</v>
      </c>
      <c r="H322">
        <v>8.2862976716637921E-2</v>
      </c>
      <c r="I322">
        <v>-3.3530389660161239E-3</v>
      </c>
      <c r="J322">
        <v>-8.7235008150868557E-2</v>
      </c>
      <c r="K322">
        <v>-6.3077089445417733E-2</v>
      </c>
    </row>
    <row r="323" spans="1:11" x14ac:dyDescent="0.2">
      <c r="A323">
        <v>322</v>
      </c>
      <c r="B323">
        <v>0.14974047463653917</v>
      </c>
      <c r="C323">
        <v>4.4141475846485867E-3</v>
      </c>
      <c r="D323">
        <v>4.2985426414171191E-2</v>
      </c>
      <c r="E323">
        <v>-1.4123438978901476E-3</v>
      </c>
      <c r="F323">
        <v>-2.1881091913701085E-2</v>
      </c>
      <c r="G323">
        <v>9.5399138973154746E-2</v>
      </c>
      <c r="H323">
        <v>0.14321840030629759</v>
      </c>
      <c r="I323">
        <v>0.13138694721429361</v>
      </c>
      <c r="J323">
        <v>9.4892618749932975E-2</v>
      </c>
      <c r="K323">
        <v>4.3620623660347899E-2</v>
      </c>
    </row>
    <row r="324" spans="1:11" x14ac:dyDescent="0.2">
      <c r="A324">
        <v>323</v>
      </c>
      <c r="B324">
        <v>-3.3716720104261536E-2</v>
      </c>
      <c r="C324">
        <v>7.9604601081802381E-3</v>
      </c>
      <c r="D324">
        <v>-1.4761378466168484E-2</v>
      </c>
      <c r="E324">
        <v>1.4138112275249366E-2</v>
      </c>
      <c r="F324">
        <v>3.3073803545768117E-2</v>
      </c>
      <c r="G324">
        <v>4.0223190523130579E-2</v>
      </c>
      <c r="H324">
        <v>-0.14250311775285471</v>
      </c>
      <c r="I324">
        <v>-1.5463469238254576E-3</v>
      </c>
      <c r="J324">
        <v>0.11198743358176755</v>
      </c>
      <c r="K324">
        <v>-3.713658641388809E-2</v>
      </c>
    </row>
    <row r="325" spans="1:11" x14ac:dyDescent="0.2">
      <c r="A325">
        <v>324</v>
      </c>
      <c r="B325">
        <v>0.12667321666634013</v>
      </c>
      <c r="C325">
        <v>-6.2658205408588075E-2</v>
      </c>
      <c r="D325">
        <v>0.14862357330717507</v>
      </c>
      <c r="E325">
        <v>0.12814788878416494</v>
      </c>
      <c r="F325">
        <v>6.1479491833163286E-2</v>
      </c>
      <c r="G325">
        <v>5.805730925123434E-2</v>
      </c>
      <c r="H325">
        <v>7.741109902256002E-3</v>
      </c>
      <c r="I325">
        <v>5.6144113666110246E-2</v>
      </c>
      <c r="J325">
        <v>4.7782315455784728E-2</v>
      </c>
      <c r="K325">
        <v>4.28593840720108E-2</v>
      </c>
    </row>
    <row r="326" spans="1:11" x14ac:dyDescent="0.2">
      <c r="A326">
        <v>325</v>
      </c>
      <c r="B326">
        <v>0.10592764095210759</v>
      </c>
      <c r="C326">
        <v>5.2247051937971287E-2</v>
      </c>
      <c r="D326">
        <v>7.3344278031152843E-2</v>
      </c>
      <c r="E326">
        <v>4.4769716128511231E-2</v>
      </c>
      <c r="F326">
        <v>-2.4257538089714661E-2</v>
      </c>
      <c r="G326">
        <v>7.6752699125551632E-2</v>
      </c>
      <c r="H326">
        <v>0.14524159519254337</v>
      </c>
      <c r="I326">
        <v>-2.5258109041388824E-2</v>
      </c>
      <c r="J326">
        <v>5.8517269252988682E-2</v>
      </c>
      <c r="K326">
        <v>0.11358358443751615</v>
      </c>
    </row>
    <row r="327" spans="1:11" x14ac:dyDescent="0.2">
      <c r="A327">
        <v>326</v>
      </c>
      <c r="B327">
        <v>-1.1360678898467785E-2</v>
      </c>
      <c r="C327">
        <v>0.12516651455537714</v>
      </c>
      <c r="D327">
        <v>1.5087392634048249E-2</v>
      </c>
      <c r="E327">
        <v>0.18311361449116492</v>
      </c>
      <c r="F327">
        <v>3.3593315283339586E-2</v>
      </c>
      <c r="G327">
        <v>5.0475424406925123E-2</v>
      </c>
      <c r="H327">
        <v>7.0265730387499559E-2</v>
      </c>
      <c r="I327">
        <v>7.8112423718573409E-2</v>
      </c>
      <c r="J327">
        <v>0.11167933356786305</v>
      </c>
      <c r="K327">
        <v>4.0912612882679084E-3</v>
      </c>
    </row>
    <row r="328" spans="1:11" x14ac:dyDescent="0.2">
      <c r="A328">
        <v>327</v>
      </c>
      <c r="B328">
        <v>0.1601045935095525</v>
      </c>
      <c r="C328">
        <v>4.4366012948915796E-2</v>
      </c>
      <c r="D328">
        <v>6.7100261034971506E-2</v>
      </c>
      <c r="E328">
        <v>0.17850126942475689</v>
      </c>
      <c r="F328">
        <v>7.9449632851893021E-2</v>
      </c>
      <c r="G328">
        <v>-7.0740785463895464E-2</v>
      </c>
      <c r="H328">
        <v>-6.6364930966277574E-2</v>
      </c>
      <c r="I328">
        <v>4.5718791996182451E-2</v>
      </c>
      <c r="J328">
        <v>3.422808883560019E-2</v>
      </c>
      <c r="K328">
        <v>4.6316050825669919E-2</v>
      </c>
    </row>
    <row r="329" spans="1:11" x14ac:dyDescent="0.2">
      <c r="A329">
        <v>328</v>
      </c>
      <c r="B329">
        <v>-6.9783661319771317E-2</v>
      </c>
      <c r="C329">
        <v>-1.190591151585197E-2</v>
      </c>
      <c r="D329">
        <v>0.18510079694775916</v>
      </c>
      <c r="E329">
        <v>0.11895134912281524</v>
      </c>
      <c r="F329">
        <v>-7.5927638198857783E-2</v>
      </c>
      <c r="G329">
        <v>-7.6912516133078451E-4</v>
      </c>
      <c r="H329">
        <v>1.3312885653197853E-2</v>
      </c>
      <c r="I329">
        <v>-0.10689880858670373</v>
      </c>
      <c r="J329">
        <v>-5.5506534536393315E-2</v>
      </c>
      <c r="K329">
        <v>-1.9175256238919067E-4</v>
      </c>
    </row>
    <row r="330" spans="1:11" x14ac:dyDescent="0.2">
      <c r="A330">
        <v>329</v>
      </c>
      <c r="B330">
        <v>0.14411199849560746</v>
      </c>
      <c r="C330">
        <v>0.19490871160995973</v>
      </c>
      <c r="D330">
        <v>7.4138108855110157E-2</v>
      </c>
      <c r="E330">
        <v>4.5195570455533296E-2</v>
      </c>
      <c r="F330">
        <v>0.12899769992489338</v>
      </c>
      <c r="G330">
        <v>3.5676053427164733E-2</v>
      </c>
      <c r="H330">
        <v>3.4597363721805052E-2</v>
      </c>
      <c r="I330">
        <v>-1.9930987207133814E-2</v>
      </c>
      <c r="J330">
        <v>8.7740193077474021E-2</v>
      </c>
      <c r="K330">
        <v>0.12988196441870412</v>
      </c>
    </row>
    <row r="331" spans="1:11" x14ac:dyDescent="0.2">
      <c r="A331">
        <v>330</v>
      </c>
      <c r="B331">
        <v>7.9901730111354194E-2</v>
      </c>
      <c r="C331">
        <v>-0.10295718793945008</v>
      </c>
      <c r="D331">
        <v>-0.10380112333438019</v>
      </c>
      <c r="E331">
        <v>-4.2844757951998054E-2</v>
      </c>
      <c r="F331">
        <v>1.2319057478217457E-2</v>
      </c>
      <c r="G331">
        <v>-4.3195701533751005E-2</v>
      </c>
      <c r="H331">
        <v>-6.0894668799861697E-2</v>
      </c>
      <c r="I331">
        <v>0.17052867538523206</v>
      </c>
      <c r="J331">
        <v>0.11201056691457448</v>
      </c>
      <c r="K331">
        <v>-9.8845155661631302E-3</v>
      </c>
    </row>
    <row r="332" spans="1:11" x14ac:dyDescent="0.2">
      <c r="A332">
        <v>331</v>
      </c>
      <c r="B332">
        <v>0.12146228239202854</v>
      </c>
      <c r="C332">
        <v>-2.1248918303448362E-2</v>
      </c>
      <c r="D332">
        <v>3.3633365514081123E-2</v>
      </c>
      <c r="E332">
        <v>6.3115522181423578E-2</v>
      </c>
      <c r="F332">
        <v>1.9280470181139629E-2</v>
      </c>
      <c r="G332">
        <v>2.211682669918389E-2</v>
      </c>
      <c r="H332">
        <v>0.1000419760459918</v>
      </c>
      <c r="I332">
        <v>6.5350819346738129E-2</v>
      </c>
      <c r="J332">
        <v>-5.7178216832733497E-2</v>
      </c>
      <c r="K332">
        <v>-3.1452075184528847E-2</v>
      </c>
    </row>
    <row r="333" spans="1:11" x14ac:dyDescent="0.2">
      <c r="A333">
        <v>332</v>
      </c>
      <c r="B333">
        <v>0.21264767092117096</v>
      </c>
      <c r="C333">
        <v>-1.6917684612562212E-2</v>
      </c>
      <c r="D333">
        <v>0.22341157848970841</v>
      </c>
      <c r="E333">
        <v>-1.1746197505023877E-2</v>
      </c>
      <c r="F333">
        <v>-2.6058301699608433E-2</v>
      </c>
      <c r="G333">
        <v>-4.8321432940167094E-2</v>
      </c>
      <c r="H333">
        <v>1.1841631043682046E-2</v>
      </c>
      <c r="I333">
        <v>2.394586503351951E-2</v>
      </c>
      <c r="J333">
        <v>1.3007174601566782E-2</v>
      </c>
      <c r="K333">
        <v>8.0093085785611584E-2</v>
      </c>
    </row>
    <row r="334" spans="1:11" x14ac:dyDescent="0.2">
      <c r="A334">
        <v>333</v>
      </c>
      <c r="B334">
        <v>-4.2753808346429001E-2</v>
      </c>
      <c r="C334">
        <v>2.7002923399991122E-2</v>
      </c>
      <c r="D334">
        <v>3.2200629295527153E-2</v>
      </c>
      <c r="E334">
        <v>0.12476180692421099</v>
      </c>
      <c r="F334">
        <v>-2.9098435278414027E-2</v>
      </c>
      <c r="G334">
        <v>0.11197817233912624</v>
      </c>
      <c r="H334">
        <v>4.3263991740390799E-3</v>
      </c>
      <c r="I334">
        <v>0.13050902561963462</v>
      </c>
      <c r="J334">
        <v>3.4206025632477252E-2</v>
      </c>
      <c r="K334">
        <v>0.13404386032071774</v>
      </c>
    </row>
    <row r="335" spans="1:11" x14ac:dyDescent="0.2">
      <c r="A335">
        <v>334</v>
      </c>
      <c r="B335">
        <v>0.23981833058081281</v>
      </c>
      <c r="C335">
        <v>-4.8485918502236547E-3</v>
      </c>
      <c r="D335">
        <v>-8.6828611366192049E-2</v>
      </c>
      <c r="E335">
        <v>-5.4903594200144991E-2</v>
      </c>
      <c r="F335">
        <v>-1.8790438621783111E-2</v>
      </c>
      <c r="G335">
        <v>2.9372619804930895E-2</v>
      </c>
      <c r="H335">
        <v>-2.8453685965739245E-2</v>
      </c>
      <c r="I335">
        <v>0.12161537654249252</v>
      </c>
      <c r="J335">
        <v>-1.7002232972312563E-2</v>
      </c>
      <c r="K335">
        <v>0.10725977930584191</v>
      </c>
    </row>
    <row r="336" spans="1:11" x14ac:dyDescent="0.2">
      <c r="A336">
        <v>335</v>
      </c>
      <c r="B336">
        <v>8.5595137788884001E-2</v>
      </c>
      <c r="C336">
        <v>0.12275170986398497</v>
      </c>
      <c r="D336">
        <v>0.17321878742373481</v>
      </c>
      <c r="E336">
        <v>0.13862922323094176</v>
      </c>
      <c r="F336">
        <v>-4.4683332300175134E-2</v>
      </c>
      <c r="G336">
        <v>-4.2306549482219583E-2</v>
      </c>
      <c r="H336">
        <v>6.6363976196732205E-2</v>
      </c>
      <c r="I336">
        <v>-2.6218847568033103E-2</v>
      </c>
      <c r="J336">
        <v>-5.8455029026680552E-2</v>
      </c>
      <c r="K336">
        <v>-9.0012646147308251E-2</v>
      </c>
    </row>
    <row r="337" spans="1:11" x14ac:dyDescent="0.2">
      <c r="A337">
        <v>336</v>
      </c>
      <c r="B337">
        <v>0.13614695095980636</v>
      </c>
      <c r="C337">
        <v>1.4238222408414353E-4</v>
      </c>
      <c r="D337">
        <v>-4.1255507611928137E-2</v>
      </c>
      <c r="E337">
        <v>0.10642248438103596</v>
      </c>
      <c r="F337">
        <v>-5.6472682739169881E-2</v>
      </c>
      <c r="G337">
        <v>3.5160604004033494E-2</v>
      </c>
      <c r="H337">
        <v>-7.5806436029611846E-2</v>
      </c>
      <c r="I337">
        <v>0.1517612867199899</v>
      </c>
      <c r="J337">
        <v>8.3056022813839031E-2</v>
      </c>
      <c r="K337">
        <v>5.1544154806822964E-2</v>
      </c>
    </row>
    <row r="338" spans="1:11" x14ac:dyDescent="0.2">
      <c r="A338">
        <v>337</v>
      </c>
      <c r="B338">
        <v>-4.6356688242688487E-2</v>
      </c>
      <c r="C338">
        <v>7.0093912298267821E-2</v>
      </c>
      <c r="D338">
        <v>5.0239242413840708E-2</v>
      </c>
      <c r="E338">
        <v>-3.9926742854322607E-2</v>
      </c>
      <c r="F338">
        <v>0.10613160845772798</v>
      </c>
      <c r="G338">
        <v>0.10465536448397234</v>
      </c>
      <c r="H338">
        <v>0.20428833685371833</v>
      </c>
      <c r="I338">
        <v>3.4200121428603777E-2</v>
      </c>
      <c r="J338">
        <v>5.1579511261839038E-2</v>
      </c>
      <c r="K338">
        <v>-7.6536868267487207E-2</v>
      </c>
    </row>
    <row r="339" spans="1:11" x14ac:dyDescent="0.2">
      <c r="A339">
        <v>338</v>
      </c>
      <c r="B339">
        <v>8.6463155279802306E-2</v>
      </c>
      <c r="C339">
        <v>-5.9011147641662778E-3</v>
      </c>
      <c r="D339">
        <v>-8.4159211318339727E-2</v>
      </c>
      <c r="E339">
        <v>-8.4597939064124161E-2</v>
      </c>
      <c r="F339">
        <v>-2.7554366851617364E-2</v>
      </c>
      <c r="G339">
        <v>5.5400386622617148E-4</v>
      </c>
      <c r="H339">
        <v>0.17138516346264901</v>
      </c>
      <c r="I339">
        <v>9.7398549898232448E-2</v>
      </c>
      <c r="J339">
        <v>0.10781432070693027</v>
      </c>
      <c r="K339">
        <v>-2.9999664699804782E-2</v>
      </c>
    </row>
    <row r="340" spans="1:11" x14ac:dyDescent="0.2">
      <c r="A340">
        <v>339</v>
      </c>
      <c r="B340">
        <v>8.2184519318683896E-2</v>
      </c>
      <c r="C340">
        <v>7.9241072591882844E-2</v>
      </c>
      <c r="D340">
        <v>6.2419962828949072E-2</v>
      </c>
      <c r="E340">
        <v>6.853531068380328E-2</v>
      </c>
      <c r="F340">
        <v>3.7804504532351971E-3</v>
      </c>
      <c r="G340">
        <v>-3.1880109948085669E-3</v>
      </c>
      <c r="H340">
        <v>1.5312456485353114E-2</v>
      </c>
      <c r="I340">
        <v>9.7650534408217457E-2</v>
      </c>
      <c r="J340">
        <v>2.1699122635043325E-3</v>
      </c>
      <c r="K340">
        <v>-8.1436905797441339E-2</v>
      </c>
    </row>
    <row r="341" spans="1:11" x14ac:dyDescent="0.2">
      <c r="A341">
        <v>340</v>
      </c>
      <c r="B341">
        <v>7.3990427167463915E-2</v>
      </c>
      <c r="C341">
        <v>0.12622833023971158</v>
      </c>
      <c r="D341">
        <v>0.13562365998446987</v>
      </c>
      <c r="E341">
        <v>-3.2453322430895555E-2</v>
      </c>
      <c r="F341">
        <v>0.19978723888323641</v>
      </c>
      <c r="G341">
        <v>-2.2905411456745052E-2</v>
      </c>
      <c r="H341">
        <v>3.5528196560373815E-2</v>
      </c>
      <c r="I341">
        <v>2.8630416456457364E-2</v>
      </c>
      <c r="J341">
        <v>-1.443719220372347E-2</v>
      </c>
      <c r="K341">
        <v>-1.0150752131534203E-2</v>
      </c>
    </row>
    <row r="342" spans="1:11" x14ac:dyDescent="0.2">
      <c r="A342">
        <v>341</v>
      </c>
      <c r="B342">
        <v>6.7492224132460907E-2</v>
      </c>
      <c r="C342">
        <v>-8.9414157875798914E-3</v>
      </c>
      <c r="D342">
        <v>5.0961444524892333E-2</v>
      </c>
      <c r="E342">
        <v>3.9505930777387441E-2</v>
      </c>
      <c r="F342">
        <v>5.7932116400617045E-4</v>
      </c>
      <c r="G342">
        <v>-6.0548981228055881E-2</v>
      </c>
      <c r="H342">
        <v>-4.2287967551809628E-2</v>
      </c>
      <c r="I342">
        <v>-5.6490906689136949E-2</v>
      </c>
      <c r="J342">
        <v>1.517441815894658E-2</v>
      </c>
      <c r="K342">
        <v>3.5593706351383023E-2</v>
      </c>
    </row>
    <row r="343" spans="1:11" x14ac:dyDescent="0.2">
      <c r="A343">
        <v>342</v>
      </c>
      <c r="B343">
        <v>-3.5792317158317127E-2</v>
      </c>
      <c r="C343">
        <v>-6.2800036701205209E-2</v>
      </c>
      <c r="D343">
        <v>2.7902555563025594E-2</v>
      </c>
      <c r="E343">
        <v>-4.7890743605189946E-2</v>
      </c>
      <c r="F343">
        <v>5.8908498757980446E-2</v>
      </c>
      <c r="G343">
        <v>-3.8357834320930637E-2</v>
      </c>
      <c r="H343">
        <v>9.8956857138319365E-2</v>
      </c>
      <c r="I343">
        <v>2.7073555731245598E-3</v>
      </c>
      <c r="J343">
        <v>-4.7590611394840054E-2</v>
      </c>
      <c r="K343">
        <v>1.1309790046578044E-2</v>
      </c>
    </row>
    <row r="344" spans="1:11" x14ac:dyDescent="0.2">
      <c r="A344">
        <v>343</v>
      </c>
      <c r="B344">
        <v>1.3318011464065863E-2</v>
      </c>
      <c r="C344">
        <v>1.4226938316908189E-2</v>
      </c>
      <c r="D344">
        <v>5.2295507670483132E-3</v>
      </c>
      <c r="E344">
        <v>0.1591340027549992</v>
      </c>
      <c r="F344">
        <v>0.1587548458808403</v>
      </c>
      <c r="G344">
        <v>4.3925918400882329E-2</v>
      </c>
      <c r="H344">
        <v>-1.0721539946901483E-2</v>
      </c>
      <c r="I344">
        <v>0.15057676362304762</v>
      </c>
      <c r="J344">
        <v>-7.2964786910218404E-2</v>
      </c>
      <c r="K344">
        <v>5.3908391402724104E-2</v>
      </c>
    </row>
    <row r="345" spans="1:11" x14ac:dyDescent="0.2">
      <c r="A345">
        <v>344</v>
      </c>
      <c r="B345">
        <v>1.2342892886471345E-2</v>
      </c>
      <c r="C345">
        <v>5.6265618987823507E-2</v>
      </c>
      <c r="D345">
        <v>8.2977027169998482E-2</v>
      </c>
      <c r="E345">
        <v>2.9642490497824865E-2</v>
      </c>
      <c r="F345">
        <v>0.10130622773595654</v>
      </c>
      <c r="G345">
        <v>5.2158448822167219E-2</v>
      </c>
      <c r="H345">
        <v>0.15733412624340429</v>
      </c>
      <c r="I345">
        <v>3.1438059867113267E-2</v>
      </c>
      <c r="J345">
        <v>0.10191163224973383</v>
      </c>
      <c r="K345">
        <v>5.0315089937599845E-3</v>
      </c>
    </row>
    <row r="346" spans="1:11" x14ac:dyDescent="0.2">
      <c r="A346">
        <v>345</v>
      </c>
      <c r="B346">
        <v>7.8820509610912859E-2</v>
      </c>
      <c r="C346">
        <v>5.3349286280565213E-2</v>
      </c>
      <c r="D346">
        <v>-6.4468017491502966E-2</v>
      </c>
      <c r="E346">
        <v>8.006978319974617E-2</v>
      </c>
      <c r="F346">
        <v>-5.2562980176012693E-2</v>
      </c>
      <c r="G346">
        <v>-8.9730732283023432E-2</v>
      </c>
      <c r="H346">
        <v>9.4925333643587628E-3</v>
      </c>
      <c r="I346">
        <v>-5.9338833674477912E-2</v>
      </c>
      <c r="J346">
        <v>4.7674286555288617E-2</v>
      </c>
      <c r="K346">
        <v>5.8046133577661405E-2</v>
      </c>
    </row>
    <row r="347" spans="1:11" x14ac:dyDescent="0.2">
      <c r="A347">
        <v>346</v>
      </c>
      <c r="B347">
        <v>3.9117713327856726E-2</v>
      </c>
      <c r="C347">
        <v>9.3825562725378953E-5</v>
      </c>
      <c r="D347">
        <v>-5.682550528107011E-3</v>
      </c>
      <c r="E347">
        <v>2.9119456142997852E-2</v>
      </c>
      <c r="F347">
        <v>3.1658816389906606E-2</v>
      </c>
      <c r="G347">
        <v>-2.2936208896142729E-2</v>
      </c>
      <c r="H347">
        <v>6.7387105068025033E-2</v>
      </c>
      <c r="I347">
        <v>0.1077192611653527</v>
      </c>
      <c r="J347">
        <v>4.7126190934232065E-2</v>
      </c>
      <c r="K347">
        <v>6.6332633063002411E-2</v>
      </c>
    </row>
    <row r="348" spans="1:11" x14ac:dyDescent="0.2">
      <c r="A348">
        <v>347</v>
      </c>
      <c r="B348">
        <v>-8.2302900445300461E-2</v>
      </c>
      <c r="C348">
        <v>5.7846174326936964E-2</v>
      </c>
      <c r="D348">
        <v>-1.7753642269045446E-2</v>
      </c>
      <c r="E348">
        <v>0.18585838102808472</v>
      </c>
      <c r="F348">
        <v>-8.7928356824017867E-2</v>
      </c>
      <c r="G348">
        <v>0.10166091003488587</v>
      </c>
      <c r="H348">
        <v>-1.7604679171478989E-2</v>
      </c>
      <c r="I348">
        <v>5.2927145758516134E-3</v>
      </c>
      <c r="J348">
        <v>0.16675604495116922</v>
      </c>
      <c r="K348">
        <v>0.16058816109120358</v>
      </c>
    </row>
    <row r="349" spans="1:11" x14ac:dyDescent="0.2">
      <c r="A349">
        <v>348</v>
      </c>
      <c r="B349">
        <v>3.9670634019557921E-2</v>
      </c>
      <c r="C349">
        <v>0.10642747118464527</v>
      </c>
      <c r="D349">
        <v>0.15694344909202382</v>
      </c>
      <c r="E349">
        <v>5.902136972343007E-2</v>
      </c>
      <c r="F349">
        <v>3.0951140977484023E-2</v>
      </c>
      <c r="G349">
        <v>-1.6667439103697099E-2</v>
      </c>
      <c r="H349">
        <v>2.8494231641253108E-3</v>
      </c>
      <c r="I349">
        <v>3.2132994119548029E-2</v>
      </c>
      <c r="J349">
        <v>9.3743415476413933E-2</v>
      </c>
      <c r="K349">
        <v>3.7330109122620636E-2</v>
      </c>
    </row>
    <row r="350" spans="1:11" x14ac:dyDescent="0.2">
      <c r="A350">
        <v>349</v>
      </c>
      <c r="B350">
        <v>0.15077271255029812</v>
      </c>
      <c r="C350">
        <v>-2.7350903899827056E-2</v>
      </c>
      <c r="D350">
        <v>-5.5094147385287111E-2</v>
      </c>
      <c r="E350">
        <v>7.0511347132038105E-2</v>
      </c>
      <c r="F350">
        <v>1.389077765649778E-2</v>
      </c>
      <c r="G350">
        <v>-3.2578793327436337E-2</v>
      </c>
      <c r="H350">
        <v>0.14361658099085875</v>
      </c>
      <c r="I350">
        <v>7.4941291688684381E-2</v>
      </c>
      <c r="J350">
        <v>1.494948913916562E-2</v>
      </c>
      <c r="K350">
        <v>6.1015136575541765E-2</v>
      </c>
    </row>
    <row r="351" spans="1:11" x14ac:dyDescent="0.2">
      <c r="A351">
        <v>350</v>
      </c>
      <c r="B351">
        <v>-9.7860630114270861E-3</v>
      </c>
      <c r="C351">
        <v>0.11207174644217255</v>
      </c>
      <c r="D351">
        <v>0.12640812088230133</v>
      </c>
      <c r="E351">
        <v>9.3124848113064429E-2</v>
      </c>
      <c r="F351">
        <v>2.3499670151114899E-2</v>
      </c>
      <c r="G351">
        <v>-1.3193514017446152E-2</v>
      </c>
      <c r="H351">
        <v>1.1426919852565005E-2</v>
      </c>
      <c r="I351">
        <v>0.13712971400266855</v>
      </c>
      <c r="J351">
        <v>3.2243221616461495E-2</v>
      </c>
      <c r="K351">
        <v>0.16553056286385054</v>
      </c>
    </row>
    <row r="352" spans="1:11" x14ac:dyDescent="0.2">
      <c r="A352">
        <v>351</v>
      </c>
      <c r="B352">
        <v>0.25292850814018786</v>
      </c>
      <c r="C352">
        <v>-3.6181476852735137E-2</v>
      </c>
      <c r="D352">
        <v>0.1188458072534242</v>
      </c>
      <c r="E352">
        <v>0.14878551847611915</v>
      </c>
      <c r="F352">
        <v>3.1687176321488916E-2</v>
      </c>
      <c r="G352">
        <v>-5.6596702019982695E-2</v>
      </c>
      <c r="H352">
        <v>-1.7560219646130061E-2</v>
      </c>
      <c r="I352">
        <v>4.978567233830973E-2</v>
      </c>
      <c r="J352">
        <v>8.7967440536233038E-2</v>
      </c>
      <c r="K352">
        <v>0.12671684297676497</v>
      </c>
    </row>
    <row r="353" spans="1:11" x14ac:dyDescent="0.2">
      <c r="A353">
        <v>352</v>
      </c>
      <c r="B353">
        <v>3.6376443823447485E-2</v>
      </c>
      <c r="C353">
        <v>0.10854692570176537</v>
      </c>
      <c r="D353">
        <v>1.817112351894902E-2</v>
      </c>
      <c r="E353">
        <v>0.14628675453816364</v>
      </c>
      <c r="F353">
        <v>6.029766283851215E-2</v>
      </c>
      <c r="G353">
        <v>0.10375830087845585</v>
      </c>
      <c r="H353">
        <v>4.2782066501224306E-2</v>
      </c>
      <c r="I353">
        <v>4.1400475602950987E-2</v>
      </c>
      <c r="J353">
        <v>5.8360700674826065E-2</v>
      </c>
      <c r="K353">
        <v>3.3717601157667046E-2</v>
      </c>
    </row>
    <row r="354" spans="1:11" x14ac:dyDescent="0.2">
      <c r="A354">
        <v>353</v>
      </c>
      <c r="B354">
        <v>9.1414938638705062E-2</v>
      </c>
      <c r="C354">
        <v>0.10019436013543885</v>
      </c>
      <c r="D354">
        <v>7.7021383779056277E-2</v>
      </c>
      <c r="E354">
        <v>5.3409714798602535E-2</v>
      </c>
      <c r="F354">
        <v>-9.3871984688695953E-3</v>
      </c>
      <c r="G354">
        <v>0.15386227833429955</v>
      </c>
      <c r="H354">
        <v>0.11929434987186774</v>
      </c>
      <c r="I354">
        <v>0.1063280286538414</v>
      </c>
      <c r="J354">
        <v>9.350226300946908E-2</v>
      </c>
      <c r="K354">
        <v>5.2461333720021486E-2</v>
      </c>
    </row>
    <row r="355" spans="1:11" x14ac:dyDescent="0.2">
      <c r="A355">
        <v>354</v>
      </c>
      <c r="B355">
        <v>0.1988890325437887</v>
      </c>
      <c r="C355">
        <v>5.1594477900628107E-2</v>
      </c>
      <c r="D355">
        <v>0.16110801969975616</v>
      </c>
      <c r="E355">
        <v>0.13768086803288693</v>
      </c>
      <c r="F355">
        <v>4.8909510268747666E-2</v>
      </c>
      <c r="G355">
        <v>7.3894125324826976E-2</v>
      </c>
      <c r="H355">
        <v>-4.8679701948496502E-2</v>
      </c>
      <c r="I355">
        <v>-3.2487008333420206E-2</v>
      </c>
      <c r="J355">
        <v>1.5411562282718796E-2</v>
      </c>
      <c r="K355">
        <v>0.16527286029643923</v>
      </c>
    </row>
    <row r="356" spans="1:11" x14ac:dyDescent="0.2">
      <c r="A356">
        <v>355</v>
      </c>
      <c r="B356">
        <v>8.6807731257560722E-2</v>
      </c>
      <c r="C356">
        <v>-5.0780341800728906E-2</v>
      </c>
      <c r="D356">
        <v>9.0244541742046963E-2</v>
      </c>
      <c r="E356">
        <v>0.23489446513244791</v>
      </c>
      <c r="F356">
        <v>0.10563139895279505</v>
      </c>
      <c r="G356">
        <v>-3.8433582475003739E-2</v>
      </c>
      <c r="H356">
        <v>-4.3338823959971691E-2</v>
      </c>
      <c r="I356">
        <v>7.4727193346091625E-3</v>
      </c>
      <c r="J356">
        <v>-1.38932308157875E-2</v>
      </c>
      <c r="K356">
        <v>-3.0637320450559769E-2</v>
      </c>
    </row>
    <row r="357" spans="1:11" x14ac:dyDescent="0.2">
      <c r="A357">
        <v>356</v>
      </c>
      <c r="B357">
        <v>-0.18678051013818869</v>
      </c>
      <c r="C357">
        <v>0.14733185189255504</v>
      </c>
      <c r="D357">
        <v>3.4382259921556677E-2</v>
      </c>
      <c r="E357">
        <v>7.2342688453668202E-3</v>
      </c>
      <c r="F357">
        <v>2.4784642890827224E-2</v>
      </c>
      <c r="G357">
        <v>1.1342864706699502E-2</v>
      </c>
      <c r="H357">
        <v>3.889593305521661E-2</v>
      </c>
      <c r="I357">
        <v>0.21206103738751006</v>
      </c>
      <c r="J357">
        <v>0.18338910565976024</v>
      </c>
      <c r="K357">
        <v>5.5473999029691162E-2</v>
      </c>
    </row>
    <row r="358" spans="1:11" x14ac:dyDescent="0.2">
      <c r="A358">
        <v>357</v>
      </c>
      <c r="B358">
        <v>0.14703119073913168</v>
      </c>
      <c r="C358">
        <v>9.0554732411742542E-2</v>
      </c>
      <c r="D358">
        <v>6.6444152560317923E-2</v>
      </c>
      <c r="E358">
        <v>0.16253222966655648</v>
      </c>
      <c r="F358">
        <v>0.16343948519071075</v>
      </c>
      <c r="G358">
        <v>-7.0814416676395986E-2</v>
      </c>
      <c r="H358">
        <v>8.8816812331952127E-2</v>
      </c>
      <c r="I358">
        <v>5.30109907268074E-4</v>
      </c>
      <c r="J358">
        <v>0.11154926663622322</v>
      </c>
      <c r="K358">
        <v>-5.6639628634377992E-2</v>
      </c>
    </row>
    <row r="359" spans="1:11" x14ac:dyDescent="0.2">
      <c r="A359">
        <v>358</v>
      </c>
      <c r="B359">
        <v>0.15629541674146999</v>
      </c>
      <c r="C359">
        <v>-2.1056919812797364E-2</v>
      </c>
      <c r="D359">
        <v>5.4610560014833651E-2</v>
      </c>
      <c r="E359">
        <v>0.14519022000341011</v>
      </c>
      <c r="F359">
        <v>6.6961307587480506E-2</v>
      </c>
      <c r="G359">
        <v>4.5926595284345818E-2</v>
      </c>
      <c r="H359">
        <v>7.4110307680247157E-3</v>
      </c>
      <c r="I359">
        <v>7.7238799670846486E-2</v>
      </c>
      <c r="J359">
        <v>4.1251834214608672E-2</v>
      </c>
      <c r="K359">
        <v>-2.0006550709178832E-3</v>
      </c>
    </row>
    <row r="360" spans="1:11" x14ac:dyDescent="0.2">
      <c r="A360">
        <v>359</v>
      </c>
      <c r="B360">
        <v>0.15933938996215924</v>
      </c>
      <c r="C360">
        <v>-7.3525285566747839E-2</v>
      </c>
      <c r="D360">
        <v>0.12626419543535741</v>
      </c>
      <c r="E360">
        <v>9.8973897354487049E-3</v>
      </c>
      <c r="F360">
        <v>3.7285634649711831E-2</v>
      </c>
      <c r="G360">
        <v>1.1911164981613868E-2</v>
      </c>
      <c r="H360">
        <v>0.12434031828493664</v>
      </c>
      <c r="I360">
        <v>2.1301175667007004E-2</v>
      </c>
      <c r="J360">
        <v>0.11017204725646533</v>
      </c>
      <c r="K360">
        <v>0.12893065744389898</v>
      </c>
    </row>
    <row r="361" spans="1:11" x14ac:dyDescent="0.2">
      <c r="A361">
        <v>360</v>
      </c>
      <c r="B361">
        <v>-7.2875993447476278E-2</v>
      </c>
      <c r="C361">
        <v>1.7050646816399957E-2</v>
      </c>
      <c r="D361">
        <v>-3.8849616049284295E-2</v>
      </c>
      <c r="E361">
        <v>-2.6933772183156797E-2</v>
      </c>
      <c r="F361">
        <v>0.18310951049805049</v>
      </c>
      <c r="G361">
        <v>2.0827188298751791E-2</v>
      </c>
      <c r="H361">
        <v>-2.7533204213870524E-2</v>
      </c>
      <c r="I361">
        <v>-2.7106550425575124E-2</v>
      </c>
      <c r="J361">
        <v>-2.2619619702724317E-3</v>
      </c>
      <c r="K361">
        <v>1.4557879512919421E-2</v>
      </c>
    </row>
    <row r="362" spans="1:11" x14ac:dyDescent="0.2">
      <c r="A362">
        <v>361</v>
      </c>
      <c r="B362">
        <v>3.1346312081798375E-2</v>
      </c>
      <c r="C362">
        <v>4.9935281404587896E-2</v>
      </c>
      <c r="D362">
        <v>-2.5423864897618768E-2</v>
      </c>
      <c r="E362">
        <v>-1.2388697651627679E-2</v>
      </c>
      <c r="F362">
        <v>8.5878452731598859E-2</v>
      </c>
      <c r="G362">
        <v>-1.9139242862977399E-2</v>
      </c>
      <c r="H362">
        <v>-5.8011715952208685E-2</v>
      </c>
      <c r="I362">
        <v>1.5188558196281204E-2</v>
      </c>
      <c r="J362">
        <v>6.8064773025061476E-2</v>
      </c>
      <c r="K362">
        <v>-4.5345727676132611E-2</v>
      </c>
    </row>
    <row r="363" spans="1:11" x14ac:dyDescent="0.2">
      <c r="A363">
        <v>362</v>
      </c>
      <c r="B363">
        <v>-2.7077206148749047E-2</v>
      </c>
      <c r="C363">
        <v>0.24402420580192588</v>
      </c>
      <c r="D363">
        <v>-0.10067681983582835</v>
      </c>
      <c r="E363">
        <v>-4.5869527884096074E-2</v>
      </c>
      <c r="F363">
        <v>9.3209480110495374E-2</v>
      </c>
      <c r="G363">
        <v>2.8491024643285328E-2</v>
      </c>
      <c r="H363">
        <v>2.657722397998093E-2</v>
      </c>
      <c r="I363">
        <v>3.242493734553592E-2</v>
      </c>
      <c r="J363">
        <v>-0.1180225710265442</v>
      </c>
      <c r="K363">
        <v>0.10346798105650942</v>
      </c>
    </row>
    <row r="364" spans="1:11" x14ac:dyDescent="0.2">
      <c r="A364">
        <v>363</v>
      </c>
      <c r="B364">
        <v>-4.4125111116383606E-2</v>
      </c>
      <c r="C364">
        <v>6.5126013007634126E-2</v>
      </c>
      <c r="D364">
        <v>0.13034092558795363</v>
      </c>
      <c r="E364">
        <v>0.1791378856707026</v>
      </c>
      <c r="F364">
        <v>9.4416707085126339E-2</v>
      </c>
      <c r="G364">
        <v>5.538357196184876E-2</v>
      </c>
      <c r="H364">
        <v>-8.6709033074356096E-2</v>
      </c>
      <c r="I364">
        <v>-2.6241009242678172E-2</v>
      </c>
      <c r="J364">
        <v>-5.6777954994973595E-2</v>
      </c>
      <c r="K364">
        <v>-6.4797444494386999E-2</v>
      </c>
    </row>
    <row r="365" spans="1:11" x14ac:dyDescent="0.2">
      <c r="A365">
        <v>364</v>
      </c>
      <c r="B365">
        <v>0.2138165951419369</v>
      </c>
      <c r="C365">
        <v>4.5485598744216191E-2</v>
      </c>
      <c r="D365">
        <v>-7.2589459978920245E-2</v>
      </c>
      <c r="E365">
        <v>-3.1993164185839952E-2</v>
      </c>
      <c r="F365">
        <v>5.0354798169984491E-2</v>
      </c>
      <c r="G365">
        <v>-1.3150095569568136E-2</v>
      </c>
      <c r="H365">
        <v>4.5863178893897683E-2</v>
      </c>
      <c r="I365">
        <v>-4.9421853069913396E-2</v>
      </c>
      <c r="J365">
        <v>5.0897361129315297E-3</v>
      </c>
      <c r="K365">
        <v>3.6118430174558847E-2</v>
      </c>
    </row>
    <row r="366" spans="1:11" x14ac:dyDescent="0.2">
      <c r="A366">
        <v>365</v>
      </c>
      <c r="B366">
        <v>7.4471532798720208E-2</v>
      </c>
      <c r="C366">
        <v>-2.3436479521481632E-3</v>
      </c>
      <c r="D366">
        <v>-8.2379774321599486E-2</v>
      </c>
      <c r="E366">
        <v>0.17043769209025481</v>
      </c>
      <c r="F366">
        <v>3.017957484939722E-2</v>
      </c>
      <c r="G366">
        <v>-3.1291440871497211E-2</v>
      </c>
      <c r="H366">
        <v>0.14526782193064861</v>
      </c>
      <c r="I366">
        <v>2.4715370703775316E-2</v>
      </c>
      <c r="J366">
        <v>-9.0652980214853476E-3</v>
      </c>
      <c r="K366">
        <v>0.11003678480731653</v>
      </c>
    </row>
    <row r="367" spans="1:11" x14ac:dyDescent="0.2">
      <c r="A367">
        <v>366</v>
      </c>
      <c r="B367">
        <v>0.12772209312790506</v>
      </c>
      <c r="C367">
        <v>2.180256978199881E-2</v>
      </c>
      <c r="D367">
        <v>0.12115789824403175</v>
      </c>
      <c r="E367">
        <v>7.3102249824351873E-2</v>
      </c>
      <c r="F367">
        <v>0.15240799652644454</v>
      </c>
      <c r="G367">
        <v>0.12928954350498856</v>
      </c>
      <c r="H367">
        <v>-6.0792615473789786E-2</v>
      </c>
      <c r="I367">
        <v>2.0144080656535876E-2</v>
      </c>
      <c r="J367">
        <v>-1.4908630455816231E-2</v>
      </c>
      <c r="K367">
        <v>7.0273150319758421E-2</v>
      </c>
    </row>
    <row r="368" spans="1:11" x14ac:dyDescent="0.2">
      <c r="A368">
        <v>367</v>
      </c>
      <c r="B368">
        <v>-6.5439225812325807E-2</v>
      </c>
      <c r="C368">
        <v>7.2651638320056444E-2</v>
      </c>
      <c r="D368">
        <v>-4.3940719257605503E-2</v>
      </c>
      <c r="E368">
        <v>-3.3817071390421297E-3</v>
      </c>
      <c r="F368">
        <v>7.0519104571539981E-2</v>
      </c>
      <c r="G368">
        <v>0.14324282577356284</v>
      </c>
      <c r="H368">
        <v>-6.374521663529964E-2</v>
      </c>
      <c r="I368">
        <v>1.188873336204575E-2</v>
      </c>
      <c r="J368">
        <v>8.1377349229692419E-2</v>
      </c>
      <c r="K368">
        <v>-2.3721430024412304E-2</v>
      </c>
    </row>
    <row r="369" spans="1:11" x14ac:dyDescent="0.2">
      <c r="A369">
        <v>368</v>
      </c>
      <c r="B369">
        <v>-0.14419792533736517</v>
      </c>
      <c r="C369">
        <v>2.6016299867884382E-2</v>
      </c>
      <c r="D369">
        <v>-8.9953335739605469E-3</v>
      </c>
      <c r="E369">
        <v>-5.9537603612068932E-3</v>
      </c>
      <c r="F369">
        <v>9.327234085296976E-2</v>
      </c>
      <c r="G369">
        <v>0.10567436693625398</v>
      </c>
      <c r="H369">
        <v>0.17777056200869126</v>
      </c>
      <c r="I369">
        <v>-6.6914596769190024E-2</v>
      </c>
      <c r="J369">
        <v>-5.2575768592163202E-2</v>
      </c>
      <c r="K369">
        <v>8.5236320191673751E-2</v>
      </c>
    </row>
    <row r="370" spans="1:11" x14ac:dyDescent="0.2">
      <c r="A370">
        <v>369</v>
      </c>
      <c r="B370">
        <v>-2.9529416805680941E-2</v>
      </c>
      <c r="C370">
        <v>-6.1164961371374088E-2</v>
      </c>
      <c r="D370">
        <v>6.8331677808020061E-2</v>
      </c>
      <c r="E370">
        <v>3.1239066223992595E-2</v>
      </c>
      <c r="F370">
        <v>6.5560987031428555E-2</v>
      </c>
      <c r="G370">
        <v>-9.3369839995222845E-3</v>
      </c>
      <c r="H370">
        <v>0.15985011395564883</v>
      </c>
      <c r="I370">
        <v>9.8229025009175533E-2</v>
      </c>
      <c r="J370">
        <v>-3.3487880347272042E-2</v>
      </c>
      <c r="K370">
        <v>6.2300628556806029E-2</v>
      </c>
    </row>
    <row r="371" spans="1:11" x14ac:dyDescent="0.2">
      <c r="A371">
        <v>370</v>
      </c>
      <c r="B371">
        <v>7.7196508472322331E-2</v>
      </c>
      <c r="C371">
        <v>2.12428028801557E-2</v>
      </c>
      <c r="D371">
        <v>5.6100344240619021E-2</v>
      </c>
      <c r="E371">
        <v>6.6799458623200664E-2</v>
      </c>
      <c r="F371">
        <v>-0.1462742773545215</v>
      </c>
      <c r="G371">
        <v>0.15071585183799288</v>
      </c>
      <c r="H371">
        <v>0.14766513516288585</v>
      </c>
      <c r="I371">
        <v>5.0377499290558153E-2</v>
      </c>
      <c r="J371">
        <v>0.13979538528548846</v>
      </c>
      <c r="K371">
        <v>-6.5961202717366961E-3</v>
      </c>
    </row>
    <row r="372" spans="1:11" x14ac:dyDescent="0.2">
      <c r="A372">
        <v>371</v>
      </c>
      <c r="B372">
        <v>0.16049934197244425</v>
      </c>
      <c r="C372">
        <v>0.13679699544155427</v>
      </c>
      <c r="D372">
        <v>-7.1184212107028855E-3</v>
      </c>
      <c r="E372">
        <v>0.1230338095089917</v>
      </c>
      <c r="F372">
        <v>-2.7489845040470938E-2</v>
      </c>
      <c r="G372">
        <v>3.7041633751929565E-2</v>
      </c>
      <c r="H372">
        <v>0.18100588511967436</v>
      </c>
      <c r="I372">
        <v>5.3754443436127966E-2</v>
      </c>
      <c r="J372">
        <v>9.492908153398133E-2</v>
      </c>
      <c r="K372">
        <v>2.271768863556076E-2</v>
      </c>
    </row>
    <row r="373" spans="1:11" x14ac:dyDescent="0.2">
      <c r="A373">
        <v>372</v>
      </c>
      <c r="B373">
        <v>7.1863484014524179E-2</v>
      </c>
      <c r="C373">
        <v>1.3313718008485902E-2</v>
      </c>
      <c r="D373">
        <v>-3.1670961568315274E-2</v>
      </c>
      <c r="E373">
        <v>-0.16924446279434696</v>
      </c>
      <c r="F373">
        <v>-3.1841931864991894E-2</v>
      </c>
      <c r="G373">
        <v>9.0403629390357343E-2</v>
      </c>
      <c r="H373">
        <v>-3.0640600098238442E-2</v>
      </c>
      <c r="I373">
        <v>0.15730757138903689</v>
      </c>
      <c r="J373">
        <v>-0.12184226521214969</v>
      </c>
      <c r="K373">
        <v>7.5770523045647215E-3</v>
      </c>
    </row>
    <row r="374" spans="1:11" x14ac:dyDescent="0.2">
      <c r="A374">
        <v>373</v>
      </c>
      <c r="B374">
        <v>-8.4887901773710361E-2</v>
      </c>
      <c r="C374">
        <v>-0.1032080834008858</v>
      </c>
      <c r="D374">
        <v>7.9971560543080605E-2</v>
      </c>
      <c r="E374">
        <v>0.14644293295019206</v>
      </c>
      <c r="F374">
        <v>0.12244410629064018</v>
      </c>
      <c r="G374">
        <v>-9.2009934033359317E-3</v>
      </c>
      <c r="H374">
        <v>-0.1183425464412125</v>
      </c>
      <c r="I374">
        <v>-2.481031935789705E-2</v>
      </c>
      <c r="J374">
        <v>4.7958184733544122E-2</v>
      </c>
      <c r="K374">
        <v>-9.7792701383147725E-3</v>
      </c>
    </row>
    <row r="375" spans="1:11" x14ac:dyDescent="0.2">
      <c r="A375">
        <v>374</v>
      </c>
      <c r="B375">
        <v>8.6178452737386529E-2</v>
      </c>
      <c r="C375">
        <v>8.391930627201985E-2</v>
      </c>
      <c r="D375">
        <v>5.393872177144677E-2</v>
      </c>
      <c r="E375">
        <v>-3.4686313608637949E-2</v>
      </c>
      <c r="F375">
        <v>-7.1394969811605563E-2</v>
      </c>
      <c r="G375">
        <v>2.3811476101122893E-2</v>
      </c>
      <c r="H375">
        <v>3.2359333004995286E-2</v>
      </c>
      <c r="I375">
        <v>3.8343589044416655E-2</v>
      </c>
      <c r="J375">
        <v>-5.5172831242339404E-2</v>
      </c>
      <c r="K375">
        <v>3.8626435973886382E-2</v>
      </c>
    </row>
    <row r="376" spans="1:11" x14ac:dyDescent="0.2">
      <c r="A376">
        <v>375</v>
      </c>
      <c r="B376">
        <v>0.21854561938132122</v>
      </c>
      <c r="C376">
        <v>6.1724368797802576E-2</v>
      </c>
      <c r="D376">
        <v>1.6092840232332383E-2</v>
      </c>
      <c r="E376">
        <v>8.7615674221248205E-2</v>
      </c>
      <c r="F376">
        <v>7.3975330456402755E-2</v>
      </c>
      <c r="G376">
        <v>-2.9478854535394811E-2</v>
      </c>
      <c r="H376">
        <v>-2.1596311118522817E-2</v>
      </c>
      <c r="I376">
        <v>-7.7119293615510426E-2</v>
      </c>
      <c r="J376">
        <v>7.9053193656144133E-2</v>
      </c>
      <c r="K376">
        <v>-1.2463921814032355E-2</v>
      </c>
    </row>
    <row r="377" spans="1:11" x14ac:dyDescent="0.2">
      <c r="A377">
        <v>376</v>
      </c>
      <c r="B377">
        <v>5.6287213570496389E-2</v>
      </c>
      <c r="C377">
        <v>-6.6777131202825246E-2</v>
      </c>
      <c r="D377">
        <v>-2.3325158347310936E-2</v>
      </c>
      <c r="E377">
        <v>0.18695501978266824</v>
      </c>
      <c r="F377">
        <v>-1.8026821558079296E-2</v>
      </c>
      <c r="G377">
        <v>0.14372696882460989</v>
      </c>
      <c r="H377">
        <v>0.11896155145013032</v>
      </c>
      <c r="I377">
        <v>7.045095201922788E-2</v>
      </c>
      <c r="J377">
        <v>0.19405859723532845</v>
      </c>
      <c r="K377">
        <v>0.22059736698191607</v>
      </c>
    </row>
    <row r="378" spans="1:11" x14ac:dyDescent="0.2">
      <c r="A378">
        <v>377</v>
      </c>
      <c r="B378">
        <v>0.14646615116987949</v>
      </c>
      <c r="C378">
        <v>9.9840543186608288E-2</v>
      </c>
      <c r="D378">
        <v>6.2259076381072379E-2</v>
      </c>
      <c r="E378">
        <v>0.12763256942969792</v>
      </c>
      <c r="F378">
        <v>1.3306253664401618E-2</v>
      </c>
      <c r="G378">
        <v>3.1712875912205236E-2</v>
      </c>
      <c r="H378">
        <v>-6.4642285790269191E-3</v>
      </c>
      <c r="I378">
        <v>-5.1612685519977636E-3</v>
      </c>
      <c r="J378">
        <v>-4.2219605981477087E-2</v>
      </c>
      <c r="K378">
        <v>0.17620378109387369</v>
      </c>
    </row>
    <row r="379" spans="1:11" x14ac:dyDescent="0.2">
      <c r="A379">
        <v>378</v>
      </c>
      <c r="B379">
        <v>4.7011490318692326E-2</v>
      </c>
      <c r="C379">
        <v>0.10024487576945622</v>
      </c>
      <c r="D379">
        <v>-9.4346719527303335E-2</v>
      </c>
      <c r="E379">
        <v>-7.3594851736841216E-2</v>
      </c>
      <c r="F379">
        <v>4.2712489574457009E-2</v>
      </c>
      <c r="G379">
        <v>5.6911883473070357E-2</v>
      </c>
      <c r="H379">
        <v>5.2464674889954502E-2</v>
      </c>
      <c r="I379">
        <v>-6.7142613956170105E-2</v>
      </c>
      <c r="J379">
        <v>-2.5165180925482963E-2</v>
      </c>
      <c r="K379">
        <v>-6.3027417389168755E-2</v>
      </c>
    </row>
    <row r="380" spans="1:11" x14ac:dyDescent="0.2">
      <c r="A380">
        <v>379</v>
      </c>
      <c r="B380">
        <v>7.8374608728871697E-2</v>
      </c>
      <c r="C380">
        <v>1.3708533498689938E-2</v>
      </c>
      <c r="D380">
        <v>5.159683971978607E-2</v>
      </c>
      <c r="E380">
        <v>8.5167422558321035E-2</v>
      </c>
      <c r="F380">
        <v>0.13078260833958089</v>
      </c>
      <c r="G380">
        <v>-6.6644601440354528E-2</v>
      </c>
      <c r="H380">
        <v>0.22109194221983341</v>
      </c>
      <c r="I380">
        <v>3.1567906702170273E-2</v>
      </c>
      <c r="J380">
        <v>-5.4671820049579586E-3</v>
      </c>
      <c r="K380">
        <v>8.7254425591875268E-2</v>
      </c>
    </row>
    <row r="381" spans="1:11" x14ac:dyDescent="0.2">
      <c r="A381">
        <v>380</v>
      </c>
      <c r="B381">
        <v>0.15862251635712779</v>
      </c>
      <c r="C381">
        <v>-9.6318194082545411E-2</v>
      </c>
      <c r="D381">
        <v>6.7853209929933184E-2</v>
      </c>
      <c r="E381">
        <v>0.10835055052290152</v>
      </c>
      <c r="F381">
        <v>9.5233946388587287E-2</v>
      </c>
      <c r="G381">
        <v>7.0998219134503979E-2</v>
      </c>
      <c r="H381">
        <v>9.9707725683483794E-2</v>
      </c>
      <c r="I381">
        <v>6.0870918991279832E-2</v>
      </c>
      <c r="J381">
        <v>-0.11633523213042402</v>
      </c>
      <c r="K381">
        <v>1.1191834869607693E-2</v>
      </c>
    </row>
    <row r="382" spans="1:11" x14ac:dyDescent="0.2">
      <c r="A382">
        <v>381</v>
      </c>
      <c r="B382">
        <v>-4.0884645701216998E-2</v>
      </c>
      <c r="C382">
        <v>3.8355063851522035E-2</v>
      </c>
      <c r="D382">
        <v>-9.0313689212487488E-3</v>
      </c>
      <c r="E382">
        <v>0.13990146904999418</v>
      </c>
      <c r="F382">
        <v>0.14350064308482521</v>
      </c>
      <c r="G382">
        <v>5.7486916678261321E-2</v>
      </c>
      <c r="H382">
        <v>0.17346999273411604</v>
      </c>
      <c r="I382">
        <v>4.4907438943045455E-3</v>
      </c>
      <c r="J382">
        <v>0.12978840505472714</v>
      </c>
      <c r="K382">
        <v>7.3145674391469337E-2</v>
      </c>
    </row>
    <row r="383" spans="1:11" x14ac:dyDescent="0.2">
      <c r="A383">
        <v>382</v>
      </c>
      <c r="B383">
        <v>-3.5124276510066693E-2</v>
      </c>
      <c r="C383">
        <v>-4.2512850025160795E-2</v>
      </c>
      <c r="D383">
        <v>0.10793037377539053</v>
      </c>
      <c r="E383">
        <v>1.4954681143908636E-2</v>
      </c>
      <c r="F383">
        <v>-2.1069447049398338E-2</v>
      </c>
      <c r="G383">
        <v>5.1263416563100093E-2</v>
      </c>
      <c r="H383">
        <v>-8.4574486414522698E-2</v>
      </c>
      <c r="I383">
        <v>-4.8381142813630956E-2</v>
      </c>
      <c r="J383">
        <v>0.12142149821273165</v>
      </c>
      <c r="K383">
        <v>-1.855579113906666E-2</v>
      </c>
    </row>
    <row r="384" spans="1:11" x14ac:dyDescent="0.2">
      <c r="A384">
        <v>383</v>
      </c>
      <c r="B384">
        <v>-6.2906292835380698E-2</v>
      </c>
      <c r="C384">
        <v>0.11182627277787209</v>
      </c>
      <c r="D384">
        <v>0.18077375334589937</v>
      </c>
      <c r="E384">
        <v>4.7465142645185393E-3</v>
      </c>
      <c r="F384">
        <v>0.19367083081048092</v>
      </c>
      <c r="G384">
        <v>0.11255188677384646</v>
      </c>
      <c r="H384">
        <v>7.0077692761551819E-2</v>
      </c>
      <c r="I384">
        <v>2.9375432373415118E-3</v>
      </c>
      <c r="J384">
        <v>0.11330777877580876</v>
      </c>
      <c r="K384">
        <v>-0.19511896856850258</v>
      </c>
    </row>
    <row r="385" spans="1:11" x14ac:dyDescent="0.2">
      <c r="A385">
        <v>384</v>
      </c>
      <c r="B385">
        <v>4.5017343633641557E-2</v>
      </c>
      <c r="C385">
        <v>-8.7063420320390161E-3</v>
      </c>
      <c r="D385">
        <v>1.4265088320988304E-2</v>
      </c>
      <c r="E385">
        <v>-4.9539690969953067E-2</v>
      </c>
      <c r="F385">
        <v>7.3644588914352688E-2</v>
      </c>
      <c r="G385">
        <v>7.8355236864787486E-2</v>
      </c>
      <c r="H385">
        <v>-5.2598772410301149E-2</v>
      </c>
      <c r="I385">
        <v>3.9764222033048149E-2</v>
      </c>
      <c r="J385">
        <v>4.6320876795312577E-2</v>
      </c>
      <c r="K385">
        <v>0.10364006433604064</v>
      </c>
    </row>
    <row r="386" spans="1:11" x14ac:dyDescent="0.2">
      <c r="A386">
        <v>385</v>
      </c>
      <c r="B386">
        <v>9.68343808330005E-3</v>
      </c>
      <c r="C386">
        <v>0.10397838019342658</v>
      </c>
      <c r="D386">
        <v>6.6942974056801441E-2</v>
      </c>
      <c r="E386">
        <v>-2.2807053996557622E-2</v>
      </c>
      <c r="F386">
        <v>0.10933633245088178</v>
      </c>
      <c r="G386">
        <v>-4.5934336932926603E-3</v>
      </c>
      <c r="H386">
        <v>-2.3258321891292608E-3</v>
      </c>
      <c r="I386">
        <v>0.14469363911738375</v>
      </c>
      <c r="J386">
        <v>-7.1790672557908969E-2</v>
      </c>
      <c r="K386">
        <v>8.5341031754627122E-2</v>
      </c>
    </row>
    <row r="387" spans="1:11" x14ac:dyDescent="0.2">
      <c r="A387">
        <v>386</v>
      </c>
      <c r="B387">
        <v>-1.9857165281972233E-2</v>
      </c>
      <c r="C387">
        <v>2.803656854368148E-2</v>
      </c>
      <c r="D387">
        <v>2.9438593211458114E-4</v>
      </c>
      <c r="E387">
        <v>0.16898245973114742</v>
      </c>
      <c r="F387">
        <v>0.10976879311517942</v>
      </c>
      <c r="G387">
        <v>0.2162490150403914</v>
      </c>
      <c r="H387">
        <v>7.4701444576140197E-2</v>
      </c>
      <c r="I387">
        <v>-1.0265797770681942E-3</v>
      </c>
      <c r="J387">
        <v>8.0090519658229969E-2</v>
      </c>
      <c r="K387">
        <v>8.8849551580523781E-2</v>
      </c>
    </row>
    <row r="388" spans="1:11" x14ac:dyDescent="0.2">
      <c r="A388">
        <v>387</v>
      </c>
      <c r="B388">
        <v>-1.6372141631129891E-2</v>
      </c>
      <c r="C388">
        <v>-6.3390811430916461E-2</v>
      </c>
      <c r="D388">
        <v>5.4026672192325612E-2</v>
      </c>
      <c r="E388">
        <v>4.5887637007092169E-2</v>
      </c>
      <c r="F388">
        <v>9.7445275580603646E-4</v>
      </c>
      <c r="G388">
        <v>-3.9651464983887372E-2</v>
      </c>
      <c r="H388">
        <v>1.7452033518528712E-2</v>
      </c>
      <c r="I388">
        <v>-7.0368500295770978E-2</v>
      </c>
      <c r="J388">
        <v>0.1393360348576439</v>
      </c>
      <c r="K388">
        <v>5.7192206205215368E-2</v>
      </c>
    </row>
    <row r="389" spans="1:11" x14ac:dyDescent="0.2">
      <c r="A389">
        <v>388</v>
      </c>
      <c r="B389">
        <v>2.2710932677845845E-2</v>
      </c>
      <c r="C389">
        <v>-5.0223291701506939E-2</v>
      </c>
      <c r="D389">
        <v>9.4286796554680447E-2</v>
      </c>
      <c r="E389">
        <v>0.10376595672755948</v>
      </c>
      <c r="F389">
        <v>2.3025185963865186E-2</v>
      </c>
      <c r="G389">
        <v>9.3948920951589049E-2</v>
      </c>
      <c r="H389">
        <v>0.11374734757058969</v>
      </c>
      <c r="I389">
        <v>0.19591505286013131</v>
      </c>
      <c r="J389">
        <v>-3.6973210903173959E-3</v>
      </c>
      <c r="K389">
        <v>0.22436230555685566</v>
      </c>
    </row>
    <row r="390" spans="1:11" x14ac:dyDescent="0.2">
      <c r="A390">
        <v>389</v>
      </c>
      <c r="B390">
        <v>-5.7545172602890354E-2</v>
      </c>
      <c r="C390">
        <v>9.8926805883698843E-2</v>
      </c>
      <c r="D390">
        <v>-9.0052182731110653E-2</v>
      </c>
      <c r="E390">
        <v>0.15202691523920786</v>
      </c>
      <c r="F390">
        <v>-9.5340685513889384E-2</v>
      </c>
      <c r="G390">
        <v>0.1630087872805718</v>
      </c>
      <c r="H390">
        <v>8.3829910501576149E-2</v>
      </c>
      <c r="I390">
        <v>4.6009335050661966E-2</v>
      </c>
      <c r="J390">
        <v>-5.3725029976471328E-2</v>
      </c>
      <c r="K390">
        <v>0.10193818801289203</v>
      </c>
    </row>
    <row r="391" spans="1:11" x14ac:dyDescent="0.2">
      <c r="A391">
        <v>390</v>
      </c>
      <c r="B391">
        <v>6.4952921515454426E-2</v>
      </c>
      <c r="C391">
        <v>-0.12651841270655595</v>
      </c>
      <c r="D391">
        <v>9.4118416416183528E-3</v>
      </c>
      <c r="E391">
        <v>6.2426191059241701E-2</v>
      </c>
      <c r="F391">
        <v>0.10163094696459626</v>
      </c>
      <c r="G391">
        <v>8.8419876797823149E-2</v>
      </c>
      <c r="H391">
        <v>7.140488489462167E-2</v>
      </c>
      <c r="I391">
        <v>8.0708490540614186E-2</v>
      </c>
      <c r="J391">
        <v>5.5072229231484769E-3</v>
      </c>
      <c r="K391">
        <v>3.9760088211977032E-2</v>
      </c>
    </row>
    <row r="392" spans="1:11" x14ac:dyDescent="0.2">
      <c r="A392">
        <v>391</v>
      </c>
      <c r="B392">
        <v>0.2008699274811121</v>
      </c>
      <c r="C392">
        <v>2.2772750227915813E-2</v>
      </c>
      <c r="D392">
        <v>9.6469368584457704E-2</v>
      </c>
      <c r="E392">
        <v>6.9499637840656422E-2</v>
      </c>
      <c r="F392">
        <v>2.5738153121672044E-2</v>
      </c>
      <c r="G392">
        <v>1.0972400999618243E-2</v>
      </c>
      <c r="H392">
        <v>8.8928577481560772E-2</v>
      </c>
      <c r="I392">
        <v>3.2334950393641863E-2</v>
      </c>
      <c r="J392">
        <v>0.11453054614275812</v>
      </c>
      <c r="K392">
        <v>4.4202796324253307E-2</v>
      </c>
    </row>
    <row r="393" spans="1:11" x14ac:dyDescent="0.2">
      <c r="A393">
        <v>392</v>
      </c>
      <c r="B393">
        <v>-0.12442832245678606</v>
      </c>
      <c r="C393">
        <v>7.28496643206928E-3</v>
      </c>
      <c r="D393">
        <v>-8.3721362427462975E-2</v>
      </c>
      <c r="E393">
        <v>4.7254136427933857E-2</v>
      </c>
      <c r="F393">
        <v>7.6043169329868127E-2</v>
      </c>
      <c r="G393">
        <v>4.2734018138955165E-2</v>
      </c>
      <c r="H393">
        <v>-8.8734266791744704E-2</v>
      </c>
      <c r="I393">
        <v>1.0252454674701563E-2</v>
      </c>
      <c r="J393">
        <v>-3.8559862997970568E-2</v>
      </c>
      <c r="K393">
        <v>8.8065033159739625E-3</v>
      </c>
    </row>
    <row r="394" spans="1:11" x14ac:dyDescent="0.2">
      <c r="A394">
        <v>393</v>
      </c>
      <c r="B394">
        <v>3.209719550527837E-2</v>
      </c>
      <c r="C394">
        <v>-9.3891500422481372E-2</v>
      </c>
      <c r="D394">
        <v>0.24383142076560987</v>
      </c>
      <c r="E394">
        <v>-7.8288719283970826E-2</v>
      </c>
      <c r="F394">
        <v>8.282975954348952E-2</v>
      </c>
      <c r="G394">
        <v>0.16496336985781149</v>
      </c>
      <c r="H394">
        <v>3.0426720428449697E-2</v>
      </c>
      <c r="I394">
        <v>-2.0724750991544257E-2</v>
      </c>
      <c r="J394">
        <v>3.2253910343204635E-2</v>
      </c>
      <c r="K394">
        <v>-4.7928244144643709E-2</v>
      </c>
    </row>
    <row r="395" spans="1:11" x14ac:dyDescent="0.2">
      <c r="A395">
        <v>394</v>
      </c>
      <c r="B395">
        <v>-2.5764704543238148E-2</v>
      </c>
      <c r="C395">
        <v>6.529754564595347E-2</v>
      </c>
      <c r="D395">
        <v>-2.4110378350991703E-2</v>
      </c>
      <c r="E395">
        <v>9.782459778763658E-3</v>
      </c>
      <c r="F395">
        <v>-4.4218464210948029E-2</v>
      </c>
      <c r="G395">
        <v>9.7035316136611788E-3</v>
      </c>
      <c r="H395">
        <v>6.4229396316554832E-2</v>
      </c>
      <c r="I395">
        <v>-1.2415153956017388E-2</v>
      </c>
      <c r="J395">
        <v>2.7499569477570516E-2</v>
      </c>
      <c r="K395">
        <v>9.7223540412252563E-2</v>
      </c>
    </row>
    <row r="396" spans="1:11" x14ac:dyDescent="0.2">
      <c r="A396">
        <v>395</v>
      </c>
      <c r="B396">
        <v>-3.0850122813232378E-2</v>
      </c>
      <c r="C396">
        <v>-7.9302889023593198E-3</v>
      </c>
      <c r="D396">
        <v>-7.7288270883170807E-2</v>
      </c>
      <c r="E396">
        <v>0.13617860398266085</v>
      </c>
      <c r="F396">
        <v>0.1120477628838098</v>
      </c>
      <c r="G396">
        <v>7.0678314626334768E-2</v>
      </c>
      <c r="H396">
        <v>-1.6375167598269659E-2</v>
      </c>
      <c r="I396">
        <v>6.7701274173293274E-2</v>
      </c>
      <c r="J396">
        <v>9.4859689172478681E-2</v>
      </c>
      <c r="K396">
        <v>1.4428660401900818E-2</v>
      </c>
    </row>
    <row r="397" spans="1:11" x14ac:dyDescent="0.2">
      <c r="A397">
        <v>396</v>
      </c>
      <c r="B397">
        <v>-0.11869822709075217</v>
      </c>
      <c r="C397">
        <v>6.0270653339065929E-2</v>
      </c>
      <c r="D397">
        <v>4.8817079381108762E-2</v>
      </c>
      <c r="E397">
        <v>6.8493962509122708E-2</v>
      </c>
      <c r="F397">
        <v>2.6435159026288658E-2</v>
      </c>
      <c r="G397">
        <v>0.12341785005089194</v>
      </c>
      <c r="H397">
        <v>2.1015325756677042E-2</v>
      </c>
      <c r="I397">
        <v>-8.7643799552660426E-2</v>
      </c>
      <c r="J397">
        <v>8.4054241228236237E-2</v>
      </c>
      <c r="K397">
        <v>-2.0856798080106913E-2</v>
      </c>
    </row>
    <row r="398" spans="1:11" x14ac:dyDescent="0.2">
      <c r="A398">
        <v>397</v>
      </c>
      <c r="B398">
        <v>-0.10749679227798845</v>
      </c>
      <c r="C398">
        <v>5.2240942947436315E-2</v>
      </c>
      <c r="D398">
        <v>7.1872900776658658E-2</v>
      </c>
      <c r="E398">
        <v>5.3924465534772412E-2</v>
      </c>
      <c r="F398">
        <v>0.11771940826563726</v>
      </c>
      <c r="G398">
        <v>-3.5893040042789773E-2</v>
      </c>
      <c r="H398">
        <v>-3.3560807898836746E-2</v>
      </c>
      <c r="I398">
        <v>3.5865453590517397E-2</v>
      </c>
      <c r="J398">
        <v>4.7021008122924632E-2</v>
      </c>
      <c r="K398">
        <v>1.484238331707719E-2</v>
      </c>
    </row>
    <row r="399" spans="1:11" x14ac:dyDescent="0.2">
      <c r="A399">
        <v>398</v>
      </c>
      <c r="B399">
        <v>2.4758046338926337E-2</v>
      </c>
      <c r="C399">
        <v>2.7814313745784365E-2</v>
      </c>
      <c r="D399">
        <v>-5.1947033208024636E-2</v>
      </c>
      <c r="E399">
        <v>3.3886237980878371E-2</v>
      </c>
      <c r="F399">
        <v>0.24707927963319398</v>
      </c>
      <c r="G399">
        <v>3.0298521245518552E-2</v>
      </c>
      <c r="H399">
        <v>9.9474463060509527E-2</v>
      </c>
      <c r="I399">
        <v>5.1547868512336656E-2</v>
      </c>
      <c r="J399">
        <v>-3.0113849905972628E-2</v>
      </c>
      <c r="K399">
        <v>3.3357331015246988E-2</v>
      </c>
    </row>
    <row r="400" spans="1:11" x14ac:dyDescent="0.2">
      <c r="A400">
        <v>399</v>
      </c>
      <c r="B400">
        <v>7.3493377205236771E-2</v>
      </c>
      <c r="C400">
        <v>-4.3564162339673834E-2</v>
      </c>
      <c r="D400">
        <v>6.7023657929895272E-2</v>
      </c>
      <c r="E400">
        <v>-2.6492582884208651E-3</v>
      </c>
      <c r="F400">
        <v>7.0688525856635431E-2</v>
      </c>
      <c r="G400">
        <v>7.6366223249655973E-2</v>
      </c>
      <c r="H400">
        <v>-2.2354224217130854E-2</v>
      </c>
      <c r="I400">
        <v>5.5443093960512238E-2</v>
      </c>
      <c r="J400">
        <v>-8.6261280530084486E-3</v>
      </c>
      <c r="K400">
        <v>0.13106253407658208</v>
      </c>
    </row>
    <row r="401" spans="1:11" x14ac:dyDescent="0.2">
      <c r="A401">
        <v>400</v>
      </c>
      <c r="B401">
        <v>0.16365872693304978</v>
      </c>
      <c r="C401">
        <v>-0.12565281827196917</v>
      </c>
      <c r="D401">
        <v>6.7669587022309366E-3</v>
      </c>
      <c r="E401">
        <v>3.1504102910178758E-3</v>
      </c>
      <c r="F401">
        <v>-7.9205230779448937E-2</v>
      </c>
      <c r="G401">
        <v>0.12497969608686443</v>
      </c>
      <c r="H401">
        <v>-8.5232692788197756E-2</v>
      </c>
      <c r="I401">
        <v>3.3899856500372194E-2</v>
      </c>
      <c r="J401">
        <v>6.3807525997626222E-2</v>
      </c>
      <c r="K401">
        <v>7.1936098644019439E-2</v>
      </c>
    </row>
    <row r="402" spans="1:11" x14ac:dyDescent="0.2">
      <c r="A402">
        <v>401</v>
      </c>
      <c r="B402">
        <v>-6.341236958268448E-2</v>
      </c>
      <c r="C402">
        <v>0.10992409634106533</v>
      </c>
      <c r="D402">
        <v>2.231920585958537E-2</v>
      </c>
      <c r="E402">
        <v>8.1529590887606168E-2</v>
      </c>
      <c r="F402">
        <v>-7.2700837940934043E-2</v>
      </c>
      <c r="G402">
        <v>5.115320426574807E-2</v>
      </c>
      <c r="H402">
        <v>-0.14198381056855916</v>
      </c>
      <c r="I402">
        <v>0.13788959022928327</v>
      </c>
      <c r="J402">
        <v>-0.14179242335855016</v>
      </c>
      <c r="K402">
        <v>-9.996447068410326E-2</v>
      </c>
    </row>
    <row r="403" spans="1:11" x14ac:dyDescent="0.2">
      <c r="A403">
        <v>402</v>
      </c>
      <c r="B403">
        <v>0.10472405075294787</v>
      </c>
      <c r="C403">
        <v>-7.6541080479436932E-2</v>
      </c>
      <c r="D403">
        <v>1.3253875508580551E-2</v>
      </c>
      <c r="E403">
        <v>5.2429701868385165E-2</v>
      </c>
      <c r="F403">
        <v>6.3829436408717188E-2</v>
      </c>
      <c r="G403">
        <v>-2.0812594797087532E-2</v>
      </c>
      <c r="H403">
        <v>-1.1962352524620572E-2</v>
      </c>
      <c r="I403">
        <v>-4.3600487809536487E-2</v>
      </c>
      <c r="J403">
        <v>0.16424190712511649</v>
      </c>
      <c r="K403">
        <v>-5.7682350644673364E-2</v>
      </c>
    </row>
    <row r="404" spans="1:11" x14ac:dyDescent="0.2">
      <c r="A404">
        <v>403</v>
      </c>
      <c r="B404">
        <v>3.3150087136157684E-2</v>
      </c>
      <c r="C404">
        <v>6.4900371523795117E-2</v>
      </c>
      <c r="D404">
        <v>-5.4286228131218493E-2</v>
      </c>
      <c r="E404">
        <v>1.1670156731935548E-2</v>
      </c>
      <c r="F404">
        <v>0.11175704008592516</v>
      </c>
      <c r="G404">
        <v>0.18562029781832859</v>
      </c>
      <c r="H404">
        <v>-0.14413028967426625</v>
      </c>
      <c r="I404">
        <v>-3.5435301164740224E-2</v>
      </c>
      <c r="J404">
        <v>-4.8326509753392755E-3</v>
      </c>
      <c r="K404">
        <v>0.16015336761514307</v>
      </c>
    </row>
    <row r="405" spans="1:11" x14ac:dyDescent="0.2">
      <c r="A405">
        <v>404</v>
      </c>
      <c r="B405">
        <v>2.2993060748821743E-2</v>
      </c>
      <c r="C405">
        <v>7.8597632959372943E-2</v>
      </c>
      <c r="D405">
        <v>0.10134482904055389</v>
      </c>
      <c r="E405">
        <v>-7.3143109853143706E-2</v>
      </c>
      <c r="F405">
        <v>2.1105107375404282E-2</v>
      </c>
      <c r="G405">
        <v>8.5083143869127104E-2</v>
      </c>
      <c r="H405">
        <v>-0.12739423756945734</v>
      </c>
      <c r="I405">
        <v>-5.5756971410619305E-3</v>
      </c>
      <c r="J405">
        <v>-4.4201825605196712E-2</v>
      </c>
      <c r="K405">
        <v>8.9906436433365877E-2</v>
      </c>
    </row>
    <row r="406" spans="1:11" x14ac:dyDescent="0.2">
      <c r="A406">
        <v>405</v>
      </c>
      <c r="B406">
        <v>-1.6783497657711241E-2</v>
      </c>
      <c r="C406">
        <v>-2.9523565035576849E-2</v>
      </c>
      <c r="D406">
        <v>-4.2409316036342563E-2</v>
      </c>
      <c r="E406">
        <v>2.9556861691375017E-2</v>
      </c>
      <c r="F406">
        <v>3.1897003395153778E-2</v>
      </c>
      <c r="G406">
        <v>1.6903183518597119E-2</v>
      </c>
      <c r="H406">
        <v>-6.9819596539988815E-2</v>
      </c>
      <c r="I406">
        <v>6.0381390856629386E-2</v>
      </c>
      <c r="J406">
        <v>3.4414657245181779E-2</v>
      </c>
      <c r="K406">
        <v>-2.2624152663729646E-2</v>
      </c>
    </row>
    <row r="407" spans="1:11" x14ac:dyDescent="0.2">
      <c r="A407">
        <v>406</v>
      </c>
      <c r="B407">
        <v>2.0975651282521685E-2</v>
      </c>
      <c r="C407">
        <v>-0.11946082282811415</v>
      </c>
      <c r="D407">
        <v>0.12588956776688331</v>
      </c>
      <c r="E407">
        <v>2.2970671015250757E-2</v>
      </c>
      <c r="F407">
        <v>5.8830103448509918E-2</v>
      </c>
      <c r="G407">
        <v>0.11403025727862698</v>
      </c>
      <c r="H407">
        <v>0.12155041823155779</v>
      </c>
      <c r="I407">
        <v>-2.5216806503100722E-2</v>
      </c>
      <c r="J407">
        <v>-4.8690753218849955E-2</v>
      </c>
      <c r="K407">
        <v>5.2914820891849138E-2</v>
      </c>
    </row>
    <row r="408" spans="1:11" x14ac:dyDescent="0.2">
      <c r="A408">
        <v>407</v>
      </c>
      <c r="B408">
        <v>5.6249901369545476E-2</v>
      </c>
      <c r="C408">
        <v>0.16806609015789487</v>
      </c>
      <c r="D408">
        <v>9.9454102268621308E-2</v>
      </c>
      <c r="E408">
        <v>-8.6631294369783202E-2</v>
      </c>
      <c r="F408">
        <v>9.48540749651006E-3</v>
      </c>
      <c r="G408">
        <v>3.535000192207375E-2</v>
      </c>
      <c r="H408">
        <v>-2.3238276031767063E-2</v>
      </c>
      <c r="I408">
        <v>0.11570016116625965</v>
      </c>
      <c r="J408">
        <v>0.10626066294053656</v>
      </c>
      <c r="K408">
        <v>3.6759360552869602E-4</v>
      </c>
    </row>
    <row r="409" spans="1:11" x14ac:dyDescent="0.2">
      <c r="A409">
        <v>408</v>
      </c>
      <c r="B409">
        <v>3.4753759378436173E-2</v>
      </c>
      <c r="C409">
        <v>8.2173385924915993E-2</v>
      </c>
      <c r="D409">
        <v>4.2684629529815922E-2</v>
      </c>
      <c r="E409">
        <v>-8.7412314731562038E-3</v>
      </c>
      <c r="F409">
        <v>3.8757206412697115E-2</v>
      </c>
      <c r="G409">
        <v>7.2673545609276233E-2</v>
      </c>
      <c r="H409">
        <v>-3.532997367464142E-2</v>
      </c>
      <c r="I409">
        <v>-6.3050518037496145E-4</v>
      </c>
      <c r="J409">
        <v>-7.797831256524769E-2</v>
      </c>
      <c r="K409">
        <v>0.1210319998276673</v>
      </c>
    </row>
    <row r="410" spans="1:11" x14ac:dyDescent="0.2">
      <c r="A410">
        <v>409</v>
      </c>
      <c r="B410">
        <v>2.2734959617347849E-2</v>
      </c>
      <c r="C410">
        <v>6.1890701416020905E-2</v>
      </c>
      <c r="D410">
        <v>0.24943830800480477</v>
      </c>
      <c r="E410">
        <v>0.15949474339562741</v>
      </c>
      <c r="F410">
        <v>-8.1600447419985234E-2</v>
      </c>
      <c r="G410">
        <v>-5.3536504487244091E-2</v>
      </c>
      <c r="H410">
        <v>1.9594839654198629E-2</v>
      </c>
      <c r="I410">
        <v>1.3930309103334638E-2</v>
      </c>
      <c r="J410">
        <v>-1.9631139959870411E-2</v>
      </c>
      <c r="K410">
        <v>-4.3943478953464288E-2</v>
      </c>
    </row>
    <row r="411" spans="1:11" x14ac:dyDescent="0.2">
      <c r="A411">
        <v>410</v>
      </c>
      <c r="B411">
        <v>0.13514448676489807</v>
      </c>
      <c r="C411">
        <v>-5.8920126332672185E-3</v>
      </c>
      <c r="D411">
        <v>0.20247706394364381</v>
      </c>
      <c r="E411">
        <v>-3.5002605946674072E-2</v>
      </c>
      <c r="F411">
        <v>-8.7496561462416272E-2</v>
      </c>
      <c r="G411">
        <v>-3.1907887465550747E-2</v>
      </c>
      <c r="H411">
        <v>4.33983821205116E-2</v>
      </c>
      <c r="I411">
        <v>0.35205018019044276</v>
      </c>
      <c r="J411">
        <v>7.8247198739780296E-2</v>
      </c>
      <c r="K411">
        <v>8.3264271207280027E-2</v>
      </c>
    </row>
    <row r="412" spans="1:11" x14ac:dyDescent="0.2">
      <c r="A412">
        <v>411</v>
      </c>
      <c r="B412">
        <v>9.026184128706638E-2</v>
      </c>
      <c r="C412">
        <v>2.251706041700316E-3</v>
      </c>
      <c r="D412">
        <v>-9.6445203450397504E-2</v>
      </c>
      <c r="E412">
        <v>-1.772709645207575E-2</v>
      </c>
      <c r="F412">
        <v>-2.3907697082294566E-2</v>
      </c>
      <c r="G412">
        <v>-0.11557176438071728</v>
      </c>
      <c r="H412">
        <v>-8.1958876487268212E-2</v>
      </c>
      <c r="I412">
        <v>-5.4166272214514158E-2</v>
      </c>
      <c r="J412">
        <v>-7.1234205682167706E-3</v>
      </c>
      <c r="K412">
        <v>-9.0526295081154139E-3</v>
      </c>
    </row>
    <row r="413" spans="1:11" x14ac:dyDescent="0.2">
      <c r="A413">
        <v>412</v>
      </c>
      <c r="B413">
        <v>0.11077487358367089</v>
      </c>
      <c r="C413">
        <v>0.16940381279329178</v>
      </c>
      <c r="D413">
        <v>-4.2389624776446651E-2</v>
      </c>
      <c r="E413">
        <v>0.14488582373896738</v>
      </c>
      <c r="F413">
        <v>7.5136018958450707E-2</v>
      </c>
      <c r="G413">
        <v>0.14897729932220782</v>
      </c>
      <c r="H413">
        <v>-1.7740867796774688E-2</v>
      </c>
      <c r="I413">
        <v>0.11687888041997631</v>
      </c>
      <c r="J413">
        <v>3.050735667437509E-2</v>
      </c>
      <c r="K413">
        <v>2.3054949914851013E-2</v>
      </c>
    </row>
    <row r="414" spans="1:11" x14ac:dyDescent="0.2">
      <c r="A414">
        <v>413</v>
      </c>
      <c r="B414">
        <v>5.5074357429614348E-2</v>
      </c>
      <c r="C414">
        <v>3.1934812551709255E-2</v>
      </c>
      <c r="D414">
        <v>9.2188856881537148E-2</v>
      </c>
      <c r="E414">
        <v>0.10378080884687255</v>
      </c>
      <c r="F414">
        <v>5.4681679363584867E-3</v>
      </c>
      <c r="G414">
        <v>0.10154857610202805</v>
      </c>
      <c r="H414">
        <v>0.11900796582687792</v>
      </c>
      <c r="I414">
        <v>5.5817469877340958E-2</v>
      </c>
      <c r="J414">
        <v>4.7052566803442844E-2</v>
      </c>
      <c r="K414">
        <v>0.11362398375822225</v>
      </c>
    </row>
    <row r="415" spans="1:11" x14ac:dyDescent="0.2">
      <c r="A415">
        <v>414</v>
      </c>
      <c r="B415">
        <v>0.15567852012497724</v>
      </c>
      <c r="C415">
        <v>4.7236797323700959E-2</v>
      </c>
      <c r="D415">
        <v>3.1605570161554505E-2</v>
      </c>
      <c r="E415">
        <v>3.2412927687640231E-2</v>
      </c>
      <c r="F415">
        <v>4.6850056270840913E-2</v>
      </c>
      <c r="G415">
        <v>7.9034340530758654E-2</v>
      </c>
      <c r="H415">
        <v>-5.9983448292195478E-2</v>
      </c>
      <c r="I415">
        <v>4.7568334873866733E-2</v>
      </c>
      <c r="J415">
        <v>3.7436218683968556E-2</v>
      </c>
      <c r="K415">
        <v>0.1101155219368163</v>
      </c>
    </row>
    <row r="416" spans="1:11" x14ac:dyDescent="0.2">
      <c r="A416">
        <v>415</v>
      </c>
      <c r="B416">
        <v>-1.4730819031327801E-2</v>
      </c>
      <c r="C416">
        <v>0.1929500241490853</v>
      </c>
      <c r="D416">
        <v>-2.0917145359548174E-2</v>
      </c>
      <c r="E416">
        <v>-3.3663620267022167E-2</v>
      </c>
      <c r="F416">
        <v>1.0643704505717971E-2</v>
      </c>
      <c r="G416">
        <v>3.0038455344826763E-2</v>
      </c>
      <c r="H416">
        <v>8.6325177752411247E-2</v>
      </c>
      <c r="I416">
        <v>-1.5637098466787604E-2</v>
      </c>
      <c r="J416">
        <v>0.15399895810559719</v>
      </c>
      <c r="K416">
        <v>0.2079020528309059</v>
      </c>
    </row>
    <row r="417" spans="1:11" x14ac:dyDescent="0.2">
      <c r="A417">
        <v>416</v>
      </c>
      <c r="B417">
        <v>0.10596961183452991</v>
      </c>
      <c r="C417">
        <v>0.13499600203127599</v>
      </c>
      <c r="D417">
        <v>-3.685821001698647E-4</v>
      </c>
      <c r="E417">
        <v>-9.0794899050240879E-2</v>
      </c>
      <c r="F417">
        <v>0.11083240823903637</v>
      </c>
      <c r="G417">
        <v>6.5220965862971172E-2</v>
      </c>
      <c r="H417">
        <v>2.4786302052860087E-2</v>
      </c>
      <c r="I417">
        <v>0.19459356700102418</v>
      </c>
      <c r="J417">
        <v>-6.3973238813163108E-2</v>
      </c>
      <c r="K417">
        <v>-5.8550945863926104E-2</v>
      </c>
    </row>
    <row r="418" spans="1:11" x14ac:dyDescent="0.2">
      <c r="A418">
        <v>417</v>
      </c>
      <c r="B418">
        <v>-1.1522116768730474E-2</v>
      </c>
      <c r="C418">
        <v>3.8440132183259874E-2</v>
      </c>
      <c r="D418">
        <v>0.13494419791135939</v>
      </c>
      <c r="E418">
        <v>-4.3827076823849058E-2</v>
      </c>
      <c r="F418">
        <v>-6.7452693357360038E-2</v>
      </c>
      <c r="G418">
        <v>2.3612929316579857E-2</v>
      </c>
      <c r="H418">
        <v>7.9986593801131559E-2</v>
      </c>
      <c r="I418">
        <v>0.11940921721321847</v>
      </c>
      <c r="J418">
        <v>2.9390283983178715E-3</v>
      </c>
      <c r="K418">
        <v>-1.535347658809515E-2</v>
      </c>
    </row>
    <row r="419" spans="1:11" x14ac:dyDescent="0.2">
      <c r="A419">
        <v>418</v>
      </c>
      <c r="B419">
        <v>-2.3248666906615811E-2</v>
      </c>
      <c r="C419">
        <v>2.2135032980922616E-2</v>
      </c>
      <c r="D419">
        <v>-2.0380519706955175E-2</v>
      </c>
      <c r="E419">
        <v>-8.2018622064932517E-2</v>
      </c>
      <c r="F419">
        <v>9.5625163804489377E-2</v>
      </c>
      <c r="G419">
        <v>0.16248114610378073</v>
      </c>
      <c r="H419">
        <v>-4.2489825244363948E-2</v>
      </c>
      <c r="I419">
        <v>8.7146283240188194E-2</v>
      </c>
      <c r="J419">
        <v>0.10084661678271593</v>
      </c>
      <c r="K419">
        <v>-3.4452178390218302E-2</v>
      </c>
    </row>
    <row r="420" spans="1:11" x14ac:dyDescent="0.2">
      <c r="A420">
        <v>419</v>
      </c>
      <c r="B420">
        <v>-8.9651905887128042E-2</v>
      </c>
      <c r="C420">
        <v>9.3856315584638889E-2</v>
      </c>
      <c r="D420">
        <v>-0.11048438405339953</v>
      </c>
      <c r="E420">
        <v>-6.0665834015858754E-2</v>
      </c>
      <c r="F420">
        <v>0.20327918252108529</v>
      </c>
      <c r="G420">
        <v>0.15709951192601987</v>
      </c>
      <c r="H420">
        <v>2.2301281690894362E-2</v>
      </c>
      <c r="I420">
        <v>-3.579839925444385E-2</v>
      </c>
      <c r="J420">
        <v>-9.3684879061536538E-3</v>
      </c>
      <c r="K420">
        <v>-1.0568754866124342E-2</v>
      </c>
    </row>
    <row r="421" spans="1:11" x14ac:dyDescent="0.2">
      <c r="A421">
        <v>420</v>
      </c>
      <c r="B421">
        <v>-0.14597262539617073</v>
      </c>
      <c r="C421">
        <v>2.6638656069630957E-2</v>
      </c>
      <c r="D421">
        <v>-0.11383296169293866</v>
      </c>
      <c r="E421">
        <v>-0.15829803178251237</v>
      </c>
      <c r="F421">
        <v>5.3094686812240693E-2</v>
      </c>
      <c r="G421">
        <v>-7.7576876028164418E-2</v>
      </c>
      <c r="H421">
        <v>0.13355310699608536</v>
      </c>
      <c r="I421">
        <v>3.1711491351744163E-2</v>
      </c>
      <c r="J421">
        <v>0.11521215053143924</v>
      </c>
      <c r="K421">
        <v>8.0170169140699285E-2</v>
      </c>
    </row>
    <row r="422" spans="1:11" x14ac:dyDescent="0.2">
      <c r="A422">
        <v>421</v>
      </c>
      <c r="B422">
        <v>9.7734742939837416E-2</v>
      </c>
      <c r="C422">
        <v>3.7573164963431764E-2</v>
      </c>
      <c r="D422">
        <v>0.11205657541654507</v>
      </c>
      <c r="E422">
        <v>1.4652160295587982E-3</v>
      </c>
      <c r="F422">
        <v>2.7671611537354375E-2</v>
      </c>
      <c r="G422">
        <v>4.3818452445374953E-2</v>
      </c>
      <c r="H422">
        <v>9.5668461603735586E-2</v>
      </c>
      <c r="I422">
        <v>-4.227109455169184E-2</v>
      </c>
      <c r="J422">
        <v>-2.4687457432719953E-2</v>
      </c>
      <c r="K422">
        <v>2.6453200350943042E-2</v>
      </c>
    </row>
    <row r="423" spans="1:11" x14ac:dyDescent="0.2">
      <c r="A423">
        <v>422</v>
      </c>
      <c r="B423">
        <v>-6.2689825180730532E-2</v>
      </c>
      <c r="C423">
        <v>8.3473634949618569E-2</v>
      </c>
      <c r="D423">
        <v>-1.4750631902516499E-2</v>
      </c>
      <c r="E423">
        <v>-2.2493440531999517E-3</v>
      </c>
      <c r="F423">
        <v>1.4302556719547204E-2</v>
      </c>
      <c r="G423">
        <v>6.2370973492886637E-2</v>
      </c>
      <c r="H423">
        <v>0.11322979103963868</v>
      </c>
      <c r="I423">
        <v>-2.4272289099023743E-2</v>
      </c>
      <c r="J423">
        <v>2.9357059651087081E-2</v>
      </c>
      <c r="K423">
        <v>-3.0720951050457992E-2</v>
      </c>
    </row>
    <row r="424" spans="1:11" x14ac:dyDescent="0.2">
      <c r="A424">
        <v>423</v>
      </c>
      <c r="B424">
        <v>-6.9153617098266396E-2</v>
      </c>
      <c r="C424">
        <v>-2.9560937230292544E-2</v>
      </c>
      <c r="D424">
        <v>9.3917918361399746E-2</v>
      </c>
      <c r="E424">
        <v>1.2003868615347635E-2</v>
      </c>
      <c r="F424">
        <v>1.2121727714138993E-2</v>
      </c>
      <c r="G424">
        <v>-4.6222508119558928E-3</v>
      </c>
      <c r="H424">
        <v>-6.6974883076250172E-3</v>
      </c>
      <c r="I424">
        <v>1.6683130649018899E-2</v>
      </c>
      <c r="J424">
        <v>0.20153263303806426</v>
      </c>
      <c r="K424">
        <v>3.4492089981226562E-3</v>
      </c>
    </row>
    <row r="425" spans="1:11" x14ac:dyDescent="0.2">
      <c r="A425">
        <v>424</v>
      </c>
      <c r="B425">
        <v>0.16852892355235971</v>
      </c>
      <c r="C425">
        <v>0.22021751475005064</v>
      </c>
      <c r="D425">
        <v>2.7488640720020857E-2</v>
      </c>
      <c r="E425">
        <v>8.4948446960183444E-2</v>
      </c>
      <c r="F425">
        <v>-0.1311809278745969</v>
      </c>
      <c r="G425">
        <v>3.7601650612665904E-2</v>
      </c>
      <c r="H425">
        <v>0.10888327232175121</v>
      </c>
      <c r="I425">
        <v>6.3990710576730975E-2</v>
      </c>
      <c r="J425">
        <v>5.5069590308293274E-2</v>
      </c>
      <c r="K425">
        <v>-6.2924518188833309E-2</v>
      </c>
    </row>
    <row r="426" spans="1:11" x14ac:dyDescent="0.2">
      <c r="A426">
        <v>425</v>
      </c>
      <c r="B426">
        <v>-0.10679689108074988</v>
      </c>
      <c r="C426">
        <v>-3.0709774374989146E-2</v>
      </c>
      <c r="D426">
        <v>3.1215136285723928E-2</v>
      </c>
      <c r="E426">
        <v>-0.10401393422718377</v>
      </c>
      <c r="F426">
        <v>-8.2523396890688383E-2</v>
      </c>
      <c r="G426">
        <v>8.6045170326703668E-2</v>
      </c>
      <c r="H426">
        <v>5.6704286865505577E-2</v>
      </c>
      <c r="I426">
        <v>7.6070004033033212E-2</v>
      </c>
      <c r="J426">
        <v>7.6758252846707301E-2</v>
      </c>
      <c r="K426">
        <v>5.2160337761425493E-2</v>
      </c>
    </row>
    <row r="427" spans="1:11" x14ac:dyDescent="0.2">
      <c r="A427">
        <v>426</v>
      </c>
      <c r="B427">
        <v>5.7273456899382999E-2</v>
      </c>
      <c r="C427">
        <v>4.3009791751215304E-2</v>
      </c>
      <c r="D427">
        <v>0.1184179598382086</v>
      </c>
      <c r="E427">
        <v>6.4276844090789736E-2</v>
      </c>
      <c r="F427">
        <v>-1.279357179216524E-2</v>
      </c>
      <c r="G427">
        <v>7.7813544747361504E-2</v>
      </c>
      <c r="H427">
        <v>6.8419999541293845E-3</v>
      </c>
      <c r="I427">
        <v>-4.5930578783341253E-3</v>
      </c>
      <c r="J427">
        <v>-0.1824819547993555</v>
      </c>
      <c r="K427">
        <v>-4.0327249507734808E-2</v>
      </c>
    </row>
    <row r="428" spans="1:11" x14ac:dyDescent="0.2">
      <c r="A428">
        <v>427</v>
      </c>
      <c r="B428">
        <v>0.10325760710944856</v>
      </c>
      <c r="C428">
        <v>7.9246372733731474E-2</v>
      </c>
      <c r="D428">
        <v>-8.8443154973635807E-2</v>
      </c>
      <c r="E428">
        <v>5.3535113463862014E-2</v>
      </c>
      <c r="F428">
        <v>-0.11799210324379422</v>
      </c>
      <c r="G428">
        <v>7.6248966581591693E-2</v>
      </c>
      <c r="H428">
        <v>6.7213115627579256E-2</v>
      </c>
      <c r="I428">
        <v>1.3272433234253162E-2</v>
      </c>
      <c r="J428">
        <v>4.5180315438714765E-2</v>
      </c>
      <c r="K428">
        <v>3.8196273797602848E-2</v>
      </c>
    </row>
    <row r="429" spans="1:11" x14ac:dyDescent="0.2">
      <c r="A429">
        <v>428</v>
      </c>
      <c r="B429">
        <v>8.4086233977082342E-2</v>
      </c>
      <c r="C429">
        <v>0.12312538061118238</v>
      </c>
      <c r="D429">
        <v>0.10010315520408389</v>
      </c>
      <c r="E429">
        <v>0.11030175310230955</v>
      </c>
      <c r="F429">
        <v>-3.6363731352591772E-3</v>
      </c>
      <c r="G429">
        <v>4.2811014580718849E-3</v>
      </c>
      <c r="H429">
        <v>6.8885157020881993E-2</v>
      </c>
      <c r="I429">
        <v>5.8362439416660625E-3</v>
      </c>
      <c r="J429">
        <v>3.1518036332119206E-2</v>
      </c>
      <c r="K429">
        <v>-3.4584612718838073E-2</v>
      </c>
    </row>
    <row r="430" spans="1:11" x14ac:dyDescent="0.2">
      <c r="A430">
        <v>429</v>
      </c>
      <c r="B430">
        <v>0.10831226832384482</v>
      </c>
      <c r="C430">
        <v>5.6920134611822812E-2</v>
      </c>
      <c r="D430">
        <v>7.49004926069127E-2</v>
      </c>
      <c r="E430">
        <v>8.9690997982576903E-2</v>
      </c>
      <c r="F430">
        <v>1.8605749288732668E-2</v>
      </c>
      <c r="G430">
        <v>3.5638962063277296E-4</v>
      </c>
      <c r="H430">
        <v>9.9663002040707716E-3</v>
      </c>
      <c r="I430">
        <v>-8.2787202743849472E-2</v>
      </c>
      <c r="J430">
        <v>0.11197602068154308</v>
      </c>
      <c r="K430">
        <v>6.8629445067901848E-2</v>
      </c>
    </row>
    <row r="431" spans="1:11" x14ac:dyDescent="0.2">
      <c r="A431">
        <v>430</v>
      </c>
      <c r="B431">
        <v>1.9804877124704249E-2</v>
      </c>
      <c r="C431">
        <v>5.4879208772534577E-2</v>
      </c>
      <c r="D431">
        <v>-3.5871301663818883E-3</v>
      </c>
      <c r="E431">
        <v>1.0240994968385438E-2</v>
      </c>
      <c r="F431">
        <v>9.2724714023160432E-2</v>
      </c>
      <c r="G431">
        <v>6.7564050812783827E-2</v>
      </c>
      <c r="H431">
        <v>2.4960707644887611E-2</v>
      </c>
      <c r="I431">
        <v>-5.5761726910037307E-2</v>
      </c>
      <c r="J431">
        <v>0.15283719998969336</v>
      </c>
      <c r="K431">
        <v>2.0171748525020065E-3</v>
      </c>
    </row>
    <row r="432" spans="1:11" x14ac:dyDescent="0.2">
      <c r="A432">
        <v>431</v>
      </c>
      <c r="B432">
        <v>-0.12483763313999602</v>
      </c>
      <c r="C432">
        <v>-2.4858651968701906E-3</v>
      </c>
      <c r="D432">
        <v>-4.503846972982279E-2</v>
      </c>
      <c r="E432">
        <v>0.1183523640894614</v>
      </c>
      <c r="F432">
        <v>-4.4176129395230856E-3</v>
      </c>
      <c r="G432">
        <v>6.3802106807844788E-2</v>
      </c>
      <c r="H432">
        <v>1.7768635975090586E-2</v>
      </c>
      <c r="I432">
        <v>-0.15452110478559869</v>
      </c>
      <c r="J432">
        <v>-4.879859385081381E-2</v>
      </c>
      <c r="K432">
        <v>3.1774451589146845E-2</v>
      </c>
    </row>
    <row r="433" spans="1:11" x14ac:dyDescent="0.2">
      <c r="A433">
        <v>432</v>
      </c>
      <c r="B433">
        <v>8.5996673089055925E-2</v>
      </c>
      <c r="C433">
        <v>-9.1291049144860748E-2</v>
      </c>
      <c r="D433">
        <v>9.9960835620375804E-2</v>
      </c>
      <c r="E433">
        <v>-5.4026900530457778E-3</v>
      </c>
      <c r="F433">
        <v>0.17010198304326865</v>
      </c>
      <c r="G433">
        <v>-6.0039460838871295E-2</v>
      </c>
      <c r="H433">
        <v>8.1564348376232332E-2</v>
      </c>
      <c r="I433">
        <v>-7.4454971333362679E-3</v>
      </c>
      <c r="J433">
        <v>5.069054729447145E-2</v>
      </c>
      <c r="K433">
        <v>1.5327783760114105E-2</v>
      </c>
    </row>
    <row r="434" spans="1:11" x14ac:dyDescent="0.2">
      <c r="A434">
        <v>433</v>
      </c>
      <c r="B434">
        <v>0.16956854278495967</v>
      </c>
      <c r="C434">
        <v>-2.5556706588824862E-2</v>
      </c>
      <c r="D434">
        <v>-9.2386848015147377E-2</v>
      </c>
      <c r="E434">
        <v>0.2272511598120564</v>
      </c>
      <c r="F434">
        <v>-0.24076624756082957</v>
      </c>
      <c r="G434">
        <v>0.19312988880823329</v>
      </c>
      <c r="H434">
        <v>1.635517609892561E-2</v>
      </c>
      <c r="I434">
        <v>0.15470574362207784</v>
      </c>
      <c r="J434">
        <v>0.21839372325020143</v>
      </c>
      <c r="K434">
        <v>-3.5880670193103981E-2</v>
      </c>
    </row>
    <row r="435" spans="1:11" x14ac:dyDescent="0.2">
      <c r="A435">
        <v>434</v>
      </c>
      <c r="B435">
        <v>0.15490306927825889</v>
      </c>
      <c r="C435">
        <v>6.8588249015705149E-2</v>
      </c>
      <c r="D435">
        <v>7.5058015845650555E-2</v>
      </c>
      <c r="E435">
        <v>4.7011188674165455E-3</v>
      </c>
      <c r="F435">
        <v>0.1070652888928792</v>
      </c>
      <c r="G435">
        <v>8.6534636739633464E-2</v>
      </c>
      <c r="H435">
        <v>0.14723826116784886</v>
      </c>
      <c r="I435">
        <v>3.558091574561012E-2</v>
      </c>
      <c r="J435">
        <v>-3.7582421356892673E-2</v>
      </c>
      <c r="K435">
        <v>4.4596318310956021E-2</v>
      </c>
    </row>
    <row r="436" spans="1:11" x14ac:dyDescent="0.2">
      <c r="A436">
        <v>435</v>
      </c>
      <c r="B436">
        <v>-2.2020752699345059E-2</v>
      </c>
      <c r="C436">
        <v>-2.8228678802838733E-3</v>
      </c>
      <c r="D436">
        <v>0.1534142871561695</v>
      </c>
      <c r="E436">
        <v>0.11849989776352318</v>
      </c>
      <c r="F436">
        <v>8.6438977709531808E-3</v>
      </c>
      <c r="G436">
        <v>0.13971877039239053</v>
      </c>
      <c r="H436">
        <v>4.338608626250727E-2</v>
      </c>
      <c r="I436">
        <v>3.171052701472054E-2</v>
      </c>
      <c r="J436">
        <v>6.1889408372856135E-2</v>
      </c>
      <c r="K436">
        <v>1.7232591367249972E-2</v>
      </c>
    </row>
    <row r="437" spans="1:11" x14ac:dyDescent="0.2">
      <c r="A437">
        <v>436</v>
      </c>
      <c r="B437">
        <v>1.0891411561084051E-2</v>
      </c>
      <c r="C437">
        <v>0.14680124759452659</v>
      </c>
      <c r="D437">
        <v>1.2293546154569533E-2</v>
      </c>
      <c r="E437">
        <v>4.3766529068543066E-2</v>
      </c>
      <c r="F437">
        <v>2.3363080869414798E-2</v>
      </c>
      <c r="G437">
        <v>2.2664230791858732E-2</v>
      </c>
      <c r="H437">
        <v>-7.671838871685259E-3</v>
      </c>
      <c r="I437">
        <v>-1.2293376871020618E-2</v>
      </c>
      <c r="J437">
        <v>6.2917114822842346E-2</v>
      </c>
      <c r="K437">
        <v>4.2150724572146393E-2</v>
      </c>
    </row>
    <row r="438" spans="1:11" x14ac:dyDescent="0.2">
      <c r="A438">
        <v>437</v>
      </c>
      <c r="B438">
        <v>-0.10984480302666647</v>
      </c>
      <c r="C438">
        <v>-6.7199095903165737E-2</v>
      </c>
      <c r="D438">
        <v>-2.7271140311201231E-3</v>
      </c>
      <c r="E438">
        <v>0.14665559142285794</v>
      </c>
      <c r="F438">
        <v>2.7335720477194993E-2</v>
      </c>
      <c r="G438">
        <v>9.6700391024976365E-2</v>
      </c>
      <c r="H438">
        <v>-2.052273916238586E-2</v>
      </c>
      <c r="I438">
        <v>-0.1055436696046417</v>
      </c>
      <c r="J438">
        <v>-3.9337235167331952E-2</v>
      </c>
      <c r="K438">
        <v>0.12237284578899725</v>
      </c>
    </row>
    <row r="439" spans="1:11" x14ac:dyDescent="0.2">
      <c r="A439">
        <v>438</v>
      </c>
      <c r="B439">
        <v>2.6279021240842637E-2</v>
      </c>
      <c r="C439">
        <v>8.3241646238054023E-2</v>
      </c>
      <c r="D439">
        <v>3.3637128766555273E-2</v>
      </c>
      <c r="E439">
        <v>-3.0611241614917455E-2</v>
      </c>
      <c r="F439">
        <v>1.4845744177104901E-2</v>
      </c>
      <c r="G439">
        <v>4.7316366664166477E-2</v>
      </c>
      <c r="H439">
        <v>3.6622624903240572E-2</v>
      </c>
      <c r="I439">
        <v>-3.9184808053696882E-2</v>
      </c>
      <c r="J439">
        <v>1.2216793171661387E-2</v>
      </c>
      <c r="K439">
        <v>-2.3491207548181976E-2</v>
      </c>
    </row>
    <row r="440" spans="1:11" x14ac:dyDescent="0.2">
      <c r="A440">
        <v>439</v>
      </c>
      <c r="B440">
        <v>4.815294674169468E-3</v>
      </c>
      <c r="C440">
        <v>-3.6277657813110348E-2</v>
      </c>
      <c r="D440">
        <v>-7.2294316137231585E-2</v>
      </c>
      <c r="E440">
        <v>3.4722153723779493E-2</v>
      </c>
      <c r="F440">
        <v>0.13422524169892103</v>
      </c>
      <c r="G440">
        <v>1.6040444737943856E-2</v>
      </c>
      <c r="H440">
        <v>-8.0662291224332189E-2</v>
      </c>
      <c r="I440">
        <v>-8.4456479659687514E-2</v>
      </c>
      <c r="J440">
        <v>5.4498467530740322E-2</v>
      </c>
      <c r="K440">
        <v>6.1128540876832546E-2</v>
      </c>
    </row>
    <row r="441" spans="1:11" x14ac:dyDescent="0.2">
      <c r="A441">
        <v>440</v>
      </c>
      <c r="B441">
        <v>0.23375583892545268</v>
      </c>
      <c r="C441">
        <v>5.7484392878711751E-2</v>
      </c>
      <c r="D441">
        <v>-1.2703600892698112E-2</v>
      </c>
      <c r="E441">
        <v>-0.14796937356100426</v>
      </c>
      <c r="F441">
        <v>8.7501585919022296E-2</v>
      </c>
      <c r="G441">
        <v>-1.0321748466645249E-2</v>
      </c>
      <c r="H441">
        <v>4.7854035265404896E-2</v>
      </c>
      <c r="I441">
        <v>-6.2838485606989639E-2</v>
      </c>
      <c r="J441">
        <v>-0.14909160594890705</v>
      </c>
      <c r="K441">
        <v>0.12921376683748925</v>
      </c>
    </row>
    <row r="442" spans="1:11" x14ac:dyDescent="0.2">
      <c r="A442">
        <v>441</v>
      </c>
      <c r="B442">
        <v>0.16632518783094388</v>
      </c>
      <c r="C442">
        <v>0.10268597633370977</v>
      </c>
      <c r="D442">
        <v>-0.12926626759037887</v>
      </c>
      <c r="E442">
        <v>0.11892667256350564</v>
      </c>
      <c r="F442">
        <v>-0.10412348298300894</v>
      </c>
      <c r="G442">
        <v>-6.3991752682426586E-2</v>
      </c>
      <c r="H442">
        <v>-5.8130691591117049E-2</v>
      </c>
      <c r="I442">
        <v>-4.5740798766162327E-2</v>
      </c>
      <c r="J442">
        <v>7.3247561087200264E-2</v>
      </c>
      <c r="K442">
        <v>7.7926811458654821E-2</v>
      </c>
    </row>
    <row r="443" spans="1:11" x14ac:dyDescent="0.2">
      <c r="A443">
        <v>442</v>
      </c>
      <c r="B443">
        <v>7.572150344210038E-2</v>
      </c>
      <c r="C443">
        <v>-7.5260922665356889E-2</v>
      </c>
      <c r="D443">
        <v>0.1067939066297881</v>
      </c>
      <c r="E443">
        <v>-4.1989015294341854E-2</v>
      </c>
      <c r="F443">
        <v>8.5272399892932671E-2</v>
      </c>
      <c r="G443">
        <v>9.5222116899957465E-2</v>
      </c>
      <c r="H443">
        <v>0.10649279312531953</v>
      </c>
      <c r="I443">
        <v>5.9670181389423635E-2</v>
      </c>
      <c r="J443">
        <v>3.5331406054933533E-2</v>
      </c>
      <c r="K443">
        <v>2.0846708478660398E-2</v>
      </c>
    </row>
    <row r="444" spans="1:11" x14ac:dyDescent="0.2">
      <c r="A444">
        <v>443</v>
      </c>
      <c r="B444">
        <v>-1.8109197918800078E-2</v>
      </c>
      <c r="C444">
        <v>0.11669159543507525</v>
      </c>
      <c r="D444">
        <v>3.1401084445191928E-2</v>
      </c>
      <c r="E444">
        <v>0.15613672582494087</v>
      </c>
      <c r="F444">
        <v>4.9358789289079795E-2</v>
      </c>
      <c r="G444">
        <v>-3.513200355464377E-2</v>
      </c>
      <c r="H444">
        <v>-6.832174070504532E-2</v>
      </c>
      <c r="I444">
        <v>0.12395084634133696</v>
      </c>
      <c r="J444">
        <v>-7.5502317057912119E-2</v>
      </c>
      <c r="K444">
        <v>2.2595644521739885E-2</v>
      </c>
    </row>
    <row r="445" spans="1:11" x14ac:dyDescent="0.2">
      <c r="A445">
        <v>444</v>
      </c>
      <c r="B445">
        <v>9.9911603360766932E-2</v>
      </c>
      <c r="C445">
        <v>-1.1215440750916746E-2</v>
      </c>
      <c r="D445">
        <v>-6.02642937428002E-2</v>
      </c>
      <c r="E445">
        <v>3.2457731423761967E-2</v>
      </c>
      <c r="F445">
        <v>0.10255805506865251</v>
      </c>
      <c r="G445">
        <v>-3.6060943929755021E-2</v>
      </c>
      <c r="H445">
        <v>0.1354290298634043</v>
      </c>
      <c r="I445">
        <v>0.19733848921250494</v>
      </c>
      <c r="J445">
        <v>4.9619031789216006E-2</v>
      </c>
      <c r="K445">
        <v>-5.0747979612666402E-2</v>
      </c>
    </row>
    <row r="446" spans="1:11" x14ac:dyDescent="0.2">
      <c r="A446">
        <v>445</v>
      </c>
      <c r="B446">
        <v>2.944702870856979E-2</v>
      </c>
      <c r="C446">
        <v>0.18190073668887349</v>
      </c>
      <c r="D446">
        <v>4.7326981433480367E-2</v>
      </c>
      <c r="E446">
        <v>4.2648810761406447E-2</v>
      </c>
      <c r="F446">
        <v>4.8105286205896686E-2</v>
      </c>
      <c r="G446">
        <v>-4.8186043563043554E-2</v>
      </c>
      <c r="H446">
        <v>6.2690926622866183E-2</v>
      </c>
      <c r="I446">
        <v>-7.5454019853042897E-3</v>
      </c>
      <c r="J446">
        <v>0.12230831867240594</v>
      </c>
      <c r="K446">
        <v>0.18946303101690185</v>
      </c>
    </row>
    <row r="447" spans="1:11" x14ac:dyDescent="0.2">
      <c r="A447">
        <v>446</v>
      </c>
      <c r="B447">
        <v>-0.1817527716765226</v>
      </c>
      <c r="C447">
        <v>-5.6209108589634071E-2</v>
      </c>
      <c r="D447">
        <v>3.4338277156337103E-2</v>
      </c>
      <c r="E447">
        <v>1.2366546799856548E-3</v>
      </c>
      <c r="F447">
        <v>-4.210594819160559E-2</v>
      </c>
      <c r="G447">
        <v>-9.3416033639631968E-3</v>
      </c>
      <c r="H447">
        <v>-0.10079458417825465</v>
      </c>
      <c r="I447">
        <v>2.016320722823732E-2</v>
      </c>
      <c r="J447">
        <v>-4.5676055283755262E-3</v>
      </c>
      <c r="K447">
        <v>-2.0276436383036566E-2</v>
      </c>
    </row>
    <row r="448" spans="1:11" x14ac:dyDescent="0.2">
      <c r="A448">
        <v>447</v>
      </c>
      <c r="B448">
        <v>5.9804020021138493E-2</v>
      </c>
      <c r="C448">
        <v>0.12902816355064034</v>
      </c>
      <c r="D448">
        <v>-2.2543185043835894E-2</v>
      </c>
      <c r="E448">
        <v>0.14807344016991397</v>
      </c>
      <c r="F448">
        <v>-3.1532964111185384E-2</v>
      </c>
      <c r="G448">
        <v>0.16720395769827676</v>
      </c>
      <c r="H448">
        <v>-7.9503198223598276E-2</v>
      </c>
      <c r="I448">
        <v>6.7614206662130694E-2</v>
      </c>
      <c r="J448">
        <v>-4.7116846377373359E-2</v>
      </c>
      <c r="K448">
        <v>4.4619259617448975E-2</v>
      </c>
    </row>
    <row r="449" spans="1:11" x14ac:dyDescent="0.2">
      <c r="A449">
        <v>448</v>
      </c>
      <c r="B449">
        <v>0.21269288771794911</v>
      </c>
      <c r="C449">
        <v>6.9534348848910715E-3</v>
      </c>
      <c r="D449">
        <v>-6.0869593473740859E-2</v>
      </c>
      <c r="E449">
        <v>6.6484574746973613E-2</v>
      </c>
      <c r="F449">
        <v>-4.9508695757341466E-2</v>
      </c>
      <c r="G449">
        <v>-1.5373360799093946E-2</v>
      </c>
      <c r="H449">
        <v>0.16641610360649636</v>
      </c>
      <c r="I449">
        <v>0.17504113918414432</v>
      </c>
      <c r="J449">
        <v>0.11638472989001551</v>
      </c>
      <c r="K449">
        <v>0.1476050291449291</v>
      </c>
    </row>
    <row r="450" spans="1:11" x14ac:dyDescent="0.2">
      <c r="A450">
        <v>449</v>
      </c>
      <c r="B450">
        <v>-1.0651303545996513E-2</v>
      </c>
      <c r="C450">
        <v>4.9133941296627237E-2</v>
      </c>
      <c r="D450">
        <v>0.21271078147417621</v>
      </c>
      <c r="E450">
        <v>-2.0903719580224536E-2</v>
      </c>
      <c r="F450">
        <v>7.4055493233257941E-2</v>
      </c>
      <c r="G450">
        <v>-8.8781046945915265E-2</v>
      </c>
      <c r="H450">
        <v>0.18120732578065882</v>
      </c>
      <c r="I450">
        <v>-3.3406368894621452E-2</v>
      </c>
      <c r="J450">
        <v>-1.9612949403015521E-2</v>
      </c>
      <c r="K450">
        <v>0.17019091497583852</v>
      </c>
    </row>
    <row r="451" spans="1:11" x14ac:dyDescent="0.2">
      <c r="A451">
        <v>450</v>
      </c>
      <c r="B451">
        <v>7.0039301761763761E-2</v>
      </c>
      <c r="C451">
        <v>-2.4069762374993198E-2</v>
      </c>
      <c r="D451">
        <v>4.6558165271633728E-2</v>
      </c>
      <c r="E451">
        <v>-8.4123824087231416E-3</v>
      </c>
      <c r="F451">
        <v>5.3721532655945613E-3</v>
      </c>
      <c r="G451">
        <v>4.3306458578661257E-2</v>
      </c>
      <c r="H451">
        <v>0.20876432967776379</v>
      </c>
      <c r="I451">
        <v>-5.3667385317440211E-2</v>
      </c>
      <c r="J451">
        <v>1.5762059973227209E-2</v>
      </c>
      <c r="K451">
        <v>0.14026034536103418</v>
      </c>
    </row>
    <row r="452" spans="1:11" x14ac:dyDescent="0.2">
      <c r="A452">
        <v>451</v>
      </c>
      <c r="B452">
        <v>-1.8144674315979582E-2</v>
      </c>
      <c r="C452">
        <v>0.12911852495423765</v>
      </c>
      <c r="D452">
        <v>0.10826360571958007</v>
      </c>
      <c r="E452">
        <v>-9.4693252390807059E-2</v>
      </c>
      <c r="F452">
        <v>2.1175424068321673E-2</v>
      </c>
      <c r="G452">
        <v>-9.9733579205618983E-2</v>
      </c>
      <c r="H452">
        <v>0.12105844898348503</v>
      </c>
      <c r="I452">
        <v>5.3182707709535489E-2</v>
      </c>
      <c r="J452">
        <v>0.10085586120960099</v>
      </c>
      <c r="K452">
        <v>-1.6473157890431838E-2</v>
      </c>
    </row>
    <row r="453" spans="1:11" x14ac:dyDescent="0.2">
      <c r="A453">
        <v>452</v>
      </c>
      <c r="B453">
        <v>7.0842480413319517E-2</v>
      </c>
      <c r="C453">
        <v>5.0128894713868319E-3</v>
      </c>
      <c r="D453">
        <v>0.14805780424891873</v>
      </c>
      <c r="E453">
        <v>6.1137206751839909E-2</v>
      </c>
      <c r="F453">
        <v>0.22688334469051197</v>
      </c>
      <c r="G453">
        <v>-8.3408348384600636E-2</v>
      </c>
      <c r="H453">
        <v>8.5672705788457579E-2</v>
      </c>
      <c r="I453">
        <v>-5.8225598662399666E-2</v>
      </c>
      <c r="J453">
        <v>8.1967599019474313E-2</v>
      </c>
      <c r="K453">
        <v>8.99903928496327E-2</v>
      </c>
    </row>
    <row r="454" spans="1:11" x14ac:dyDescent="0.2">
      <c r="A454">
        <v>453</v>
      </c>
      <c r="B454">
        <v>-1.2943108290223909E-2</v>
      </c>
      <c r="C454">
        <v>-8.1970639481972515E-2</v>
      </c>
      <c r="D454">
        <v>-7.3709785812597461E-2</v>
      </c>
      <c r="E454">
        <v>-3.777346613357379E-2</v>
      </c>
      <c r="F454">
        <v>-5.4752606734152214E-2</v>
      </c>
      <c r="G454">
        <v>7.9053661879873074E-2</v>
      </c>
      <c r="H454">
        <v>0.13088214435178511</v>
      </c>
      <c r="I454">
        <v>-3.7681544841260711E-2</v>
      </c>
      <c r="J454">
        <v>6.073707458621673E-2</v>
      </c>
      <c r="K454">
        <v>3.2989379901163352E-2</v>
      </c>
    </row>
    <row r="455" spans="1:11" x14ac:dyDescent="0.2">
      <c r="A455">
        <v>454</v>
      </c>
      <c r="B455">
        <v>7.5814866736864162E-2</v>
      </c>
      <c r="C455">
        <v>-6.0575289894370471E-2</v>
      </c>
      <c r="D455">
        <v>4.0252554249068574E-2</v>
      </c>
      <c r="E455">
        <v>6.5096657877068906E-2</v>
      </c>
      <c r="F455">
        <v>-9.2645199786130672E-2</v>
      </c>
      <c r="G455">
        <v>-5.0241066089890637E-2</v>
      </c>
      <c r="H455">
        <v>4.4047780459982491E-2</v>
      </c>
      <c r="I455">
        <v>0.19724468179590132</v>
      </c>
      <c r="J455">
        <v>5.0771611248542507E-2</v>
      </c>
      <c r="K455">
        <v>6.4043107169364719E-3</v>
      </c>
    </row>
    <row r="456" spans="1:11" x14ac:dyDescent="0.2">
      <c r="A456">
        <v>455</v>
      </c>
      <c r="B456">
        <v>-5.3362641131595334E-2</v>
      </c>
      <c r="C456">
        <v>1.4931033535126106E-2</v>
      </c>
      <c r="D456">
        <v>1.6341787914866651E-2</v>
      </c>
      <c r="E456">
        <v>-0.14564010950245893</v>
      </c>
      <c r="F456">
        <v>3.8138637089938143E-2</v>
      </c>
      <c r="G456">
        <v>0.11355278751064425</v>
      </c>
      <c r="H456">
        <v>0.17874390145527197</v>
      </c>
      <c r="I456">
        <v>6.105264074555504E-2</v>
      </c>
      <c r="J456">
        <v>3.1738773708397477E-2</v>
      </c>
      <c r="K456">
        <v>6.9484320248800857E-2</v>
      </c>
    </row>
    <row r="457" spans="1:11" x14ac:dyDescent="0.2">
      <c r="A457">
        <v>456</v>
      </c>
      <c r="B457">
        <v>8.2221444018731077E-2</v>
      </c>
      <c r="C457">
        <v>2.4827656845810675E-2</v>
      </c>
      <c r="D457">
        <v>9.791702900944485E-2</v>
      </c>
      <c r="E457">
        <v>2.2218318820549612E-2</v>
      </c>
      <c r="F457">
        <v>-8.4659919736556732E-2</v>
      </c>
      <c r="G457">
        <v>-9.627366120150796E-2</v>
      </c>
      <c r="H457">
        <v>8.5002806824060945E-2</v>
      </c>
      <c r="I457">
        <v>0.13390251232024319</v>
      </c>
      <c r="J457">
        <v>8.8733388298480806E-2</v>
      </c>
      <c r="K457">
        <v>0.12893991798566729</v>
      </c>
    </row>
    <row r="458" spans="1:11" x14ac:dyDescent="0.2">
      <c r="A458">
        <v>457</v>
      </c>
      <c r="B458">
        <v>0.15388520200740952</v>
      </c>
      <c r="C458">
        <v>9.1921070775109019E-3</v>
      </c>
      <c r="D458">
        <v>0.13934814172746604</v>
      </c>
      <c r="E458">
        <v>-5.6666285166367604E-2</v>
      </c>
      <c r="F458">
        <v>1.8031444201465935E-2</v>
      </c>
      <c r="G458">
        <v>6.7670473211026802E-2</v>
      </c>
      <c r="H458">
        <v>5.7559927030377107E-2</v>
      </c>
      <c r="I458">
        <v>-0.12392570657935789</v>
      </c>
      <c r="J458">
        <v>0.11081967167806199</v>
      </c>
      <c r="K458">
        <v>4.7876033001874339E-2</v>
      </c>
    </row>
    <row r="459" spans="1:11" x14ac:dyDescent="0.2">
      <c r="A459">
        <v>458</v>
      </c>
      <c r="B459">
        <v>8.1267929177112022E-2</v>
      </c>
      <c r="C459">
        <v>3.9850388246223258E-2</v>
      </c>
      <c r="D459">
        <v>0.13611935644290118</v>
      </c>
      <c r="E459">
        <v>-0.15214712404335212</v>
      </c>
      <c r="F459">
        <v>8.7257769078901884E-2</v>
      </c>
      <c r="G459">
        <v>-3.5137596105931812E-2</v>
      </c>
      <c r="H459">
        <v>2.6293751205644623E-2</v>
      </c>
      <c r="I459">
        <v>0.13565122717953521</v>
      </c>
      <c r="J459">
        <v>1.3617323607419397E-2</v>
      </c>
      <c r="K459">
        <v>6.2240750884886203E-2</v>
      </c>
    </row>
    <row r="460" spans="1:11" x14ac:dyDescent="0.2">
      <c r="A460">
        <v>459</v>
      </c>
      <c r="B460">
        <v>0.22945196585281866</v>
      </c>
      <c r="C460">
        <v>-6.686694636945982E-2</v>
      </c>
      <c r="D460">
        <v>0.19169308289650855</v>
      </c>
      <c r="E460">
        <v>0.15832208529922329</v>
      </c>
      <c r="F460">
        <v>5.6377872345417968E-2</v>
      </c>
      <c r="G460">
        <v>0.10827651867645682</v>
      </c>
      <c r="H460">
        <v>0.19872444141013448</v>
      </c>
      <c r="I460">
        <v>8.6102911504974677E-2</v>
      </c>
      <c r="J460">
        <v>0.125666868225253</v>
      </c>
      <c r="K460">
        <v>3.0756145376894757E-2</v>
      </c>
    </row>
    <row r="461" spans="1:11" x14ac:dyDescent="0.2">
      <c r="A461">
        <v>460</v>
      </c>
      <c r="B461">
        <v>-0.12893355622162231</v>
      </c>
      <c r="C461">
        <v>0.17972607157541612</v>
      </c>
      <c r="D461">
        <v>-5.3601919151703627E-2</v>
      </c>
      <c r="E461">
        <v>2.6989204486533677E-2</v>
      </c>
      <c r="F461">
        <v>0.12377903112524352</v>
      </c>
      <c r="G461">
        <v>4.9397566522694898E-2</v>
      </c>
      <c r="H461">
        <v>3.9545885470085772E-2</v>
      </c>
      <c r="I461">
        <v>0.11935018321960889</v>
      </c>
      <c r="J461">
        <v>1.6781543480810738E-2</v>
      </c>
      <c r="K461">
        <v>5.0776079927791325E-2</v>
      </c>
    </row>
    <row r="462" spans="1:11" x14ac:dyDescent="0.2">
      <c r="A462">
        <v>461</v>
      </c>
      <c r="B462">
        <v>-7.5503213361127197E-2</v>
      </c>
      <c r="C462">
        <v>-6.4929428542096698E-2</v>
      </c>
      <c r="D462">
        <v>2.4073983840184082E-2</v>
      </c>
      <c r="E462">
        <v>0.22143377344076548</v>
      </c>
      <c r="F462">
        <v>5.589490812173796E-2</v>
      </c>
      <c r="G462">
        <v>6.0215366797761988E-2</v>
      </c>
      <c r="H462">
        <v>5.3490360364535666E-2</v>
      </c>
      <c r="I462">
        <v>4.8087996097197369E-2</v>
      </c>
      <c r="J462">
        <v>-3.7151939241335322E-2</v>
      </c>
      <c r="K462">
        <v>5.2786586690180347E-2</v>
      </c>
    </row>
    <row r="463" spans="1:11" x14ac:dyDescent="0.2">
      <c r="A463">
        <v>462</v>
      </c>
      <c r="B463">
        <v>5.4008409521313416E-2</v>
      </c>
      <c r="C463">
        <v>7.2285887390046405E-2</v>
      </c>
      <c r="D463">
        <v>3.3568244785245276E-2</v>
      </c>
      <c r="E463">
        <v>0.12239454686248438</v>
      </c>
      <c r="F463">
        <v>-5.3694858892357429E-2</v>
      </c>
      <c r="G463">
        <v>0.11042233132680922</v>
      </c>
      <c r="H463">
        <v>-3.7545748404282493E-2</v>
      </c>
      <c r="I463">
        <v>-6.2767937399041532E-2</v>
      </c>
      <c r="J463">
        <v>1.822755912266303E-3</v>
      </c>
      <c r="K463">
        <v>0.10761034000955623</v>
      </c>
    </row>
    <row r="464" spans="1:11" x14ac:dyDescent="0.2">
      <c r="A464">
        <v>463</v>
      </c>
      <c r="B464">
        <v>0.18374076528962491</v>
      </c>
      <c r="C464">
        <v>-5.7388977495064553E-2</v>
      </c>
      <c r="D464">
        <v>8.15383444629591E-2</v>
      </c>
      <c r="E464">
        <v>-0.11502807326015327</v>
      </c>
      <c r="F464">
        <v>-0.11052151211869668</v>
      </c>
      <c r="G464">
        <v>8.8084269595640974E-2</v>
      </c>
      <c r="H464">
        <v>5.1617891318503598E-2</v>
      </c>
      <c r="I464">
        <v>5.6014628603351102E-2</v>
      </c>
      <c r="J464">
        <v>5.7145879476550289E-2</v>
      </c>
      <c r="K464">
        <v>3.5082100113914751E-2</v>
      </c>
    </row>
    <row r="465" spans="1:11" x14ac:dyDescent="0.2">
      <c r="A465">
        <v>464</v>
      </c>
      <c r="B465">
        <v>6.1660434918114765E-2</v>
      </c>
      <c r="C465">
        <v>2.0531278768630312E-2</v>
      </c>
      <c r="D465">
        <v>9.8459954101615219E-2</v>
      </c>
      <c r="E465">
        <v>-5.786995540449915E-2</v>
      </c>
      <c r="F465">
        <v>4.4973179974979322E-2</v>
      </c>
      <c r="G465">
        <v>0.13052521865432137</v>
      </c>
      <c r="H465">
        <v>-4.750225205398053E-2</v>
      </c>
      <c r="I465">
        <v>5.2262074433125735E-2</v>
      </c>
      <c r="J465">
        <v>5.1763874337629384E-2</v>
      </c>
      <c r="K465">
        <v>8.604175548775031E-2</v>
      </c>
    </row>
    <row r="466" spans="1:11" x14ac:dyDescent="0.2">
      <c r="A466">
        <v>465</v>
      </c>
      <c r="B466">
        <v>-4.2715694435274676E-4</v>
      </c>
      <c r="C466">
        <v>-2.2409655314783214E-2</v>
      </c>
      <c r="D466">
        <v>-0.10446138965386023</v>
      </c>
      <c r="E466">
        <v>9.2832308751581938E-2</v>
      </c>
      <c r="F466">
        <v>-2.7075962475981603E-2</v>
      </c>
      <c r="G466">
        <v>9.5864004130993247E-2</v>
      </c>
      <c r="H466">
        <v>-9.8045916984059178E-3</v>
      </c>
      <c r="I466">
        <v>4.6740301642733982E-2</v>
      </c>
      <c r="J466">
        <v>0.15832551812976933</v>
      </c>
      <c r="K466">
        <v>1.301513269897147E-3</v>
      </c>
    </row>
    <row r="467" spans="1:11" x14ac:dyDescent="0.2">
      <c r="A467">
        <v>466</v>
      </c>
      <c r="B467">
        <v>0.2470217387177405</v>
      </c>
      <c r="C467">
        <v>6.4581315042840731E-2</v>
      </c>
      <c r="D467">
        <v>0.18872254951182305</v>
      </c>
      <c r="E467">
        <v>7.0862471673757699E-2</v>
      </c>
      <c r="F467">
        <v>0.16770169431447535</v>
      </c>
      <c r="G467">
        <v>-3.6765439600795466E-2</v>
      </c>
      <c r="H467">
        <v>0.11430413802389658</v>
      </c>
      <c r="I467">
        <v>-8.559290038806891E-2</v>
      </c>
      <c r="J467">
        <v>5.9141755238180209E-3</v>
      </c>
      <c r="K467">
        <v>-2.9363934039289656E-3</v>
      </c>
    </row>
    <row r="468" spans="1:11" x14ac:dyDescent="0.2">
      <c r="A468">
        <v>467</v>
      </c>
      <c r="B468">
        <v>0.18508485738241831</v>
      </c>
      <c r="C468">
        <v>8.9115338980283204E-2</v>
      </c>
      <c r="D468">
        <v>-6.0468624702993967E-3</v>
      </c>
      <c r="E468">
        <v>0.177157112416408</v>
      </c>
      <c r="F468">
        <v>3.7158642233399063E-2</v>
      </c>
      <c r="G468">
        <v>0.13233126558727637</v>
      </c>
      <c r="H468">
        <v>-5.7052861310664706E-2</v>
      </c>
      <c r="I468">
        <v>0.10616008820562212</v>
      </c>
      <c r="J468">
        <v>1.2506764852526882E-2</v>
      </c>
      <c r="K468">
        <v>-2.3356813716941056E-2</v>
      </c>
    </row>
    <row r="469" spans="1:11" x14ac:dyDescent="0.2">
      <c r="A469">
        <v>468</v>
      </c>
      <c r="B469">
        <v>0.10042217296711778</v>
      </c>
      <c r="C469">
        <v>2.1784110833979596E-2</v>
      </c>
      <c r="D469">
        <v>-0.11939040626880953</v>
      </c>
      <c r="E469">
        <v>3.6815753968567899E-2</v>
      </c>
      <c r="F469">
        <v>9.7823717093800985E-2</v>
      </c>
      <c r="G469">
        <v>7.1629987885795748E-2</v>
      </c>
      <c r="H469">
        <v>-0.13162451669144859</v>
      </c>
      <c r="I469">
        <v>8.9571749915314053E-2</v>
      </c>
      <c r="J469">
        <v>6.2216600911565133E-2</v>
      </c>
      <c r="K469">
        <v>6.9200638752776794E-2</v>
      </c>
    </row>
    <row r="470" spans="1:11" x14ac:dyDescent="0.2">
      <c r="A470">
        <v>469</v>
      </c>
      <c r="B470">
        <v>0.13485783402814799</v>
      </c>
      <c r="C470">
        <v>-1.5736273859935465E-2</v>
      </c>
      <c r="D470">
        <v>-7.6916961458910055E-3</v>
      </c>
      <c r="E470">
        <v>0.20030615313726247</v>
      </c>
      <c r="F470">
        <v>-1.809519634163783E-2</v>
      </c>
      <c r="G470">
        <v>0.18061666673773594</v>
      </c>
      <c r="H470">
        <v>-3.4519077299268175E-3</v>
      </c>
      <c r="I470">
        <v>-8.6404791493775376E-3</v>
      </c>
      <c r="J470">
        <v>5.1524936028286616E-2</v>
      </c>
      <c r="K470">
        <v>3.076043318732187E-3</v>
      </c>
    </row>
    <row r="471" spans="1:11" x14ac:dyDescent="0.2">
      <c r="A471">
        <v>470</v>
      </c>
      <c r="B471">
        <v>8.8221346380590648E-2</v>
      </c>
      <c r="C471">
        <v>-2.8676823883745456E-2</v>
      </c>
      <c r="D471">
        <v>8.4294719313445593E-2</v>
      </c>
      <c r="E471">
        <v>4.4452474199599731E-2</v>
      </c>
      <c r="F471">
        <v>3.911151987602951E-2</v>
      </c>
      <c r="G471">
        <v>0.17616016026973585</v>
      </c>
      <c r="H471">
        <v>9.9095315622834024E-2</v>
      </c>
      <c r="I471">
        <v>-6.6485466421893902E-2</v>
      </c>
      <c r="J471">
        <v>9.6716847636596728E-2</v>
      </c>
      <c r="K471">
        <v>1.7675018021130882E-2</v>
      </c>
    </row>
    <row r="472" spans="1:11" x14ac:dyDescent="0.2">
      <c r="A472">
        <v>471</v>
      </c>
      <c r="B472">
        <v>5.7113981955629542E-3</v>
      </c>
      <c r="C472">
        <v>-0.14117897657671613</v>
      </c>
      <c r="D472">
        <v>2.7976997816669191E-2</v>
      </c>
      <c r="E472">
        <v>-1.878353050804582E-4</v>
      </c>
      <c r="F472">
        <v>-6.9612990772248418E-4</v>
      </c>
      <c r="G472">
        <v>6.1152710962363924E-2</v>
      </c>
      <c r="H472">
        <v>4.0674130665394499E-2</v>
      </c>
      <c r="I472">
        <v>-3.080554492985671E-2</v>
      </c>
      <c r="J472">
        <v>1.9939627875578014E-2</v>
      </c>
      <c r="K472">
        <v>6.9775302188326047E-2</v>
      </c>
    </row>
    <row r="473" spans="1:11" x14ac:dyDescent="0.2">
      <c r="A473">
        <v>472</v>
      </c>
      <c r="B473">
        <v>2.6590757420111882E-2</v>
      </c>
      <c r="C473">
        <v>0.11763030925150289</v>
      </c>
      <c r="D473">
        <v>-1.6848849085010616E-2</v>
      </c>
      <c r="E473">
        <v>0.2423185583738976</v>
      </c>
      <c r="F473">
        <v>-0.15417287014192008</v>
      </c>
      <c r="G473">
        <v>0.11671565632326512</v>
      </c>
      <c r="H473">
        <v>4.7447643126333615E-2</v>
      </c>
      <c r="I473">
        <v>3.3650342684928551E-2</v>
      </c>
      <c r="J473">
        <v>5.7932635204304632E-2</v>
      </c>
      <c r="K473">
        <v>0.20117452000248745</v>
      </c>
    </row>
    <row r="474" spans="1:11" x14ac:dyDescent="0.2">
      <c r="A474">
        <v>473</v>
      </c>
      <c r="B474">
        <v>9.7938188256501982E-2</v>
      </c>
      <c r="C474">
        <v>-2.4506379042359291E-2</v>
      </c>
      <c r="D474">
        <v>0.11612540745331237</v>
      </c>
      <c r="E474">
        <v>-0.13998395062536609</v>
      </c>
      <c r="F474">
        <v>-3.6203802811418044E-2</v>
      </c>
      <c r="G474">
        <v>1.8139283686173711E-2</v>
      </c>
      <c r="H474">
        <v>5.2784876943010733E-3</v>
      </c>
      <c r="I474">
        <v>0.10223425311943043</v>
      </c>
      <c r="J474">
        <v>-1.1871014654321138E-2</v>
      </c>
      <c r="K474">
        <v>8.7497363080210791E-2</v>
      </c>
    </row>
    <row r="475" spans="1:11" x14ac:dyDescent="0.2">
      <c r="A475">
        <v>474</v>
      </c>
      <c r="B475">
        <v>-7.1754183230879259E-2</v>
      </c>
      <c r="C475">
        <v>5.7432477535523274E-2</v>
      </c>
      <c r="D475">
        <v>0.12761774878562129</v>
      </c>
      <c r="E475">
        <v>-0.12069385071609051</v>
      </c>
      <c r="F475">
        <v>5.5541462170440897E-2</v>
      </c>
      <c r="G475">
        <v>5.5725200257531568E-2</v>
      </c>
      <c r="H475">
        <v>7.6228121114166048E-2</v>
      </c>
      <c r="I475">
        <v>-0.12620489946958782</v>
      </c>
      <c r="J475">
        <v>-5.7091690146278337E-3</v>
      </c>
      <c r="K475">
        <v>9.9293270087278812E-2</v>
      </c>
    </row>
    <row r="476" spans="1:11" x14ac:dyDescent="0.2">
      <c r="A476">
        <v>475</v>
      </c>
      <c r="B476">
        <v>0.17104512735348218</v>
      </c>
      <c r="C476">
        <v>1.8370914233212902E-2</v>
      </c>
      <c r="D476">
        <v>-0.17835493953454029</v>
      </c>
      <c r="E476">
        <v>-0.14171030770231577</v>
      </c>
      <c r="F476">
        <v>-0.10160056114215338</v>
      </c>
      <c r="G476">
        <v>-3.1754546686264554E-2</v>
      </c>
      <c r="H476">
        <v>6.1470482364500985E-2</v>
      </c>
      <c r="I476">
        <v>8.9662343846590081E-2</v>
      </c>
      <c r="J476">
        <v>8.6245996499842187E-2</v>
      </c>
      <c r="K476">
        <v>4.9180260263998785E-2</v>
      </c>
    </row>
    <row r="477" spans="1:11" x14ac:dyDescent="0.2">
      <c r="A477">
        <v>476</v>
      </c>
      <c r="B477">
        <v>-4.7128535800056853E-2</v>
      </c>
      <c r="C477">
        <v>0.16615115892750407</v>
      </c>
      <c r="D477">
        <v>9.6951553763039308E-2</v>
      </c>
      <c r="E477">
        <v>-6.1862600082055255E-3</v>
      </c>
      <c r="F477">
        <v>0.13439928381027616</v>
      </c>
      <c r="G477">
        <v>0.10951579661485923</v>
      </c>
      <c r="H477">
        <v>9.2283905403326261E-2</v>
      </c>
      <c r="I477">
        <v>0.12710742630150085</v>
      </c>
      <c r="J477">
        <v>8.4446218876068374E-2</v>
      </c>
      <c r="K477">
        <v>5.2538552942233488E-2</v>
      </c>
    </row>
    <row r="478" spans="1:11" x14ac:dyDescent="0.2">
      <c r="A478">
        <v>477</v>
      </c>
      <c r="B478">
        <v>8.9293490591737329E-2</v>
      </c>
      <c r="C478">
        <v>-1.4723471420168631E-2</v>
      </c>
      <c r="D478">
        <v>2.2072499787159104E-2</v>
      </c>
      <c r="E478">
        <v>-2.7448289320842013E-2</v>
      </c>
      <c r="F478">
        <v>0.12156484294866471</v>
      </c>
      <c r="G478">
        <v>7.513970118041341E-2</v>
      </c>
      <c r="H478">
        <v>9.5019799016532701E-3</v>
      </c>
      <c r="I478">
        <v>0.16710651381241831</v>
      </c>
      <c r="J478">
        <v>4.3381227873447031E-2</v>
      </c>
      <c r="K478">
        <v>1.031514737633861E-2</v>
      </c>
    </row>
    <row r="479" spans="1:11" x14ac:dyDescent="0.2">
      <c r="A479">
        <v>478</v>
      </c>
      <c r="B479">
        <v>0.11394561996965374</v>
      </c>
      <c r="C479">
        <v>0.15870818974651657</v>
      </c>
      <c r="D479">
        <v>0.20474270010325282</v>
      </c>
      <c r="E479">
        <v>0.17783589918951237</v>
      </c>
      <c r="F479">
        <v>7.419008901367713E-2</v>
      </c>
      <c r="G479">
        <v>6.584520884827981E-2</v>
      </c>
      <c r="H479">
        <v>0.10638969768927914</v>
      </c>
      <c r="I479">
        <v>0.14118892506602784</v>
      </c>
      <c r="J479">
        <v>7.8036229922444411E-2</v>
      </c>
      <c r="K479">
        <v>-1.6122674143577893E-2</v>
      </c>
    </row>
    <row r="480" spans="1:11" x14ac:dyDescent="0.2">
      <c r="A480">
        <v>479</v>
      </c>
      <c r="B480">
        <v>-3.9497119848559303E-2</v>
      </c>
      <c r="C480">
        <v>7.4973864563336601E-2</v>
      </c>
      <c r="D480">
        <v>3.0349832137527455E-2</v>
      </c>
      <c r="E480">
        <v>-8.5456755333762929E-2</v>
      </c>
      <c r="F480">
        <v>2.8737845949436402E-5</v>
      </c>
      <c r="G480">
        <v>6.0497396725034305E-2</v>
      </c>
      <c r="H480">
        <v>4.0117325991966282E-2</v>
      </c>
      <c r="I480">
        <v>-5.3252959125017443E-2</v>
      </c>
      <c r="J480">
        <v>2.1792222178751607E-2</v>
      </c>
      <c r="K480">
        <v>0.11050835305958931</v>
      </c>
    </row>
    <row r="481" spans="1:11" x14ac:dyDescent="0.2">
      <c r="A481">
        <v>480</v>
      </c>
      <c r="B481">
        <v>0.14848120325899072</v>
      </c>
      <c r="C481">
        <v>-9.0586972942147514E-2</v>
      </c>
      <c r="D481">
        <v>5.9699652278633844E-2</v>
      </c>
      <c r="E481">
        <v>7.6311841281840626E-2</v>
      </c>
      <c r="F481">
        <v>-7.318571694270351E-2</v>
      </c>
      <c r="G481">
        <v>0.10772303086407801</v>
      </c>
      <c r="H481">
        <v>4.5590486706148001E-2</v>
      </c>
      <c r="I481">
        <v>-1.0715635881667657E-2</v>
      </c>
      <c r="J481">
        <v>-5.6475071323450685E-2</v>
      </c>
      <c r="K481">
        <v>2.7529886510054988E-2</v>
      </c>
    </row>
    <row r="482" spans="1:11" x14ac:dyDescent="0.2">
      <c r="A482">
        <v>481</v>
      </c>
      <c r="B482">
        <v>2.0315577884791065E-2</v>
      </c>
      <c r="C482">
        <v>-5.5160278646725361E-2</v>
      </c>
      <c r="D482">
        <v>7.8490806481294917E-2</v>
      </c>
      <c r="E482">
        <v>2.950893442261137E-2</v>
      </c>
      <c r="F482">
        <v>0.16017936458211407</v>
      </c>
      <c r="G482">
        <v>-3.1554680716065556E-2</v>
      </c>
      <c r="H482">
        <v>0.15041070069601803</v>
      </c>
      <c r="I482">
        <v>-5.3985124348107746E-2</v>
      </c>
      <c r="J482">
        <v>-1.9799237577878728E-2</v>
      </c>
      <c r="K482">
        <v>0.10535418064491239</v>
      </c>
    </row>
    <row r="483" spans="1:11" x14ac:dyDescent="0.2">
      <c r="A483">
        <v>482</v>
      </c>
      <c r="B483">
        <v>-6.8840308129228894E-2</v>
      </c>
      <c r="C483">
        <v>3.6501334167756611E-2</v>
      </c>
      <c r="D483">
        <v>0.14116774539048066</v>
      </c>
      <c r="E483">
        <v>6.4634953701412368E-2</v>
      </c>
      <c r="F483">
        <v>-8.0113012646028658E-2</v>
      </c>
      <c r="G483">
        <v>-8.2622246799983715E-2</v>
      </c>
      <c r="H483">
        <v>0.24245012129444543</v>
      </c>
      <c r="I483">
        <v>9.0099759617447317E-2</v>
      </c>
      <c r="J483">
        <v>4.3589409739291859E-2</v>
      </c>
      <c r="K483">
        <v>5.4701441784223315E-2</v>
      </c>
    </row>
    <row r="484" spans="1:11" x14ac:dyDescent="0.2">
      <c r="A484">
        <v>483</v>
      </c>
      <c r="B484">
        <v>-9.3127681970572446E-2</v>
      </c>
      <c r="C484">
        <v>3.1749064404417902E-2</v>
      </c>
      <c r="D484">
        <v>-8.7411497246254605E-2</v>
      </c>
      <c r="E484">
        <v>4.9250191754742823E-2</v>
      </c>
      <c r="F484">
        <v>2.3607495510240641E-2</v>
      </c>
      <c r="G484">
        <v>0.130250530851338</v>
      </c>
      <c r="H484">
        <v>0.15347680985985374</v>
      </c>
      <c r="I484">
        <v>-4.7463536698621564E-2</v>
      </c>
      <c r="J484">
        <v>-6.7749820649762718E-2</v>
      </c>
      <c r="K484">
        <v>3.7117440066764887E-2</v>
      </c>
    </row>
    <row r="485" spans="1:11" x14ac:dyDescent="0.2">
      <c r="A485">
        <v>484</v>
      </c>
      <c r="B485">
        <v>0.10770600199587559</v>
      </c>
      <c r="C485">
        <v>1.9483689370103155E-3</v>
      </c>
      <c r="D485">
        <v>-1.0254265872074765E-2</v>
      </c>
      <c r="E485">
        <v>-0.10836457748258693</v>
      </c>
      <c r="F485">
        <v>-1.1949465857603057E-2</v>
      </c>
      <c r="G485">
        <v>4.640827593029815E-2</v>
      </c>
      <c r="H485">
        <v>-2.8604262357186452E-2</v>
      </c>
      <c r="I485">
        <v>-7.6401655640503108E-2</v>
      </c>
      <c r="J485">
        <v>3.2431852719427015E-2</v>
      </c>
      <c r="K485">
        <v>5.8511099541218983E-2</v>
      </c>
    </row>
    <row r="486" spans="1:11" x14ac:dyDescent="0.2">
      <c r="A486">
        <v>485</v>
      </c>
      <c r="B486">
        <v>4.9889873141569958E-2</v>
      </c>
      <c r="C486">
        <v>1.6803432664751445E-2</v>
      </c>
      <c r="D486">
        <v>-4.0226790803605673E-2</v>
      </c>
      <c r="E486">
        <v>0.14211205258996082</v>
      </c>
      <c r="F486">
        <v>6.0906343455641471E-2</v>
      </c>
      <c r="G486">
        <v>8.6428803695114242E-2</v>
      </c>
      <c r="H486">
        <v>7.6843797676211273E-2</v>
      </c>
      <c r="I486">
        <v>0.10736706019945075</v>
      </c>
      <c r="J486">
        <v>2.6201149958224014E-2</v>
      </c>
      <c r="K486">
        <v>2.9943511866599597E-2</v>
      </c>
    </row>
    <row r="487" spans="1:11" x14ac:dyDescent="0.2">
      <c r="A487">
        <v>486</v>
      </c>
      <c r="B487">
        <v>8.5938737876786228E-2</v>
      </c>
      <c r="C487">
        <v>1.7439681455278098E-2</v>
      </c>
      <c r="D487">
        <v>0.16115245581072743</v>
      </c>
      <c r="E487">
        <v>-5.2582395189981847E-2</v>
      </c>
      <c r="F487">
        <v>-2.4688588911447942E-2</v>
      </c>
      <c r="G487">
        <v>1.614703530114129E-2</v>
      </c>
      <c r="H487">
        <v>-7.2208586415860143E-2</v>
      </c>
      <c r="I487">
        <v>5.5630786805206112E-2</v>
      </c>
      <c r="J487">
        <v>-2.6264438987396478E-2</v>
      </c>
      <c r="K487">
        <v>4.6229357505519333E-2</v>
      </c>
    </row>
    <row r="488" spans="1:11" x14ac:dyDescent="0.2">
      <c r="A488">
        <v>487</v>
      </c>
      <c r="B488">
        <v>5.9684176604460709E-2</v>
      </c>
      <c r="C488">
        <v>5.8595656512101454E-2</v>
      </c>
      <c r="D488">
        <v>0.13080275818974343</v>
      </c>
      <c r="E488">
        <v>6.3912426712126741E-2</v>
      </c>
      <c r="F488">
        <v>4.3806776875566493E-2</v>
      </c>
      <c r="G488">
        <v>-0.18087930206221739</v>
      </c>
      <c r="H488">
        <v>0.18757562702357786</v>
      </c>
      <c r="I488">
        <v>0.10092415675641632</v>
      </c>
      <c r="J488">
        <v>-0.1582285044285931</v>
      </c>
      <c r="K488">
        <v>2.4259423645233633E-3</v>
      </c>
    </row>
    <row r="489" spans="1:11" x14ac:dyDescent="0.2">
      <c r="A489">
        <v>488</v>
      </c>
      <c r="B489">
        <v>6.9412022245773058E-2</v>
      </c>
      <c r="C489">
        <v>-3.8564695786083333E-2</v>
      </c>
      <c r="D489">
        <v>8.7452849951071582E-2</v>
      </c>
      <c r="E489">
        <v>-6.3006093872983004E-2</v>
      </c>
      <c r="F489">
        <v>3.7498561974455266E-2</v>
      </c>
      <c r="G489">
        <v>-5.34635886413381E-2</v>
      </c>
      <c r="H489">
        <v>-8.3275147966683158E-3</v>
      </c>
      <c r="I489">
        <v>-6.7054354062370536E-2</v>
      </c>
      <c r="J489">
        <v>-4.2087315945048484E-2</v>
      </c>
      <c r="K489">
        <v>-0.11070669090467132</v>
      </c>
    </row>
    <row r="490" spans="1:11" x14ac:dyDescent="0.2">
      <c r="A490">
        <v>489</v>
      </c>
      <c r="B490">
        <v>-2.6182995698387057E-2</v>
      </c>
      <c r="C490">
        <v>-8.2853257700340133E-2</v>
      </c>
      <c r="D490">
        <v>-9.3278261848252914E-4</v>
      </c>
      <c r="E490">
        <v>3.1148108888559848E-2</v>
      </c>
      <c r="F490">
        <v>1.4857110738688336E-2</v>
      </c>
      <c r="G490">
        <v>0.1821046587007954</v>
      </c>
      <c r="H490">
        <v>-9.2910282879741901E-2</v>
      </c>
      <c r="I490">
        <v>2.6149119916464951E-3</v>
      </c>
      <c r="J490">
        <v>4.03470373862597E-2</v>
      </c>
      <c r="K490">
        <v>4.8161974559080473E-2</v>
      </c>
    </row>
    <row r="491" spans="1:11" x14ac:dyDescent="0.2">
      <c r="A491">
        <v>490</v>
      </c>
      <c r="B491">
        <v>0.10025716654503541</v>
      </c>
      <c r="C491">
        <v>6.2411058541882225E-2</v>
      </c>
      <c r="D491">
        <v>3.3065979100935262E-2</v>
      </c>
      <c r="E491">
        <v>-2.3500802697407112E-2</v>
      </c>
      <c r="F491">
        <v>3.054391828089819E-2</v>
      </c>
      <c r="G491">
        <v>5.1009308506230783E-2</v>
      </c>
      <c r="H491">
        <v>1.8587425229913808E-2</v>
      </c>
      <c r="I491">
        <v>7.9988933271350926E-2</v>
      </c>
      <c r="J491">
        <v>-0.13311812327367073</v>
      </c>
      <c r="K491">
        <v>-9.8970236112906632E-2</v>
      </c>
    </row>
    <row r="492" spans="1:11" x14ac:dyDescent="0.2">
      <c r="A492">
        <v>491</v>
      </c>
      <c r="B492">
        <v>3.9181304288493597E-2</v>
      </c>
      <c r="C492">
        <v>-2.748445202632116E-2</v>
      </c>
      <c r="D492">
        <v>-2.1707354449189663E-2</v>
      </c>
      <c r="E492">
        <v>0.2417511225930703</v>
      </c>
      <c r="F492">
        <v>7.6133517966246095E-2</v>
      </c>
      <c r="G492">
        <v>0.10027169334253021</v>
      </c>
      <c r="H492">
        <v>-2.3565323674740964E-2</v>
      </c>
      <c r="I492">
        <v>2.7092864038628241E-2</v>
      </c>
      <c r="J492">
        <v>-0.15196195340519225</v>
      </c>
      <c r="K492">
        <v>4.737552849234114E-2</v>
      </c>
    </row>
    <row r="493" spans="1:11" x14ac:dyDescent="0.2">
      <c r="A493">
        <v>492</v>
      </c>
      <c r="B493">
        <v>0.11181127072733582</v>
      </c>
      <c r="C493">
        <v>3.18027835998363E-2</v>
      </c>
      <c r="D493">
        <v>-3.2030346653752574E-2</v>
      </c>
      <c r="E493">
        <v>0.13831300803274504</v>
      </c>
      <c r="F493">
        <v>-5.3119801498719144E-3</v>
      </c>
      <c r="G493">
        <v>3.1677940364930164E-2</v>
      </c>
      <c r="H493">
        <v>9.8088229240675812E-2</v>
      </c>
      <c r="I493">
        <v>6.2276815166336631E-2</v>
      </c>
      <c r="J493">
        <v>-2.1012202087218393E-2</v>
      </c>
      <c r="K493">
        <v>5.5916308423619977E-2</v>
      </c>
    </row>
    <row r="494" spans="1:11" x14ac:dyDescent="0.2">
      <c r="A494">
        <v>493</v>
      </c>
      <c r="B494">
        <v>0.18302363984289849</v>
      </c>
      <c r="C494">
        <v>-7.5606625401559699E-2</v>
      </c>
      <c r="D494">
        <v>-7.7447398580523741E-2</v>
      </c>
      <c r="E494">
        <v>-1.8012628671081728E-2</v>
      </c>
      <c r="F494">
        <v>6.5060271135485431E-3</v>
      </c>
      <c r="G494">
        <v>4.1241561726557699E-2</v>
      </c>
      <c r="H494">
        <v>-1.9101200005097026E-2</v>
      </c>
      <c r="I494">
        <v>0.10650105641213882</v>
      </c>
      <c r="J494">
        <v>-1.3905491213934945E-2</v>
      </c>
      <c r="K494">
        <v>0.11333333166376655</v>
      </c>
    </row>
    <row r="495" spans="1:11" x14ac:dyDescent="0.2">
      <c r="A495">
        <v>494</v>
      </c>
      <c r="B495">
        <v>6.1469211425598504E-2</v>
      </c>
      <c r="C495">
        <v>-1.9078231800963019E-3</v>
      </c>
      <c r="D495">
        <v>0.11722310260873667</v>
      </c>
      <c r="E495">
        <v>0.15617776033549263</v>
      </c>
      <c r="F495">
        <v>-2.0940484763874022E-2</v>
      </c>
      <c r="G495">
        <v>1.9473326934379163E-2</v>
      </c>
      <c r="H495">
        <v>-2.8944101803726481E-2</v>
      </c>
      <c r="I495">
        <v>-1.474893586947551E-3</v>
      </c>
      <c r="J495">
        <v>0.10719171735521142</v>
      </c>
      <c r="K495">
        <v>-5.4246762887475569E-2</v>
      </c>
    </row>
    <row r="496" spans="1:11" x14ac:dyDescent="0.2">
      <c r="A496">
        <v>495</v>
      </c>
      <c r="B496">
        <v>3.0238350793183075E-2</v>
      </c>
      <c r="C496">
        <v>1.1729833785641571E-2</v>
      </c>
      <c r="D496">
        <v>3.2251218457453004E-2</v>
      </c>
      <c r="E496">
        <v>-0.11574893097530498</v>
      </c>
      <c r="F496">
        <v>-0.10269239207639336</v>
      </c>
      <c r="G496">
        <v>0.11604711546928158</v>
      </c>
      <c r="H496">
        <v>2.7596121605354205E-2</v>
      </c>
      <c r="I496">
        <v>6.5988684234814105E-4</v>
      </c>
      <c r="J496">
        <v>-4.2175377073565598E-2</v>
      </c>
      <c r="K496">
        <v>-1.606952909028601E-2</v>
      </c>
    </row>
    <row r="497" spans="1:11" x14ac:dyDescent="0.2">
      <c r="A497">
        <v>496</v>
      </c>
      <c r="B497">
        <v>5.4226638654460271E-2</v>
      </c>
      <c r="C497">
        <v>-3.3598734830291604E-2</v>
      </c>
      <c r="D497">
        <v>8.036194830770016E-2</v>
      </c>
      <c r="E497">
        <v>-0.13675853747745648</v>
      </c>
      <c r="F497">
        <v>0.15626192514987844</v>
      </c>
      <c r="G497">
        <v>-5.7485924780199579E-2</v>
      </c>
      <c r="H497">
        <v>3.840395930513027E-2</v>
      </c>
      <c r="I497">
        <v>0.14829374383840332</v>
      </c>
      <c r="J497">
        <v>6.8079308682231582E-2</v>
      </c>
      <c r="K497">
        <v>7.9359402438324775E-2</v>
      </c>
    </row>
    <row r="498" spans="1:11" x14ac:dyDescent="0.2">
      <c r="A498">
        <v>497</v>
      </c>
      <c r="B498">
        <v>-3.3801597482956566E-2</v>
      </c>
      <c r="C498">
        <v>7.5332663619732343E-2</v>
      </c>
      <c r="D498">
        <v>0.20391956959155844</v>
      </c>
      <c r="E498">
        <v>-7.5238361568662926E-2</v>
      </c>
      <c r="F498">
        <v>8.4648309951490058E-2</v>
      </c>
      <c r="G498">
        <v>3.7037792182395654E-2</v>
      </c>
      <c r="H498">
        <v>5.0059228074121803E-2</v>
      </c>
      <c r="I498">
        <v>6.7272933613123809E-2</v>
      </c>
      <c r="J498">
        <v>-1.8225451698773196E-2</v>
      </c>
      <c r="K498">
        <v>4.0245504921504555E-2</v>
      </c>
    </row>
    <row r="499" spans="1:11" x14ac:dyDescent="0.2">
      <c r="A499">
        <v>498</v>
      </c>
      <c r="B499">
        <v>0.19284663047204001</v>
      </c>
      <c r="C499">
        <v>2.8531091457933439E-2</v>
      </c>
      <c r="D499">
        <v>4.1566033909661619E-2</v>
      </c>
      <c r="E499">
        <v>-3.1957185274047985E-2</v>
      </c>
      <c r="F499">
        <v>0.15722562693482536</v>
      </c>
      <c r="G499">
        <v>-4.0612233534830566E-2</v>
      </c>
      <c r="H499">
        <v>0.1108608655048654</v>
      </c>
      <c r="I499">
        <v>-1.1305588860080935E-2</v>
      </c>
      <c r="J499">
        <v>-0.12835178457796845</v>
      </c>
      <c r="K499">
        <v>0.18599552546336798</v>
      </c>
    </row>
    <row r="500" spans="1:11" x14ac:dyDescent="0.2">
      <c r="A500">
        <v>499</v>
      </c>
      <c r="B500">
        <v>9.8956133512080269E-2</v>
      </c>
      <c r="C500">
        <v>-0.13274502892855566</v>
      </c>
      <c r="D500">
        <v>-3.0198292144227819E-2</v>
      </c>
      <c r="E500">
        <v>0.15576382650871845</v>
      </c>
      <c r="F500">
        <v>-3.015005937937041E-2</v>
      </c>
      <c r="G500">
        <v>-4.4476389396298499E-2</v>
      </c>
      <c r="H500">
        <v>4.2627221542111737E-2</v>
      </c>
      <c r="I500">
        <v>1.5334451821287932E-2</v>
      </c>
      <c r="J500">
        <v>7.0564686631589268E-2</v>
      </c>
      <c r="K500">
        <v>-3.4178017370512945E-2</v>
      </c>
    </row>
    <row r="501" spans="1:11" x14ac:dyDescent="0.2">
      <c r="A501">
        <v>500</v>
      </c>
      <c r="B501">
        <v>-8.1564049735525598E-2</v>
      </c>
      <c r="C501">
        <v>-6.4897004042526116E-3</v>
      </c>
      <c r="D501">
        <v>-8.0989842223525038E-2</v>
      </c>
      <c r="E501">
        <v>-1.9491445408099051E-2</v>
      </c>
      <c r="F501">
        <v>0.12816266291628556</v>
      </c>
      <c r="G501">
        <v>0.129189515987851</v>
      </c>
      <c r="H501">
        <v>8.6966796872909202E-2</v>
      </c>
      <c r="I501">
        <v>0.14885942314018988</v>
      </c>
      <c r="J501">
        <v>4.976171643328843E-3</v>
      </c>
      <c r="K501">
        <v>0.20072273962426712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A3344-1BFC-459C-BE29-68AB5036BDCB}">
  <sheetPr codeName="Sheet5"/>
  <dimension ref="A1:V502"/>
  <sheetViews>
    <sheetView workbookViewId="0">
      <selection activeCell="L19" sqref="L19"/>
    </sheetView>
  </sheetViews>
  <sheetFormatPr baseColWidth="10" defaultColWidth="8.83203125" defaultRowHeight="15" x14ac:dyDescent="0.2"/>
  <sheetData>
    <row r="1" spans="1:22" x14ac:dyDescent="0.2">
      <c r="A1" t="s">
        <v>9</v>
      </c>
      <c r="B1" s="14">
        <v>0.01</v>
      </c>
      <c r="C1" t="s">
        <v>10</v>
      </c>
      <c r="D1">
        <v>2.56</v>
      </c>
      <c r="E1" t="s">
        <v>11</v>
      </c>
      <c r="F1">
        <f>D1-0.75</f>
        <v>1.81</v>
      </c>
      <c r="G1" t="s">
        <v>12</v>
      </c>
      <c r="H1">
        <f>D1+1</f>
        <v>3.56</v>
      </c>
      <c r="I1" t="s">
        <v>13</v>
      </c>
      <c r="J1" s="16">
        <f>D1-F1</f>
        <v>0.75</v>
      </c>
      <c r="K1" t="s">
        <v>14</v>
      </c>
      <c r="L1" s="16">
        <f>H1-D1</f>
        <v>1</v>
      </c>
      <c r="M1" t="s">
        <v>15</v>
      </c>
      <c r="N1" s="15">
        <f>H1-F1</f>
        <v>1.75</v>
      </c>
      <c r="O1" t="s">
        <v>16</v>
      </c>
      <c r="P1" s="15">
        <f>D1*B1</f>
        <v>2.5600000000000001E-2</v>
      </c>
      <c r="Q1" t="s">
        <v>17</v>
      </c>
      <c r="R1" s="2">
        <f>(J1/N1)</f>
        <v>0.42857142857142855</v>
      </c>
    </row>
    <row r="2" spans="1:22" x14ac:dyDescent="0.2">
      <c r="A2" t="s">
        <v>3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M2" t="s">
        <v>18</v>
      </c>
      <c r="N2">
        <v>2</v>
      </c>
      <c r="O2">
        <v>3</v>
      </c>
      <c r="P2">
        <v>4</v>
      </c>
      <c r="Q2">
        <v>5</v>
      </c>
      <c r="R2">
        <v>6</v>
      </c>
      <c r="S2">
        <v>7</v>
      </c>
      <c r="T2">
        <v>8</v>
      </c>
      <c r="U2">
        <v>9</v>
      </c>
      <c r="V2">
        <v>10</v>
      </c>
    </row>
    <row r="3" spans="1:22" x14ac:dyDescent="0.2">
      <c r="A3" t="s">
        <v>8</v>
      </c>
      <c r="B3" s="6">
        <f>IF(M3&lt;=$R$1, $F$1+$P$1*($B$2-1)+SQRT(M3*$N$1*$J$1), $H$1+$P$1*($B$2-1)-SQRT((1-M3)*$L$1*$N$1))</f>
        <v>2.8352811534257851</v>
      </c>
      <c r="C3" s="6">
        <f>IF(N3&lt;=$R$1, $F$1+$P$1*($C$2-1)+SQRT(N3*$N$1*$J$1), $H$1+$P$1*($C$2-1)-SQRT((1-N3)*$L$1*$N$1))</f>
        <v>3.0120562896251539</v>
      </c>
      <c r="D3" s="6">
        <f>IF(O3&lt;=$R$1, $F$1+$P$1*($D$2-1)+SQRT(O3*$N$1*$J$1), $H$1+$P$1*($D$2-1)-SQRT((1-O3)*$L$1*$N$1))</f>
        <v>2.9383105208606599</v>
      </c>
      <c r="E3" s="6">
        <f>IF(P3&lt;=$R$1, $F$1+$P$1*($E$2-1)+SQRT(P3*$N$1*$J$1), $H$1+$P$1*($E$2-1)-SQRT((1-P3)*$L$1*$N$1))</f>
        <v>2.6999537747887139</v>
      </c>
      <c r="F3" s="6">
        <f>IF(Q3&lt;=$R$1, $F$1+$P$1*($F$2-1)+SQRT(Q3*$N$1*$J$1), $H$1+$P$1*($F$2-1)-SQRT((1-Q3)*$L$1*$N$1))</f>
        <v>3.005101906189362</v>
      </c>
      <c r="G3" s="6">
        <f>IF(R3&lt;=$R$1, $F$1+$P$1*($G$2-1)+SQRT(R3*$N$1*$J$1), $H$1+$P$1*($G$2-1)-SQRT((1-R3)*$L$1*$N$1))</f>
        <v>2.940030198380235</v>
      </c>
      <c r="H3" s="6">
        <f>IF(S3&lt;=$R$1, $F$1+$P$1*($H$2-1)+SQRT(S3*$N$1*$J$1), $H$1+$P$1*($H$2-1)-SQRT((1-S3)*$L$1*$N$1))</f>
        <v>3.4407314623995422</v>
      </c>
      <c r="I3" s="6">
        <f>IF(T3&lt;=$R$1, $F$1+$P$1*($I$2-1)+SQRT(T3*$N$1*$J$1), $H$1+$P$1*($I$2-1)-SQRT((1-T3)*$L$1*$N$1))</f>
        <v>3.348287328351824</v>
      </c>
      <c r="J3" s="6">
        <f>IF(U3&lt;=$R$1, $F$1+$P$1*($J$2-1)+SQRT(U3*$N$1*$J$1), $H$1+$P$1*($J$2-1)-SQRT((1-U3)*$L$1*$N$1))</f>
        <v>2.7271909474901657</v>
      </c>
      <c r="K3" s="6">
        <f>IF(V3&lt;=$R$1, $F$1+$P$1*($K$2-1)+SQRT(V3*$N$1*$J$1), $H$1+$P$1*($K$2-1)-SQRT((1-V3)*$L$1*$N$1))</f>
        <v>3.0875379862161849</v>
      </c>
      <c r="M3">
        <v>0.69987576766865134</v>
      </c>
      <c r="N3">
        <v>0.81202720702254549</v>
      </c>
      <c r="O3">
        <v>0.74126842792204972</v>
      </c>
      <c r="P3">
        <v>0.49846808588992247</v>
      </c>
      <c r="Q3">
        <v>0.75311955192737257</v>
      </c>
      <c r="R3">
        <v>0.68030924335136511</v>
      </c>
      <c r="S3">
        <v>0.95745300639302144</v>
      </c>
      <c r="T3">
        <v>0.91267844751136307</v>
      </c>
      <c r="U3">
        <v>0.38666732347880833</v>
      </c>
      <c r="V3">
        <v>0.71770570833129144</v>
      </c>
    </row>
    <row r="4" spans="1:22" x14ac:dyDescent="0.2">
      <c r="A4">
        <v>2</v>
      </c>
      <c r="B4" s="6">
        <f t="shared" ref="B4:B67" si="0">IF(M4&lt;=$R$1, $F$1+$P$1*($B$2-1)+SQRT(M4*$N$1*$J$1), $H$1+$P$1*($B$2-1)-SQRT((1-M4)*$L$1*$N$1))</f>
        <v>2.6059139803069655</v>
      </c>
      <c r="C4" s="6">
        <f t="shared" ref="C4:C67" si="1">IF(N4&lt;=$R$1, $F$1+$P$1*($C$2-1)+SQRT(N4*$N$1*$J$1), $H$1+$P$1*($C$2-1)-SQRT((1-N4)*$L$1*$N$1))</f>
        <v>2.8252087264262342</v>
      </c>
      <c r="D4" s="6">
        <f t="shared" ref="D4:D67" si="2">IF(O4&lt;=$R$1, $F$1+$P$1*($D$2-1)+SQRT(O4*$N$1*$J$1), $H$1+$P$1*($D$2-1)-SQRT((1-O4)*$L$1*$N$1))</f>
        <v>2.0074065362894915</v>
      </c>
      <c r="E4" s="6">
        <f t="shared" ref="E4:E67" si="3">IF(P4&lt;=$R$1, $F$1+$P$1*($E$2-1)+SQRT(P4*$N$1*$J$1), $H$1+$P$1*($E$2-1)-SQRT((1-P4)*$L$1*$N$1))</f>
        <v>2.9510746148493974</v>
      </c>
      <c r="F4" s="6">
        <f t="shared" ref="F4:F67" si="4">IF(Q4&lt;=$R$1, $F$1+$P$1*($F$2-1)+SQRT(Q4*$N$1*$J$1), $H$1+$P$1*($F$2-1)-SQRT((1-Q4)*$L$1*$N$1))</f>
        <v>2.0470115580833963</v>
      </c>
      <c r="G4" s="6">
        <f t="shared" ref="G4:G67" si="5">IF(R4&lt;=$R$1, $F$1+$P$1*($G$2-1)+SQRT(R4*$N$1*$J$1), $H$1+$P$1*($G$2-1)-SQRT((1-R4)*$L$1*$N$1))</f>
        <v>2.1557252188706366</v>
      </c>
      <c r="H4" s="6">
        <f t="shared" ref="H4:H67" si="6">IF(S4&lt;=$R$1, $F$1+$P$1*($H$2-1)+SQRT(S4*$N$1*$J$1), $H$1+$P$1*($H$2-1)-SQRT((1-S4)*$L$1*$N$1))</f>
        <v>2.1535514638137743</v>
      </c>
      <c r="I4" s="6">
        <f t="shared" ref="I4:I67" si="7">IF(T4&lt;=$R$1, $F$1+$P$1*($I$2-1)+SQRT(T4*$N$1*$J$1), $H$1+$P$1*($I$2-1)-SQRT((1-T4)*$L$1*$N$1))</f>
        <v>2.2077302591395824</v>
      </c>
      <c r="J4" s="6">
        <f t="shared" ref="J4:J67" si="8">IF(U4&lt;=$R$1, $F$1+$P$1*($J$2-1)+SQRT(U4*$N$1*$J$1), $H$1+$P$1*($J$2-1)-SQRT((1-U4)*$L$1*$N$1))</f>
        <v>2.8528454694198881</v>
      </c>
      <c r="K4" s="6">
        <f t="shared" ref="K4:K67" si="9">IF(V4&lt;=$R$1, $F$1+$P$1*($K$2-1)+SQRT(V4*$N$1*$J$1), $H$1+$P$1*($K$2-1)-SQRT((1-V4)*$L$1*$N$1))</f>
        <v>3.0993618918813506</v>
      </c>
      <c r="M4">
        <v>0.47983992401503023</v>
      </c>
      <c r="N4">
        <v>0.6696029206130667</v>
      </c>
      <c r="O4">
        <v>1.6286743812396538E-2</v>
      </c>
      <c r="P4">
        <v>0.73130325494860449</v>
      </c>
      <c r="Q4">
        <v>1.3805921195915864E-2</v>
      </c>
      <c r="R4">
        <v>3.611753975791742E-2</v>
      </c>
      <c r="S4">
        <v>2.7490711318091821E-2</v>
      </c>
      <c r="T4">
        <v>3.6385123169228956E-2</v>
      </c>
      <c r="U4">
        <v>0.52476510523108999</v>
      </c>
      <c r="V4">
        <v>0.72712361893017019</v>
      </c>
    </row>
    <row r="5" spans="1:22" x14ac:dyDescent="0.2">
      <c r="A5">
        <v>3</v>
      </c>
      <c r="B5" s="6">
        <f t="shared" si="0"/>
        <v>2.9209858208901429</v>
      </c>
      <c r="C5" s="6">
        <f t="shared" si="1"/>
        <v>2.4745786465948729</v>
      </c>
      <c r="D5" s="6">
        <f t="shared" si="2"/>
        <v>2.5263296764164638</v>
      </c>
      <c r="E5" s="6">
        <f t="shared" si="3"/>
        <v>2.1359079343694058</v>
      </c>
      <c r="F5" s="6">
        <f t="shared" si="4"/>
        <v>2.8598217928614815</v>
      </c>
      <c r="G5" s="6">
        <f t="shared" si="5"/>
        <v>3.0377673586953926</v>
      </c>
      <c r="H5" s="6">
        <f t="shared" si="6"/>
        <v>2.6925996108204959</v>
      </c>
      <c r="I5" s="6">
        <f t="shared" si="7"/>
        <v>2.5865694938153156</v>
      </c>
      <c r="J5" s="6">
        <f t="shared" si="8"/>
        <v>2.9148558109150606</v>
      </c>
      <c r="K5" s="6">
        <f t="shared" si="9"/>
        <v>2.2071442635904344</v>
      </c>
      <c r="M5">
        <v>0.76666335936946017</v>
      </c>
      <c r="N5">
        <v>0.31108092251749753</v>
      </c>
      <c r="O5">
        <v>0.33706475158085336</v>
      </c>
      <c r="P5">
        <v>4.7279819402508354E-2</v>
      </c>
      <c r="Q5">
        <v>0.63192469795789785</v>
      </c>
      <c r="R5">
        <v>0.75839857838973335</v>
      </c>
      <c r="S5">
        <v>0.40490699624871229</v>
      </c>
      <c r="T5">
        <v>0.27188595210755523</v>
      </c>
      <c r="U5">
        <v>0.58719707168042523</v>
      </c>
      <c r="V5">
        <v>2.1183732906907674E-2</v>
      </c>
    </row>
    <row r="6" spans="1:22" x14ac:dyDescent="0.2">
      <c r="A6">
        <v>4</v>
      </c>
      <c r="B6" s="6">
        <f t="shared" si="0"/>
        <v>2.0243271877209996</v>
      </c>
      <c r="C6" s="6">
        <f t="shared" si="1"/>
        <v>2.3821913127458902</v>
      </c>
      <c r="D6" s="6">
        <f t="shared" si="2"/>
        <v>2.9468664352022333</v>
      </c>
      <c r="E6" s="6">
        <f t="shared" si="3"/>
        <v>2.5924874726337306</v>
      </c>
      <c r="F6" s="6">
        <f t="shared" si="4"/>
        <v>3.5270259694659356</v>
      </c>
      <c r="G6" s="6">
        <f t="shared" si="5"/>
        <v>3.602937081903383</v>
      </c>
      <c r="H6" s="6">
        <f t="shared" si="6"/>
        <v>2.786016855411507</v>
      </c>
      <c r="I6" s="6">
        <f t="shared" si="7"/>
        <v>2.9212100700770516</v>
      </c>
      <c r="J6" s="6">
        <f t="shared" si="8"/>
        <v>3.3287033042263654</v>
      </c>
      <c r="K6" s="6">
        <f t="shared" si="9"/>
        <v>2.8626210483567194</v>
      </c>
      <c r="M6">
        <v>3.4998966397251453E-2</v>
      </c>
      <c r="N6">
        <v>0.22762823860516224</v>
      </c>
      <c r="O6">
        <v>0.74780623696176629</v>
      </c>
      <c r="P6">
        <v>0.37942461640547243</v>
      </c>
      <c r="Q6">
        <v>0.98952792677540702</v>
      </c>
      <c r="R6">
        <v>0.99586531426565039</v>
      </c>
      <c r="S6">
        <v>0.50833686278589851</v>
      </c>
      <c r="T6">
        <v>0.61765284259694297</v>
      </c>
      <c r="U6">
        <v>0.89132552682018162</v>
      </c>
      <c r="V6">
        <v>0.50812926679296855</v>
      </c>
    </row>
    <row r="7" spans="1:22" x14ac:dyDescent="0.2">
      <c r="A7">
        <v>5</v>
      </c>
      <c r="B7" s="6">
        <f t="shared" si="0"/>
        <v>2.2208167762104454</v>
      </c>
      <c r="C7" s="6">
        <f t="shared" si="1"/>
        <v>2.2960451250175509</v>
      </c>
      <c r="D7" s="6">
        <f t="shared" si="2"/>
        <v>3.1075452940195376</v>
      </c>
      <c r="E7" s="6">
        <f t="shared" si="3"/>
        <v>3.0050307183252918</v>
      </c>
      <c r="F7" s="6">
        <f t="shared" si="4"/>
        <v>2.9778041516905516</v>
      </c>
      <c r="G7" s="6">
        <f t="shared" si="5"/>
        <v>3.2281205514387281</v>
      </c>
      <c r="H7" s="6">
        <f t="shared" si="6"/>
        <v>3.2161818037133161</v>
      </c>
      <c r="I7" s="6">
        <f t="shared" si="7"/>
        <v>3.0538857762833858</v>
      </c>
      <c r="J7" s="6">
        <f t="shared" si="8"/>
        <v>2.7640891971107857</v>
      </c>
      <c r="K7" s="6">
        <f t="shared" si="9"/>
        <v>2.7214252144367328</v>
      </c>
      <c r="M7">
        <v>0.12858698942167079</v>
      </c>
      <c r="N7">
        <v>0.16153121002089754</v>
      </c>
      <c r="O7">
        <v>0.85504682122499065</v>
      </c>
      <c r="P7">
        <v>0.7719243284184133</v>
      </c>
      <c r="Q7">
        <v>0.7321877282728384</v>
      </c>
      <c r="R7">
        <v>0.87914908159484584</v>
      </c>
      <c r="S7">
        <v>0.85861436457308682</v>
      </c>
      <c r="T7">
        <v>0.7316253798695399</v>
      </c>
      <c r="U7">
        <v>0.42775946735765757</v>
      </c>
      <c r="V7">
        <v>0.35336788015131276</v>
      </c>
    </row>
    <row r="8" spans="1:22" x14ac:dyDescent="0.2">
      <c r="A8">
        <v>6</v>
      </c>
      <c r="B8" s="6">
        <f t="shared" si="0"/>
        <v>2.0761291703969276</v>
      </c>
      <c r="C8" s="6">
        <f t="shared" si="1"/>
        <v>3.2466345047827474</v>
      </c>
      <c r="D8" s="6">
        <f t="shared" si="2"/>
        <v>2.6979202110124572</v>
      </c>
      <c r="E8" s="6">
        <f t="shared" si="3"/>
        <v>2.6975951451325906</v>
      </c>
      <c r="F8" s="6">
        <f t="shared" si="4"/>
        <v>2.4923795178022763</v>
      </c>
      <c r="G8" s="6">
        <f t="shared" si="5"/>
        <v>2.6714736983640255</v>
      </c>
      <c r="H8" s="6">
        <f t="shared" si="6"/>
        <v>2.2446296881185352</v>
      </c>
      <c r="I8" s="6">
        <f t="shared" si="7"/>
        <v>2.6528730719631408</v>
      </c>
      <c r="J8" s="6">
        <f t="shared" si="8"/>
        <v>2.6012588376077508</v>
      </c>
      <c r="K8" s="6">
        <f t="shared" si="9"/>
        <v>2.5386004373599671</v>
      </c>
      <c r="M8">
        <v>5.3961703113262406E-2</v>
      </c>
      <c r="N8">
        <v>0.93434422460121302</v>
      </c>
      <c r="O8">
        <v>0.52338287258678251</v>
      </c>
      <c r="P8">
        <v>0.49593956605342199</v>
      </c>
      <c r="Q8">
        <v>0.2562866598629796</v>
      </c>
      <c r="R8">
        <v>0.40989231709851526</v>
      </c>
      <c r="S8">
        <v>6.0173474745905717E-2</v>
      </c>
      <c r="T8">
        <v>0.3355900544373272</v>
      </c>
      <c r="U8">
        <v>0.26204492815865432</v>
      </c>
      <c r="V8">
        <v>0.18910756250336186</v>
      </c>
    </row>
    <row r="9" spans="1:22" x14ac:dyDescent="0.2">
      <c r="A9">
        <v>7</v>
      </c>
      <c r="B9" s="6">
        <f t="shared" si="0"/>
        <v>2.4689225520718558</v>
      </c>
      <c r="C9" s="6">
        <f t="shared" si="1"/>
        <v>3.0028139016925417</v>
      </c>
      <c r="D9" s="6">
        <f t="shared" si="2"/>
        <v>2.2251691135013481</v>
      </c>
      <c r="E9" s="6">
        <f t="shared" si="3"/>
        <v>2.5813332265339319</v>
      </c>
      <c r="F9" s="6">
        <f t="shared" si="4"/>
        <v>3.5343436643300556</v>
      </c>
      <c r="G9" s="6">
        <f t="shared" si="5"/>
        <v>2.7615385904845411</v>
      </c>
      <c r="H9" s="6">
        <f t="shared" si="6"/>
        <v>2.8681397689467207</v>
      </c>
      <c r="I9" s="6">
        <f t="shared" si="7"/>
        <v>2.1940300524675864</v>
      </c>
      <c r="J9" s="6">
        <f t="shared" si="8"/>
        <v>2.5901903630100405</v>
      </c>
      <c r="K9" s="6">
        <f t="shared" si="9"/>
        <v>2.8680059280280275</v>
      </c>
      <c r="M9">
        <v>0.33080299400296204</v>
      </c>
      <c r="N9">
        <v>0.80592020778261131</v>
      </c>
      <c r="O9">
        <v>0.10093220234891968</v>
      </c>
      <c r="P9">
        <v>0.36752487829305458</v>
      </c>
      <c r="Q9">
        <v>0.99062947136844948</v>
      </c>
      <c r="R9">
        <v>0.5095252895306448</v>
      </c>
      <c r="S9">
        <v>0.59154114154704895</v>
      </c>
      <c r="T9">
        <v>3.1965981252475635E-2</v>
      </c>
      <c r="U9">
        <v>0.25224691035796276</v>
      </c>
      <c r="V9">
        <v>0.51382238628055077</v>
      </c>
    </row>
    <row r="10" spans="1:22" x14ac:dyDescent="0.2">
      <c r="A10">
        <v>8</v>
      </c>
      <c r="B10" s="6">
        <f t="shared" si="0"/>
        <v>2.987707138023115</v>
      </c>
      <c r="C10" s="6">
        <f t="shared" si="1"/>
        <v>2.6561659518061105</v>
      </c>
      <c r="D10" s="6">
        <f t="shared" si="2"/>
        <v>2.7820724003148172</v>
      </c>
      <c r="E10" s="6">
        <f t="shared" si="3"/>
        <v>2.9188485816555847</v>
      </c>
      <c r="F10" s="6">
        <f t="shared" si="4"/>
        <v>2.8025182639177775</v>
      </c>
      <c r="G10" s="6">
        <f t="shared" si="5"/>
        <v>3.1507319077183902</v>
      </c>
      <c r="H10" s="6">
        <f t="shared" si="6"/>
        <v>3.036658975422577</v>
      </c>
      <c r="I10" s="6">
        <f t="shared" si="7"/>
        <v>3.5306891970756764</v>
      </c>
      <c r="J10" s="6">
        <f t="shared" si="8"/>
        <v>2.7830565448115685</v>
      </c>
      <c r="K10" s="6">
        <f t="shared" si="9"/>
        <v>2.8279552940531905</v>
      </c>
      <c r="M10">
        <v>0.81284621721731787</v>
      </c>
      <c r="N10">
        <v>0.50637277146166781</v>
      </c>
      <c r="O10">
        <v>0.60716995625159231</v>
      </c>
      <c r="P10">
        <v>0.70545472051270997</v>
      </c>
      <c r="Q10">
        <v>0.57748765711555616</v>
      </c>
      <c r="R10">
        <v>0.83505314115204532</v>
      </c>
      <c r="S10">
        <v>0.7381433424251822</v>
      </c>
      <c r="T10">
        <v>0.97515614003648798</v>
      </c>
      <c r="U10">
        <v>0.44924559325410313</v>
      </c>
      <c r="V10">
        <v>0.47068582171140511</v>
      </c>
    </row>
    <row r="11" spans="1:22" x14ac:dyDescent="0.2">
      <c r="A11">
        <v>9</v>
      </c>
      <c r="B11" s="6">
        <f t="shared" si="0"/>
        <v>2.9934840084115679</v>
      </c>
      <c r="C11" s="6">
        <f t="shared" si="1"/>
        <v>2.8475097831466107</v>
      </c>
      <c r="D11" s="6">
        <f t="shared" si="2"/>
        <v>3.3468778780015831</v>
      </c>
      <c r="E11" s="6">
        <f t="shared" si="3"/>
        <v>1.9691522523391654</v>
      </c>
      <c r="F11" s="6">
        <f t="shared" si="4"/>
        <v>3.1405870984874467</v>
      </c>
      <c r="G11" s="6">
        <f t="shared" si="5"/>
        <v>3.3620379831175971</v>
      </c>
      <c r="H11" s="6">
        <f t="shared" si="6"/>
        <v>2.8392253572461641</v>
      </c>
      <c r="I11" s="6">
        <f t="shared" si="7"/>
        <v>2.7529018309263371</v>
      </c>
      <c r="J11" s="6">
        <f t="shared" si="8"/>
        <v>2.7226112610581499</v>
      </c>
      <c r="K11" s="6">
        <f t="shared" si="9"/>
        <v>2.7923371998399893</v>
      </c>
      <c r="M11">
        <v>0.81660550358547157</v>
      </c>
      <c r="N11">
        <v>0.68869876102018113</v>
      </c>
      <c r="O11">
        <v>0.96007646618414511</v>
      </c>
      <c r="P11">
        <v>5.167156925968433E-3</v>
      </c>
      <c r="Q11">
        <v>0.84440645475145726</v>
      </c>
      <c r="R11">
        <v>0.93928500774283197</v>
      </c>
      <c r="S11">
        <v>0.56312513377662987</v>
      </c>
      <c r="T11">
        <v>0.44412338381825173</v>
      </c>
      <c r="U11">
        <v>0.38171183335674547</v>
      </c>
      <c r="V11">
        <v>0.43078322682100501</v>
      </c>
    </row>
    <row r="12" spans="1:22" x14ac:dyDescent="0.2">
      <c r="A12">
        <v>10</v>
      </c>
      <c r="B12" s="6">
        <f t="shared" si="0"/>
        <v>2.2874644484963129</v>
      </c>
      <c r="C12" s="6">
        <f t="shared" si="1"/>
        <v>2.4212099431939862</v>
      </c>
      <c r="D12" s="6">
        <f t="shared" si="2"/>
        <v>2.6285956888118056</v>
      </c>
      <c r="E12" s="6">
        <f t="shared" si="3"/>
        <v>2.4363800425659199</v>
      </c>
      <c r="F12" s="6">
        <f t="shared" si="4"/>
        <v>2.9379849254736916</v>
      </c>
      <c r="G12" s="6">
        <f t="shared" si="5"/>
        <v>2.1664669929954172</v>
      </c>
      <c r="H12" s="6">
        <f t="shared" si="6"/>
        <v>2.69008736589136</v>
      </c>
      <c r="I12" s="6">
        <f t="shared" si="7"/>
        <v>2.7569483592470907</v>
      </c>
      <c r="J12" s="6">
        <f t="shared" si="8"/>
        <v>3.3165491792848836</v>
      </c>
      <c r="K12" s="6">
        <f t="shared" si="9"/>
        <v>2.6464244093272145</v>
      </c>
      <c r="M12">
        <v>0.17369318063077199</v>
      </c>
      <c r="N12">
        <v>0.26128686138488671</v>
      </c>
      <c r="O12">
        <v>0.44827929579107056</v>
      </c>
      <c r="P12">
        <v>0.23012436052324453</v>
      </c>
      <c r="Q12">
        <v>0.70012731417088181</v>
      </c>
      <c r="R12">
        <v>3.9769270010185091E-2</v>
      </c>
      <c r="S12">
        <v>0.40212106118077462</v>
      </c>
      <c r="T12">
        <v>0.44867526527898166</v>
      </c>
      <c r="U12">
        <v>0.88518354384469966</v>
      </c>
      <c r="V12">
        <v>0.27982139786697058</v>
      </c>
    </row>
    <row r="13" spans="1:22" x14ac:dyDescent="0.2">
      <c r="A13">
        <v>11</v>
      </c>
      <c r="B13" s="6">
        <f t="shared" si="0"/>
        <v>3.289647291127709</v>
      </c>
      <c r="C13" s="6">
        <f t="shared" si="1"/>
        <v>2.0589288280785523</v>
      </c>
      <c r="D13" s="6">
        <f t="shared" si="2"/>
        <v>2.8579757606475544</v>
      </c>
      <c r="E13" s="6">
        <f t="shared" si="3"/>
        <v>2.4014063659635592</v>
      </c>
      <c r="F13" s="6">
        <f t="shared" si="4"/>
        <v>2.2830720099172268</v>
      </c>
      <c r="G13" s="6">
        <f t="shared" si="5"/>
        <v>2.6838540732891021</v>
      </c>
      <c r="H13" s="6">
        <f t="shared" si="6"/>
        <v>2.8615477912521317</v>
      </c>
      <c r="I13" s="6">
        <f t="shared" si="7"/>
        <v>2.8652510171300927</v>
      </c>
      <c r="J13" s="6">
        <f t="shared" si="8"/>
        <v>2.9191274572191062</v>
      </c>
      <c r="K13" s="6">
        <f t="shared" si="9"/>
        <v>2.9368381368980447</v>
      </c>
      <c r="M13">
        <v>0.95823395017452251</v>
      </c>
      <c r="N13">
        <v>3.8000583200715754E-2</v>
      </c>
      <c r="O13">
        <v>0.67580185442967422</v>
      </c>
      <c r="P13">
        <v>0.20176739953540609</v>
      </c>
      <c r="Q13">
        <v>0.10468399157034419</v>
      </c>
      <c r="R13">
        <v>0.42384632277481554</v>
      </c>
      <c r="S13">
        <v>0.58514687632450224</v>
      </c>
      <c r="T13">
        <v>0.56355038590894568</v>
      </c>
      <c r="U13">
        <v>0.59133597164942697</v>
      </c>
      <c r="V13">
        <v>0.58367551191881095</v>
      </c>
    </row>
    <row r="14" spans="1:22" x14ac:dyDescent="0.2">
      <c r="A14">
        <v>12</v>
      </c>
      <c r="B14" s="6">
        <f t="shared" si="0"/>
        <v>3.0215535625950354</v>
      </c>
      <c r="C14" s="6">
        <f t="shared" si="1"/>
        <v>2.7125707962859726</v>
      </c>
      <c r="D14" s="6">
        <f t="shared" si="2"/>
        <v>2.036340733604753</v>
      </c>
      <c r="E14" s="6">
        <f t="shared" si="3"/>
        <v>3.0368736398954317</v>
      </c>
      <c r="F14" s="6">
        <f t="shared" si="4"/>
        <v>2.6447460890101508</v>
      </c>
      <c r="G14" s="6">
        <f t="shared" si="5"/>
        <v>3.2585138648863907</v>
      </c>
      <c r="H14" s="6">
        <f t="shared" si="6"/>
        <v>2.7433811263145249</v>
      </c>
      <c r="I14" s="6">
        <f t="shared" si="7"/>
        <v>2.8207183112399608</v>
      </c>
      <c r="J14" s="6">
        <f t="shared" si="8"/>
        <v>3.5917342379377617</v>
      </c>
      <c r="K14" s="6">
        <f t="shared" si="9"/>
        <v>2.7116693151042286</v>
      </c>
      <c r="M14">
        <v>0.83432881945480075</v>
      </c>
      <c r="N14">
        <v>0.56446857683568663</v>
      </c>
      <c r="O14">
        <v>2.3370877384846507E-2</v>
      </c>
      <c r="P14">
        <v>0.79433620711524799</v>
      </c>
      <c r="Q14">
        <v>0.4086329859721628</v>
      </c>
      <c r="R14">
        <v>0.89459523414009956</v>
      </c>
      <c r="S14">
        <v>0.46210019265399321</v>
      </c>
      <c r="T14">
        <v>0.51793793566428958</v>
      </c>
      <c r="U14">
        <v>0.98288470971532382</v>
      </c>
      <c r="V14">
        <v>0.3433161854480003</v>
      </c>
    </row>
    <row r="15" spans="1:22" x14ac:dyDescent="0.2">
      <c r="A15">
        <v>13</v>
      </c>
      <c r="B15" s="6">
        <f t="shared" si="0"/>
        <v>2.198724301028355</v>
      </c>
      <c r="C15" s="6">
        <f t="shared" si="1"/>
        <v>3.3570602972123882</v>
      </c>
      <c r="D15" s="6">
        <f t="shared" si="2"/>
        <v>2.5667522441054187</v>
      </c>
      <c r="E15" s="6">
        <f t="shared" si="3"/>
        <v>2.7452169202771892</v>
      </c>
      <c r="F15" s="6">
        <f t="shared" si="4"/>
        <v>2.8097793792444845</v>
      </c>
      <c r="G15" s="6">
        <f t="shared" si="5"/>
        <v>2.5195676158596219</v>
      </c>
      <c r="H15" s="6">
        <f t="shared" si="6"/>
        <v>2.1661555784041866</v>
      </c>
      <c r="I15" s="6">
        <f t="shared" si="7"/>
        <v>2.7018771309608427</v>
      </c>
      <c r="J15" s="6">
        <f t="shared" si="8"/>
        <v>3.4410782261976172</v>
      </c>
      <c r="K15" s="6">
        <f t="shared" si="9"/>
        <v>2.8944148912934842</v>
      </c>
      <c r="M15">
        <v>0.11512882454093956</v>
      </c>
      <c r="N15">
        <v>0.97015405957128575</v>
      </c>
      <c r="O15">
        <v>0.37927921459976549</v>
      </c>
      <c r="P15">
        <v>0.54575977825827882</v>
      </c>
      <c r="Q15">
        <v>0.58459318689284534</v>
      </c>
      <c r="R15">
        <v>0.25769210805077669</v>
      </c>
      <c r="S15">
        <v>3.1260009403927258E-2</v>
      </c>
      <c r="T15">
        <v>0.38697805180539285</v>
      </c>
      <c r="U15">
        <v>0.94011669323785074</v>
      </c>
      <c r="V15">
        <v>0.54126324855781316</v>
      </c>
    </row>
    <row r="16" spans="1:22" x14ac:dyDescent="0.2">
      <c r="A16">
        <v>14</v>
      </c>
      <c r="B16" s="6">
        <f t="shared" si="0"/>
        <v>1.9324205697752983</v>
      </c>
      <c r="C16" s="6">
        <f t="shared" si="1"/>
        <v>3.1907646087372887</v>
      </c>
      <c r="D16" s="6">
        <f t="shared" si="2"/>
        <v>2.9971699067072421</v>
      </c>
      <c r="E16" s="6">
        <f t="shared" si="3"/>
        <v>3.4297189303991433</v>
      </c>
      <c r="F16" s="6">
        <f t="shared" si="4"/>
        <v>2.3646081756004222</v>
      </c>
      <c r="G16" s="6">
        <f t="shared" si="5"/>
        <v>2.8422089936969792</v>
      </c>
      <c r="H16" s="6">
        <f t="shared" si="6"/>
        <v>2.9413956565156067</v>
      </c>
      <c r="I16" s="6">
        <f t="shared" si="7"/>
        <v>2.4165422057806794</v>
      </c>
      <c r="J16" s="6">
        <f t="shared" si="8"/>
        <v>2.8553764925203184</v>
      </c>
      <c r="K16" s="6">
        <f t="shared" si="9"/>
        <v>2.0780906815610805</v>
      </c>
      <c r="M16">
        <v>1.1418511165035195E-2</v>
      </c>
      <c r="N16">
        <v>0.91091715074652668</v>
      </c>
      <c r="O16">
        <v>0.7845525968747924</v>
      </c>
      <c r="P16">
        <v>0.97549567463598008</v>
      </c>
      <c r="Q16">
        <v>0.1558036069179902</v>
      </c>
      <c r="R16">
        <v>0.59122147066109887</v>
      </c>
      <c r="S16">
        <v>0.65925740108790687</v>
      </c>
      <c r="T16">
        <v>0.13914008445066403</v>
      </c>
      <c r="U16">
        <v>0.52739936231048745</v>
      </c>
      <c r="V16">
        <v>1.0823523630771564E-3</v>
      </c>
    </row>
    <row r="17" spans="1:22" x14ac:dyDescent="0.2">
      <c r="A17">
        <v>15</v>
      </c>
      <c r="B17" s="6">
        <f t="shared" si="0"/>
        <v>2.3108130571251815</v>
      </c>
      <c r="C17" s="6">
        <f t="shared" si="1"/>
        <v>2.9284968321396052</v>
      </c>
      <c r="D17" s="6">
        <f t="shared" si="2"/>
        <v>2.291326164455163</v>
      </c>
      <c r="E17" s="6">
        <f t="shared" si="3"/>
        <v>2.24127296530233</v>
      </c>
      <c r="F17" s="6">
        <f t="shared" si="4"/>
        <v>1.9848856518544684</v>
      </c>
      <c r="G17" s="6">
        <f t="shared" si="5"/>
        <v>2.5457257310349108</v>
      </c>
      <c r="H17" s="6">
        <f t="shared" si="6"/>
        <v>2.6890597641020859</v>
      </c>
      <c r="I17" s="6">
        <f t="shared" si="7"/>
        <v>2.6599815195949432</v>
      </c>
      <c r="J17" s="6">
        <f t="shared" si="8"/>
        <v>3.0801736151857146</v>
      </c>
      <c r="K17" s="6">
        <f t="shared" si="9"/>
        <v>2.834256194579714</v>
      </c>
      <c r="M17">
        <v>0.19109616623776787</v>
      </c>
      <c r="N17">
        <v>0.75326595816447672</v>
      </c>
      <c r="O17">
        <v>0.14095887036107427</v>
      </c>
      <c r="P17">
        <v>9.5734158575411024E-2</v>
      </c>
      <c r="Q17">
        <v>4.0031769331559429E-3</v>
      </c>
      <c r="R17">
        <v>0.2813947155519364</v>
      </c>
      <c r="S17">
        <v>0.40098428139508902</v>
      </c>
      <c r="T17">
        <v>0.34281740726102955</v>
      </c>
      <c r="U17">
        <v>0.73216383612349811</v>
      </c>
      <c r="V17">
        <v>0.47759372763223656</v>
      </c>
    </row>
    <row r="18" spans="1:22" x14ac:dyDescent="0.2">
      <c r="A18">
        <v>16</v>
      </c>
      <c r="B18" s="6">
        <f t="shared" si="0"/>
        <v>3.1806789634744441</v>
      </c>
      <c r="C18" s="6">
        <f t="shared" si="1"/>
        <v>2.2545897178928671</v>
      </c>
      <c r="D18" s="6">
        <f t="shared" si="2"/>
        <v>1.955607864957811</v>
      </c>
      <c r="E18" s="6">
        <f t="shared" si="3"/>
        <v>2.3029554297999582</v>
      </c>
      <c r="F18" s="6">
        <f t="shared" si="4"/>
        <v>2.9330521869121107</v>
      </c>
      <c r="G18" s="6">
        <f t="shared" si="5"/>
        <v>2.4092142112861406</v>
      </c>
      <c r="H18" s="6">
        <f t="shared" si="6"/>
        <v>2.6242003732608867</v>
      </c>
      <c r="I18" s="6">
        <f t="shared" si="7"/>
        <v>2.4416189792296197</v>
      </c>
      <c r="J18" s="6">
        <f t="shared" si="8"/>
        <v>2.223488806220125</v>
      </c>
      <c r="K18" s="6">
        <f t="shared" si="9"/>
        <v>3.0482920684504795</v>
      </c>
      <c r="M18">
        <v>0.91778031499953028</v>
      </c>
      <c r="N18">
        <v>0.13375419710471956</v>
      </c>
      <c r="O18">
        <v>6.790739021632233E-3</v>
      </c>
      <c r="P18">
        <v>0.13195073657294304</v>
      </c>
      <c r="Q18">
        <v>0.696029581453665</v>
      </c>
      <c r="R18">
        <v>0.16917549174706242</v>
      </c>
      <c r="S18">
        <v>0.33248979287803632</v>
      </c>
      <c r="T18">
        <v>0.15594890115593973</v>
      </c>
      <c r="U18">
        <v>3.3181727879299655E-2</v>
      </c>
      <c r="V18">
        <v>0.68530046738930994</v>
      </c>
    </row>
    <row r="19" spans="1:22" x14ac:dyDescent="0.2">
      <c r="A19">
        <v>17</v>
      </c>
      <c r="B19" s="6">
        <f t="shared" si="0"/>
        <v>3.0391084289729227</v>
      </c>
      <c r="C19" s="6">
        <f t="shared" si="1"/>
        <v>2.3018246068769508</v>
      </c>
      <c r="D19" s="6">
        <f t="shared" si="2"/>
        <v>2.6178956529048403</v>
      </c>
      <c r="E19" s="6">
        <f t="shared" si="3"/>
        <v>2.3722296201616357</v>
      </c>
      <c r="F19" s="6">
        <f t="shared" si="4"/>
        <v>2.7023197265819743</v>
      </c>
      <c r="G19" s="6">
        <f t="shared" si="5"/>
        <v>2.7279549240330967</v>
      </c>
      <c r="H19" s="6">
        <f t="shared" si="6"/>
        <v>2.3644019848321078</v>
      </c>
      <c r="I19" s="6">
        <f t="shared" si="7"/>
        <v>2.3077548293717971</v>
      </c>
      <c r="J19" s="6">
        <f t="shared" si="8"/>
        <v>2.7829329116447092</v>
      </c>
      <c r="K19" s="6">
        <f t="shared" si="9"/>
        <v>2.4677540668947153</v>
      </c>
      <c r="M19">
        <v>0.84495541213311043</v>
      </c>
      <c r="N19">
        <v>0.16561172118671785</v>
      </c>
      <c r="O19">
        <v>0.43619798516677599</v>
      </c>
      <c r="P19">
        <v>0.17953669800401512</v>
      </c>
      <c r="Q19">
        <v>0.47328335348203937</v>
      </c>
      <c r="R19">
        <v>0.47332197263525888</v>
      </c>
      <c r="S19">
        <v>0.12239408079646252</v>
      </c>
      <c r="T19">
        <v>7.7315946145595962E-2</v>
      </c>
      <c r="U19">
        <v>0.44910686903125924</v>
      </c>
      <c r="V19">
        <v>0.13914780837444021</v>
      </c>
    </row>
    <row r="20" spans="1:22" x14ac:dyDescent="0.2">
      <c r="A20">
        <v>18</v>
      </c>
      <c r="B20" s="6">
        <f t="shared" si="0"/>
        <v>2.7854852235941623</v>
      </c>
      <c r="C20" s="6">
        <f t="shared" si="1"/>
        <v>3.0218225575261899</v>
      </c>
      <c r="D20" s="6">
        <f t="shared" si="2"/>
        <v>2.6006289908576434</v>
      </c>
      <c r="E20" s="6">
        <f t="shared" si="3"/>
        <v>2.5958084458582746</v>
      </c>
      <c r="F20" s="6">
        <f t="shared" si="4"/>
        <v>2.3577679901392399</v>
      </c>
      <c r="G20" s="6">
        <f t="shared" si="5"/>
        <v>3.4656851772092918</v>
      </c>
      <c r="H20" s="6">
        <f t="shared" si="6"/>
        <v>2.6247589662717785</v>
      </c>
      <c r="I20" s="6">
        <f t="shared" si="7"/>
        <v>2.9135447863225012</v>
      </c>
      <c r="J20" s="6">
        <f t="shared" si="8"/>
        <v>3.3269858993158934</v>
      </c>
      <c r="K20" s="6">
        <f t="shared" si="9"/>
        <v>2.3914279487755437</v>
      </c>
      <c r="M20">
        <v>0.65721534921658009</v>
      </c>
      <c r="N20">
        <v>0.81837428306153714</v>
      </c>
      <c r="O20">
        <v>0.41657541525390718</v>
      </c>
      <c r="P20">
        <v>0.38300417241780282</v>
      </c>
      <c r="Q20">
        <v>0.15112582601193611</v>
      </c>
      <c r="R20">
        <v>0.97175778261002055</v>
      </c>
      <c r="S20">
        <v>0.33305232661452716</v>
      </c>
      <c r="T20">
        <v>0.6104534103583793</v>
      </c>
      <c r="U20">
        <v>0.8904678932812381</v>
      </c>
      <c r="V20">
        <v>9.3882377768811948E-2</v>
      </c>
    </row>
    <row r="21" spans="1:22" x14ac:dyDescent="0.2">
      <c r="A21">
        <v>19</v>
      </c>
      <c r="B21" s="6">
        <f t="shared" si="0"/>
        <v>3.1038920420987481</v>
      </c>
      <c r="C21" s="6">
        <f t="shared" si="1"/>
        <v>2.0558415711620079</v>
      </c>
      <c r="D21" s="6">
        <f t="shared" si="2"/>
        <v>2.2898243909982607</v>
      </c>
      <c r="E21" s="6">
        <f t="shared" si="3"/>
        <v>2.7808590868456644</v>
      </c>
      <c r="F21" s="6">
        <f t="shared" si="4"/>
        <v>3.0348090818711491</v>
      </c>
      <c r="G21" s="6">
        <f t="shared" si="5"/>
        <v>2.5322542240701176</v>
      </c>
      <c r="H21" s="6">
        <f t="shared" si="6"/>
        <v>2.2219757781920655</v>
      </c>
      <c r="I21" s="6">
        <f t="shared" si="7"/>
        <v>3.2424433272583686</v>
      </c>
      <c r="J21" s="6">
        <f t="shared" si="8"/>
        <v>2.2655072683821356</v>
      </c>
      <c r="K21" s="6">
        <f t="shared" si="9"/>
        <v>3.3100351258449479</v>
      </c>
      <c r="M21">
        <v>0.88112316042237127</v>
      </c>
      <c r="N21">
        <v>3.6957218794597881E-2</v>
      </c>
      <c r="O21">
        <v>0.13997628080657509</v>
      </c>
      <c r="P21">
        <v>0.58135151610772662</v>
      </c>
      <c r="Q21">
        <v>0.77493122256124913</v>
      </c>
      <c r="R21">
        <v>0.26905758691442089</v>
      </c>
      <c r="S21">
        <v>5.0863270671508864E-2</v>
      </c>
      <c r="T21">
        <v>0.85899017604952221</v>
      </c>
      <c r="U21">
        <v>4.7888864319719775E-2</v>
      </c>
      <c r="V21">
        <v>0.86814262153028632</v>
      </c>
    </row>
    <row r="22" spans="1:22" x14ac:dyDescent="0.2">
      <c r="A22">
        <v>20</v>
      </c>
      <c r="B22" s="6">
        <f t="shared" si="0"/>
        <v>3.0886403752589615</v>
      </c>
      <c r="C22" s="6">
        <f t="shared" si="1"/>
        <v>2.3274007859945205</v>
      </c>
      <c r="D22" s="6">
        <f t="shared" si="2"/>
        <v>2.3742265615399964</v>
      </c>
      <c r="E22" s="6">
        <f t="shared" si="3"/>
        <v>2.5305558350736668</v>
      </c>
      <c r="F22" s="6">
        <f t="shared" si="4"/>
        <v>3.0803510235530482</v>
      </c>
      <c r="G22" s="6">
        <f t="shared" si="5"/>
        <v>2.6130268937183221</v>
      </c>
      <c r="H22" s="6">
        <f t="shared" si="6"/>
        <v>3.2847889821334357</v>
      </c>
      <c r="I22" s="6">
        <f t="shared" si="7"/>
        <v>2.1779693861736993</v>
      </c>
      <c r="J22" s="6">
        <f t="shared" si="8"/>
        <v>2.6461799137864772</v>
      </c>
      <c r="K22" s="6">
        <f t="shared" si="9"/>
        <v>3.0975692110900832</v>
      </c>
      <c r="M22">
        <v>0.87304005952227859</v>
      </c>
      <c r="N22">
        <v>0.18428039093701187</v>
      </c>
      <c r="O22">
        <v>0.20053047835851576</v>
      </c>
      <c r="P22">
        <v>0.3157497715743956</v>
      </c>
      <c r="Q22">
        <v>0.80641085086688902</v>
      </c>
      <c r="R22">
        <v>0.34717051980419572</v>
      </c>
      <c r="S22">
        <v>0.89492634911785196</v>
      </c>
      <c r="T22">
        <v>2.7149623738205817E-2</v>
      </c>
      <c r="U22">
        <v>0.30372616802515751</v>
      </c>
      <c r="V22">
        <v>0.7257059988219785</v>
      </c>
    </row>
    <row r="23" spans="1:22" x14ac:dyDescent="0.2">
      <c r="A23">
        <v>21</v>
      </c>
      <c r="B23" s="6">
        <f t="shared" si="0"/>
        <v>3.2379190346137539</v>
      </c>
      <c r="C23" s="6">
        <f t="shared" si="1"/>
        <v>2.8831443961803052</v>
      </c>
      <c r="D23" s="6">
        <f t="shared" si="2"/>
        <v>3.3637877921603461</v>
      </c>
      <c r="E23" s="6">
        <f t="shared" si="3"/>
        <v>2.2706559455716335</v>
      </c>
      <c r="F23" s="6">
        <f t="shared" si="4"/>
        <v>3.080928854592675</v>
      </c>
      <c r="G23" s="6">
        <f t="shared" si="5"/>
        <v>3.1025068193923726</v>
      </c>
      <c r="H23" s="6">
        <f t="shared" si="6"/>
        <v>3.022470424038624</v>
      </c>
      <c r="I23" s="6">
        <f t="shared" si="7"/>
        <v>2.8542448898136148</v>
      </c>
      <c r="J23" s="6">
        <f t="shared" si="8"/>
        <v>3.0050571584655943</v>
      </c>
      <c r="K23" s="6">
        <f t="shared" si="9"/>
        <v>2.8392024855803015</v>
      </c>
      <c r="M23">
        <v>0.94072220099192216</v>
      </c>
      <c r="N23">
        <v>0.71803207123560464</v>
      </c>
      <c r="O23">
        <v>0.96502125680680451</v>
      </c>
      <c r="P23">
        <v>0.11226315196243261</v>
      </c>
      <c r="Q23">
        <v>0.80679503260496777</v>
      </c>
      <c r="R23">
        <v>0.8041129916925509</v>
      </c>
      <c r="S23">
        <v>0.7270513767036848</v>
      </c>
      <c r="T23">
        <v>0.55248825883143038</v>
      </c>
      <c r="U23">
        <v>0.67016617984984361</v>
      </c>
      <c r="V23">
        <v>0.48298473632102124</v>
      </c>
    </row>
    <row r="24" spans="1:22" x14ac:dyDescent="0.2">
      <c r="A24">
        <v>22</v>
      </c>
      <c r="B24" s="6">
        <f t="shared" si="0"/>
        <v>2.6477559854711075</v>
      </c>
      <c r="C24" s="6">
        <f t="shared" si="1"/>
        <v>2.8091269933958265</v>
      </c>
      <c r="D24" s="6">
        <f t="shared" si="2"/>
        <v>2.8276720447661385</v>
      </c>
      <c r="E24" s="6">
        <f t="shared" si="3"/>
        <v>3.3415647885157171</v>
      </c>
      <c r="F24" s="6">
        <f t="shared" si="4"/>
        <v>3.2014309190999186</v>
      </c>
      <c r="G24" s="6">
        <f t="shared" si="5"/>
        <v>2.4779034459736704</v>
      </c>
      <c r="H24" s="6">
        <f t="shared" si="6"/>
        <v>2.9890316081197268</v>
      </c>
      <c r="I24" s="6">
        <f t="shared" si="7"/>
        <v>3.3340441255617588</v>
      </c>
      <c r="J24" s="6">
        <f t="shared" si="8"/>
        <v>2.8210804862425838</v>
      </c>
      <c r="K24" s="6">
        <f t="shared" si="9"/>
        <v>2.9695513499433552</v>
      </c>
      <c r="M24">
        <v>0.52446334740354839</v>
      </c>
      <c r="N24">
        <v>0.65547981143718581</v>
      </c>
      <c r="O24">
        <v>0.64919082478116774</v>
      </c>
      <c r="P24">
        <v>0.95019209708561758</v>
      </c>
      <c r="Q24">
        <v>0.87857571797379097</v>
      </c>
      <c r="R24">
        <v>0.22209198550418577</v>
      </c>
      <c r="S24">
        <v>0.70000036885030581</v>
      </c>
      <c r="T24">
        <v>0.906199267090391</v>
      </c>
      <c r="U24">
        <v>0.49108198820198046</v>
      </c>
      <c r="V24">
        <v>0.61497571068581924</v>
      </c>
    </row>
    <row r="25" spans="1:22" x14ac:dyDescent="0.2">
      <c r="A25">
        <v>23</v>
      </c>
      <c r="B25" s="6">
        <f t="shared" si="0"/>
        <v>3.1349666118848023</v>
      </c>
      <c r="C25" s="6">
        <f t="shared" si="1"/>
        <v>1.9160300308358267</v>
      </c>
      <c r="D25" s="6">
        <f t="shared" si="2"/>
        <v>3.0780490911014393</v>
      </c>
      <c r="E25" s="6">
        <f t="shared" si="3"/>
        <v>2.1767192315740358</v>
      </c>
      <c r="F25" s="6">
        <f t="shared" si="4"/>
        <v>2.5692669414017701</v>
      </c>
      <c r="G25" s="6">
        <f t="shared" si="5"/>
        <v>2.4113091171997549</v>
      </c>
      <c r="H25" s="6">
        <f t="shared" si="6"/>
        <v>2.953945493514802</v>
      </c>
      <c r="I25" s="6">
        <f t="shared" si="7"/>
        <v>3.1075294090318417</v>
      </c>
      <c r="J25" s="6">
        <f t="shared" si="8"/>
        <v>3.4140715456324058</v>
      </c>
      <c r="K25" s="6">
        <f t="shared" si="9"/>
        <v>2.9617798501775909</v>
      </c>
      <c r="M25">
        <v>0.89676949656418037</v>
      </c>
      <c r="N25">
        <v>4.9287541792396245E-3</v>
      </c>
      <c r="O25">
        <v>0.83757149048036494</v>
      </c>
      <c r="P25">
        <v>6.4040503494460374E-2</v>
      </c>
      <c r="Q25">
        <v>0.32874223139544123</v>
      </c>
      <c r="R25">
        <v>0.17068306318050394</v>
      </c>
      <c r="S25">
        <v>0.67024287472956012</v>
      </c>
      <c r="T25">
        <v>0.77199557971767874</v>
      </c>
      <c r="U25">
        <v>0.92970831502681051</v>
      </c>
      <c r="V25">
        <v>0.6076506556047363</v>
      </c>
    </row>
    <row r="26" spans="1:22" x14ac:dyDescent="0.2">
      <c r="A26">
        <v>24</v>
      </c>
      <c r="B26" s="6">
        <f t="shared" si="0"/>
        <v>2.9459929238224287</v>
      </c>
      <c r="C26" s="6">
        <f t="shared" si="1"/>
        <v>2.4049298414658651</v>
      </c>
      <c r="D26" s="6">
        <f t="shared" si="2"/>
        <v>2.8576520561828662</v>
      </c>
      <c r="E26" s="6">
        <f t="shared" si="3"/>
        <v>2.717831814082408</v>
      </c>
      <c r="F26" s="6">
        <f t="shared" si="4"/>
        <v>2.6349129434328282</v>
      </c>
      <c r="G26" s="6">
        <f t="shared" si="5"/>
        <v>2.9677151155038977</v>
      </c>
      <c r="H26" s="6">
        <f t="shared" si="6"/>
        <v>2.6372311633369265</v>
      </c>
      <c r="I26" s="6">
        <f t="shared" si="7"/>
        <v>3.1339072146890179</v>
      </c>
      <c r="J26" s="6">
        <f t="shared" si="8"/>
        <v>2.6345769092447231</v>
      </c>
      <c r="K26" s="6">
        <f t="shared" si="9"/>
        <v>3.2424017445877875</v>
      </c>
      <c r="M26">
        <v>0.7845687488022115</v>
      </c>
      <c r="N26">
        <v>0.24696111876841687</v>
      </c>
      <c r="O26">
        <v>0.67552314078226827</v>
      </c>
      <c r="P26">
        <v>0.51742712758361697</v>
      </c>
      <c r="Q26">
        <v>0.39773329784988115</v>
      </c>
      <c r="R26">
        <v>0.70353696295224921</v>
      </c>
      <c r="S26">
        <v>0.34573633845231327</v>
      </c>
      <c r="T26">
        <v>0.79064036802884208</v>
      </c>
      <c r="U26">
        <v>0.29266546074890787</v>
      </c>
      <c r="V26">
        <v>0.82839880689438372</v>
      </c>
    </row>
    <row r="27" spans="1:22" x14ac:dyDescent="0.2">
      <c r="A27">
        <v>25</v>
      </c>
      <c r="B27" s="6">
        <f t="shared" si="0"/>
        <v>3.1390582930369204</v>
      </c>
      <c r="C27" s="6">
        <f t="shared" si="1"/>
        <v>2.4070386126618231</v>
      </c>
      <c r="D27" s="6">
        <f t="shared" si="2"/>
        <v>2.6575219990526495</v>
      </c>
      <c r="E27" s="6">
        <f t="shared" si="3"/>
        <v>2.3236344473536894</v>
      </c>
      <c r="F27" s="6">
        <f t="shared" si="4"/>
        <v>2.7941359644756192</v>
      </c>
      <c r="G27" s="6">
        <f t="shared" si="5"/>
        <v>2.9794158362686618</v>
      </c>
      <c r="H27" s="6">
        <f t="shared" si="6"/>
        <v>3.3235644301495606</v>
      </c>
      <c r="I27" s="6">
        <f t="shared" si="7"/>
        <v>3.4921720744570841</v>
      </c>
      <c r="J27" s="6">
        <f t="shared" si="8"/>
        <v>3.4329380723913832</v>
      </c>
      <c r="K27" s="6">
        <f t="shared" si="9"/>
        <v>2.6563008599793392</v>
      </c>
      <c r="M27">
        <v>0.89874747390800502</v>
      </c>
      <c r="N27">
        <v>0.24879397184066193</v>
      </c>
      <c r="O27">
        <v>0.48028472600518013</v>
      </c>
      <c r="P27">
        <v>0.14538996906270737</v>
      </c>
      <c r="Q27">
        <v>0.56921003692280969</v>
      </c>
      <c r="R27">
        <v>0.71309056166237716</v>
      </c>
      <c r="S27">
        <v>0.91306985957225317</v>
      </c>
      <c r="T27">
        <v>0.96512983085826498</v>
      </c>
      <c r="U27">
        <v>0.93706723485936749</v>
      </c>
      <c r="V27">
        <v>0.28901628138917324</v>
      </c>
    </row>
    <row r="28" spans="1:22" x14ac:dyDescent="0.2">
      <c r="A28">
        <v>26</v>
      </c>
      <c r="B28" s="6">
        <f t="shared" si="0"/>
        <v>2.6214491429394782</v>
      </c>
      <c r="C28" s="6">
        <f t="shared" si="1"/>
        <v>2.0929514597444361</v>
      </c>
      <c r="D28" s="6">
        <f t="shared" si="2"/>
        <v>2.213064752959188</v>
      </c>
      <c r="E28" s="6">
        <f t="shared" si="3"/>
        <v>2.6230575168629464</v>
      </c>
      <c r="F28" s="6">
        <f t="shared" si="4"/>
        <v>2.6837812610168923</v>
      </c>
      <c r="G28" s="6">
        <f t="shared" si="5"/>
        <v>2.5662403357737054</v>
      </c>
      <c r="H28" s="6">
        <f t="shared" si="6"/>
        <v>2.297139982342788</v>
      </c>
      <c r="I28" s="6">
        <f t="shared" si="7"/>
        <v>2.8813697412416004</v>
      </c>
      <c r="J28" s="6">
        <f t="shared" si="8"/>
        <v>3.0142288793610561</v>
      </c>
      <c r="K28" s="6">
        <f t="shared" si="9"/>
        <v>2.8732201076528154</v>
      </c>
      <c r="M28">
        <v>0.49664130783483446</v>
      </c>
      <c r="N28">
        <v>5.0460780062927299E-2</v>
      </c>
      <c r="O28">
        <v>9.4330517619070839E-2</v>
      </c>
      <c r="P28">
        <v>0.41300962372357475</v>
      </c>
      <c r="Q28">
        <v>0.45274592212063536</v>
      </c>
      <c r="R28">
        <v>0.30071308151852016</v>
      </c>
      <c r="S28">
        <v>8.4761081768554208E-2</v>
      </c>
      <c r="T28">
        <v>0.57950128409056989</v>
      </c>
      <c r="U28">
        <v>0.67808171020731411</v>
      </c>
      <c r="V28">
        <v>0.51930345432800407</v>
      </c>
    </row>
    <row r="29" spans="1:22" x14ac:dyDescent="0.2">
      <c r="A29">
        <v>27</v>
      </c>
      <c r="B29" s="6">
        <f t="shared" si="0"/>
        <v>3.2179832735612774</v>
      </c>
      <c r="C29" s="6">
        <f t="shared" si="1"/>
        <v>2.7159795994831764</v>
      </c>
      <c r="D29" s="6">
        <f t="shared" si="2"/>
        <v>2.1738745069035716</v>
      </c>
      <c r="E29" s="6">
        <f t="shared" si="3"/>
        <v>3.2576633017916845</v>
      </c>
      <c r="F29" s="6">
        <f t="shared" si="4"/>
        <v>2.7052709350387723</v>
      </c>
      <c r="G29" s="6">
        <f t="shared" si="5"/>
        <v>3.1168066696324535</v>
      </c>
      <c r="H29" s="6">
        <f t="shared" si="6"/>
        <v>2.8577847327841255</v>
      </c>
      <c r="I29" s="6">
        <f t="shared" si="7"/>
        <v>3.210899633274519</v>
      </c>
      <c r="J29" s="6">
        <f t="shared" si="8"/>
        <v>2.840045630107173</v>
      </c>
      <c r="K29" s="6">
        <f t="shared" si="9"/>
        <v>3.4694258651686973</v>
      </c>
      <c r="M29">
        <v>0.93315689076350861</v>
      </c>
      <c r="N29">
        <v>0.56786306228854833</v>
      </c>
      <c r="O29">
        <v>7.448788363229851E-2</v>
      </c>
      <c r="P29">
        <v>0.91786020804096957</v>
      </c>
      <c r="Q29">
        <v>0.47651654457511217</v>
      </c>
      <c r="R29">
        <v>0.81356467391064613</v>
      </c>
      <c r="S29">
        <v>0.58147441622869778</v>
      </c>
      <c r="T29">
        <v>0.84051355572441289</v>
      </c>
      <c r="U29">
        <v>0.51133106020806873</v>
      </c>
      <c r="V29">
        <v>0.94112891701102674</v>
      </c>
    </row>
    <row r="30" spans="1:22" x14ac:dyDescent="0.2">
      <c r="A30">
        <v>28</v>
      </c>
      <c r="B30" s="6">
        <f t="shared" si="0"/>
        <v>2.6762519349784393</v>
      </c>
      <c r="C30" s="6">
        <f t="shared" si="1"/>
        <v>2.3131976522111777</v>
      </c>
      <c r="D30" s="6">
        <f t="shared" si="2"/>
        <v>3.1731572348859958</v>
      </c>
      <c r="E30" s="6">
        <f t="shared" si="3"/>
        <v>2.3597429645672614</v>
      </c>
      <c r="F30" s="6">
        <f t="shared" si="4"/>
        <v>2.4660490402646138</v>
      </c>
      <c r="G30" s="6">
        <f t="shared" si="5"/>
        <v>2.4290755767529899</v>
      </c>
      <c r="H30" s="6">
        <f t="shared" si="6"/>
        <v>2.2731441062431568</v>
      </c>
      <c r="I30" s="6">
        <f t="shared" si="7"/>
        <v>3.533045371507356</v>
      </c>
      <c r="J30" s="6">
        <f t="shared" si="8"/>
        <v>3.2235270761122674</v>
      </c>
      <c r="K30" s="6">
        <f t="shared" si="9"/>
        <v>2.618767985550547</v>
      </c>
      <c r="M30">
        <v>0.55370820432608403</v>
      </c>
      <c r="N30">
        <v>0.17379010849343152</v>
      </c>
      <c r="O30">
        <v>0.89035344910358705</v>
      </c>
      <c r="P30">
        <v>0.17041908398755784</v>
      </c>
      <c r="Q30">
        <v>0.23354457888451619</v>
      </c>
      <c r="R30">
        <v>0.18373731206345248</v>
      </c>
      <c r="S30">
        <v>7.3003850445618787E-2</v>
      </c>
      <c r="T30">
        <v>0.97571443951489145</v>
      </c>
      <c r="U30">
        <v>0.8325849267805856</v>
      </c>
      <c r="V30">
        <v>0.25486440130270294</v>
      </c>
    </row>
    <row r="31" spans="1:22" x14ac:dyDescent="0.2">
      <c r="A31">
        <v>29</v>
      </c>
      <c r="B31" s="6">
        <f t="shared" si="0"/>
        <v>2.6302082036411152</v>
      </c>
      <c r="C31" s="6">
        <f t="shared" si="1"/>
        <v>2.3719974457600537</v>
      </c>
      <c r="D31" s="6">
        <f t="shared" si="2"/>
        <v>2.5664293808437146</v>
      </c>
      <c r="E31" s="6">
        <f t="shared" si="3"/>
        <v>2.9281832486247601</v>
      </c>
      <c r="F31" s="6">
        <f t="shared" si="4"/>
        <v>2.6989014584507376</v>
      </c>
      <c r="G31" s="6">
        <f t="shared" si="5"/>
        <v>2.5901747396765207</v>
      </c>
      <c r="H31" s="6">
        <f t="shared" si="6"/>
        <v>2.7938850074872357</v>
      </c>
      <c r="I31" s="6">
        <f t="shared" si="7"/>
        <v>2.5143122176915003</v>
      </c>
      <c r="J31" s="6">
        <f t="shared" si="8"/>
        <v>3.5730763289133125</v>
      </c>
      <c r="K31" s="6">
        <f t="shared" si="9"/>
        <v>3.5875811506480928</v>
      </c>
      <c r="M31">
        <v>0.50599269452783868</v>
      </c>
      <c r="N31">
        <v>0.21921692938507392</v>
      </c>
      <c r="O31">
        <v>0.3789321749373023</v>
      </c>
      <c r="P31">
        <v>0.71306417124022925</v>
      </c>
      <c r="Q31">
        <v>0.46952603453282549</v>
      </c>
      <c r="R31">
        <v>0.32406239319781882</v>
      </c>
      <c r="S31">
        <v>0.5166424757412833</v>
      </c>
      <c r="T31">
        <v>0.2100897837477223</v>
      </c>
      <c r="U31">
        <v>0.97899544796859639</v>
      </c>
      <c r="V31">
        <v>0.97649400819861054</v>
      </c>
    </row>
    <row r="32" spans="1:22" x14ac:dyDescent="0.2">
      <c r="A32">
        <v>30</v>
      </c>
      <c r="B32" s="6">
        <f t="shared" si="0"/>
        <v>3.2222021900337356</v>
      </c>
      <c r="C32" s="6">
        <f t="shared" si="1"/>
        <v>2.2205611551147699</v>
      </c>
      <c r="D32" s="6">
        <f t="shared" si="2"/>
        <v>2.8717349241836763</v>
      </c>
      <c r="E32" s="6">
        <f t="shared" si="3"/>
        <v>2.6559266632437319</v>
      </c>
      <c r="F32" s="6">
        <f t="shared" si="4"/>
        <v>3.1882334925217193</v>
      </c>
      <c r="G32" s="6">
        <f t="shared" si="5"/>
        <v>2.957953689535854</v>
      </c>
      <c r="H32" s="6">
        <f t="shared" si="6"/>
        <v>2.6689124824514119</v>
      </c>
      <c r="I32" s="6">
        <f t="shared" si="7"/>
        <v>2.5192798384214643</v>
      </c>
      <c r="J32" s="6">
        <f t="shared" si="8"/>
        <v>2.3805350697666019</v>
      </c>
      <c r="K32" s="6">
        <f t="shared" si="9"/>
        <v>3.3112453408196951</v>
      </c>
      <c r="M32">
        <v>0.93479579404685453</v>
      </c>
      <c r="N32">
        <v>0.11291054548365555</v>
      </c>
      <c r="O32">
        <v>0.68753794379883348</v>
      </c>
      <c r="P32">
        <v>0.4502214269946429</v>
      </c>
      <c r="Q32">
        <v>0.87152349896334269</v>
      </c>
      <c r="R32">
        <v>0.69544707690153595</v>
      </c>
      <c r="S32">
        <v>0.37902148411563669</v>
      </c>
      <c r="T32">
        <v>0.21408353150546716</v>
      </c>
      <c r="U32">
        <v>0.10191401238642354</v>
      </c>
      <c r="V32">
        <v>0.8688061786204605</v>
      </c>
    </row>
    <row r="33" spans="1:22" x14ac:dyDescent="0.2">
      <c r="A33">
        <v>31</v>
      </c>
      <c r="B33" s="6">
        <f t="shared" si="0"/>
        <v>1.9927439389694981</v>
      </c>
      <c r="C33" s="6">
        <f t="shared" si="1"/>
        <v>2.7902811088905541</v>
      </c>
      <c r="D33" s="6">
        <f t="shared" si="2"/>
        <v>2.3213743936234237</v>
      </c>
      <c r="E33" s="6">
        <f t="shared" si="3"/>
        <v>2.8693471498927368</v>
      </c>
      <c r="F33" s="6">
        <f t="shared" si="4"/>
        <v>2.6359210496120888</v>
      </c>
      <c r="G33" s="6">
        <f t="shared" si="5"/>
        <v>2.635419571347982</v>
      </c>
      <c r="H33" s="6">
        <f t="shared" si="6"/>
        <v>2.7219288153198811</v>
      </c>
      <c r="I33" s="6">
        <f t="shared" si="7"/>
        <v>2.6308252483903907</v>
      </c>
      <c r="J33" s="6">
        <f t="shared" si="8"/>
        <v>3.0870568487592216</v>
      </c>
      <c r="K33" s="6">
        <f t="shared" si="9"/>
        <v>2.8923807591712807</v>
      </c>
      <c r="M33">
        <v>2.5444074080066791E-2</v>
      </c>
      <c r="N33">
        <v>0.63855306368253806</v>
      </c>
      <c r="O33">
        <v>0.16134131241652244</v>
      </c>
      <c r="P33">
        <v>0.66343778449270774</v>
      </c>
      <c r="Q33">
        <v>0.39884396893849783</v>
      </c>
      <c r="R33">
        <v>0.37058594933272615</v>
      </c>
      <c r="S33">
        <v>0.43805043512864522</v>
      </c>
      <c r="T33">
        <v>0.31366320714059437</v>
      </c>
      <c r="U33">
        <v>0.73752241196926793</v>
      </c>
      <c r="V33">
        <v>0.53917796748652025</v>
      </c>
    </row>
    <row r="34" spans="1:22" x14ac:dyDescent="0.2">
      <c r="A34">
        <v>32</v>
      </c>
      <c r="B34" s="6">
        <f t="shared" si="0"/>
        <v>3.3093492577433383</v>
      </c>
      <c r="C34" s="6">
        <f t="shared" si="1"/>
        <v>2.7712722169428798</v>
      </c>
      <c r="D34" s="6">
        <f t="shared" si="2"/>
        <v>2.4907766944698349</v>
      </c>
      <c r="E34" s="6">
        <f t="shared" si="3"/>
        <v>2.8097946297685201</v>
      </c>
      <c r="F34" s="6">
        <f t="shared" si="4"/>
        <v>2.6908088527475629</v>
      </c>
      <c r="G34" s="6">
        <f t="shared" si="5"/>
        <v>3.3286531671302839</v>
      </c>
      <c r="H34" s="6">
        <f t="shared" si="6"/>
        <v>3.1747412478350672</v>
      </c>
      <c r="I34" s="6">
        <f t="shared" si="7"/>
        <v>2.6151023482551969</v>
      </c>
      <c r="J34" s="6">
        <f t="shared" si="8"/>
        <v>2.8649990663636862</v>
      </c>
      <c r="K34" s="6">
        <f t="shared" si="9"/>
        <v>2.5539238962657285</v>
      </c>
      <c r="M34">
        <v>0.96409954594639113</v>
      </c>
      <c r="N34">
        <v>0.62106872099501487</v>
      </c>
      <c r="O34">
        <v>0.30199376321490562</v>
      </c>
      <c r="P34">
        <v>0.60917835291902456</v>
      </c>
      <c r="Q34">
        <v>0.46057751004611025</v>
      </c>
      <c r="R34">
        <v>0.92621134497514523</v>
      </c>
      <c r="S34">
        <v>0.8340749972658581</v>
      </c>
      <c r="T34">
        <v>0.29847904727723407</v>
      </c>
      <c r="U34">
        <v>0.53734758847269581</v>
      </c>
      <c r="V34">
        <v>0.20091946059880753</v>
      </c>
    </row>
    <row r="35" spans="1:22" x14ac:dyDescent="0.2">
      <c r="A35">
        <v>33</v>
      </c>
      <c r="B35" s="6">
        <f t="shared" si="0"/>
        <v>3.0534479269382038</v>
      </c>
      <c r="C35" s="6">
        <f t="shared" si="1"/>
        <v>2.816047682817242</v>
      </c>
      <c r="D35" s="6">
        <f t="shared" si="2"/>
        <v>2.5927774452080476</v>
      </c>
      <c r="E35" s="6">
        <f t="shared" si="3"/>
        <v>2.6879894971160834</v>
      </c>
      <c r="F35" s="6">
        <f t="shared" si="4"/>
        <v>2.2402200448688099</v>
      </c>
      <c r="G35" s="6">
        <f t="shared" si="5"/>
        <v>2.3631545737378863</v>
      </c>
      <c r="H35" s="6">
        <f t="shared" si="6"/>
        <v>2.9266305055351931</v>
      </c>
      <c r="I35" s="6">
        <f t="shared" si="7"/>
        <v>2.2219038426027562</v>
      </c>
      <c r="J35" s="6">
        <f t="shared" si="8"/>
        <v>2.7595644135004944</v>
      </c>
      <c r="K35" s="6">
        <f t="shared" si="9"/>
        <v>3.178244662927201</v>
      </c>
      <c r="M35">
        <v>0.8533742841581694</v>
      </c>
      <c r="N35">
        <v>0.66159384635351315</v>
      </c>
      <c r="O35">
        <v>0.40777566349495931</v>
      </c>
      <c r="P35">
        <v>0.48557635978123936</v>
      </c>
      <c r="Q35">
        <v>8.1878843289743569E-2</v>
      </c>
      <c r="R35">
        <v>0.13771917072018569</v>
      </c>
      <c r="S35">
        <v>0.64610229416103204</v>
      </c>
      <c r="T35">
        <v>4.125796446635293E-2</v>
      </c>
      <c r="U35">
        <v>0.42260878599370305</v>
      </c>
      <c r="V35">
        <v>0.78586619616759301</v>
      </c>
    </row>
    <row r="36" spans="1:22" x14ac:dyDescent="0.2">
      <c r="A36">
        <v>34</v>
      </c>
      <c r="B36" s="6">
        <f t="shared" si="0"/>
        <v>2.0741423341969472</v>
      </c>
      <c r="C36" s="6">
        <f t="shared" si="1"/>
        <v>2.5984153304809627</v>
      </c>
      <c r="D36" s="6">
        <f t="shared" si="2"/>
        <v>2.7534470498876611</v>
      </c>
      <c r="E36" s="6">
        <f t="shared" si="3"/>
        <v>3.3465338671973126</v>
      </c>
      <c r="F36" s="6">
        <f t="shared" si="4"/>
        <v>3.1018922726772957</v>
      </c>
      <c r="G36" s="6">
        <f t="shared" si="5"/>
        <v>2.9902102659843655</v>
      </c>
      <c r="H36" s="6">
        <f t="shared" si="6"/>
        <v>3.0029733257674622</v>
      </c>
      <c r="I36" s="6">
        <f t="shared" si="7"/>
        <v>2.2996793612559188</v>
      </c>
      <c r="J36" s="6">
        <f t="shared" si="8"/>
        <v>2.7405198517337936</v>
      </c>
      <c r="K36" s="6">
        <f t="shared" si="9"/>
        <v>2.5210026332930342</v>
      </c>
      <c r="M36">
        <v>5.315898873524693E-2</v>
      </c>
      <c r="N36">
        <v>0.44312367329519414</v>
      </c>
      <c r="O36">
        <v>0.57957707232775957</v>
      </c>
      <c r="P36">
        <v>0.95185461265587001</v>
      </c>
      <c r="Q36">
        <v>0.82047490720659255</v>
      </c>
      <c r="R36">
        <v>0.72176542120136578</v>
      </c>
      <c r="S36">
        <v>0.71143413135383005</v>
      </c>
      <c r="T36">
        <v>7.3445663821625373E-2</v>
      </c>
      <c r="U36">
        <v>0.40127185005753851</v>
      </c>
      <c r="V36">
        <v>0.17598391705005612</v>
      </c>
    </row>
    <row r="37" spans="1:22" x14ac:dyDescent="0.2">
      <c r="A37">
        <v>35</v>
      </c>
      <c r="B37" s="6">
        <f t="shared" si="0"/>
        <v>2.9142169524624708</v>
      </c>
      <c r="C37" s="6">
        <f t="shared" si="1"/>
        <v>2.9775230388854048</v>
      </c>
      <c r="D37" s="6">
        <f t="shared" si="2"/>
        <v>3.0956169718375968</v>
      </c>
      <c r="E37" s="6">
        <f t="shared" si="3"/>
        <v>1.992117300540188</v>
      </c>
      <c r="F37" s="6">
        <f t="shared" si="4"/>
        <v>2.1216124761236408</v>
      </c>
      <c r="G37" s="6">
        <f t="shared" si="5"/>
        <v>2.741103177988593</v>
      </c>
      <c r="H37" s="6">
        <f t="shared" si="6"/>
        <v>3.3466763923769185</v>
      </c>
      <c r="I37" s="6">
        <f t="shared" si="7"/>
        <v>3.5788288681795151</v>
      </c>
      <c r="J37" s="6">
        <f t="shared" si="8"/>
        <v>3.6779036324845351</v>
      </c>
      <c r="K37" s="6">
        <f t="shared" si="9"/>
        <v>2.8368283986810274</v>
      </c>
      <c r="M37">
        <v>0.7616938602932235</v>
      </c>
      <c r="N37">
        <v>0.78870994820665097</v>
      </c>
      <c r="O37">
        <v>0.84809950918336374</v>
      </c>
      <c r="P37">
        <v>8.4508447947217354E-3</v>
      </c>
      <c r="Q37">
        <v>3.3348464888217147E-2</v>
      </c>
      <c r="R37">
        <v>0.48764937626554133</v>
      </c>
      <c r="S37">
        <v>0.92306689495363592</v>
      </c>
      <c r="T37">
        <v>0.98530348575920956</v>
      </c>
      <c r="U37">
        <v>0.99568515503578126</v>
      </c>
      <c r="V37">
        <v>0.48040068637598338</v>
      </c>
    </row>
    <row r="38" spans="1:22" x14ac:dyDescent="0.2">
      <c r="A38">
        <v>36</v>
      </c>
      <c r="B38" s="6">
        <f t="shared" si="0"/>
        <v>2.1618748307464672</v>
      </c>
      <c r="C38" s="6">
        <f t="shared" si="1"/>
        <v>2.6537721843963937</v>
      </c>
      <c r="D38" s="6">
        <f t="shared" si="2"/>
        <v>3.0456641364051196</v>
      </c>
      <c r="E38" s="6">
        <f t="shared" si="3"/>
        <v>2.5595884365815649</v>
      </c>
      <c r="F38" s="6">
        <f t="shared" si="4"/>
        <v>2.4975671957096819</v>
      </c>
      <c r="G38" s="6">
        <f t="shared" si="5"/>
        <v>3.1121678856462243</v>
      </c>
      <c r="H38" s="6">
        <f t="shared" si="6"/>
        <v>2.7601010526453136</v>
      </c>
      <c r="I38" s="6">
        <f t="shared" si="7"/>
        <v>2.7360948282608639</v>
      </c>
      <c r="J38" s="6">
        <f t="shared" si="8"/>
        <v>2.8102477509266879</v>
      </c>
      <c r="K38" s="6">
        <f t="shared" si="9"/>
        <v>2.4427745299050381</v>
      </c>
      <c r="M38">
        <v>9.433592115265127E-2</v>
      </c>
      <c r="N38">
        <v>0.50382681260994955</v>
      </c>
      <c r="O38">
        <v>0.81723953542171024</v>
      </c>
      <c r="P38">
        <v>0.34487183268408844</v>
      </c>
      <c r="Q38">
        <v>0.26089192147408236</v>
      </c>
      <c r="R38">
        <v>0.8105242149022055</v>
      </c>
      <c r="S38">
        <v>0.48047986136771731</v>
      </c>
      <c r="T38">
        <v>0.42503000722500961</v>
      </c>
      <c r="U38">
        <v>0.47933143073661783</v>
      </c>
      <c r="V38">
        <v>0.12335639033622872</v>
      </c>
    </row>
    <row r="39" spans="1:22" x14ac:dyDescent="0.2">
      <c r="A39">
        <v>37</v>
      </c>
      <c r="B39" s="6">
        <f t="shared" si="0"/>
        <v>2.3837976560228324</v>
      </c>
      <c r="C39" s="6">
        <f t="shared" si="1"/>
        <v>2.1513644897480124</v>
      </c>
      <c r="D39" s="6">
        <f t="shared" si="2"/>
        <v>2.9965224723155952</v>
      </c>
      <c r="E39" s="6">
        <f t="shared" si="3"/>
        <v>2.5503256305244246</v>
      </c>
      <c r="F39" s="6">
        <f t="shared" si="4"/>
        <v>3.0092757465533895</v>
      </c>
      <c r="G39" s="6">
        <f t="shared" si="5"/>
        <v>2.4621575896315284</v>
      </c>
      <c r="H39" s="6">
        <f t="shared" si="6"/>
        <v>2.4108041585034257</v>
      </c>
      <c r="I39" s="6">
        <f t="shared" si="7"/>
        <v>3.4699753007773149</v>
      </c>
      <c r="J39" s="6">
        <f t="shared" si="8"/>
        <v>3.3131992331068902</v>
      </c>
      <c r="K39" s="6">
        <f t="shared" si="9"/>
        <v>2.6975258837815312</v>
      </c>
      <c r="M39">
        <v>0.25085238099603557</v>
      </c>
      <c r="N39">
        <v>7.5967400370150526E-2</v>
      </c>
      <c r="O39">
        <v>0.78409802111987859</v>
      </c>
      <c r="P39">
        <v>0.33544096180025534</v>
      </c>
      <c r="Q39">
        <v>0.75624497689131875</v>
      </c>
      <c r="R39">
        <v>0.20932661239492084</v>
      </c>
      <c r="S39">
        <v>0.15237452143448149</v>
      </c>
      <c r="T39">
        <v>0.95858174933054563</v>
      </c>
      <c r="U39">
        <v>0.88346099848088855</v>
      </c>
      <c r="V39">
        <v>0.32900146829383514</v>
      </c>
    </row>
    <row r="40" spans="1:22" x14ac:dyDescent="0.2">
      <c r="A40">
        <v>38</v>
      </c>
      <c r="B40" s="6">
        <f t="shared" si="0"/>
        <v>2.6508442517110864</v>
      </c>
      <c r="C40" s="6">
        <f t="shared" si="1"/>
        <v>2.8345452161545452</v>
      </c>
      <c r="D40" s="6">
        <f t="shared" si="2"/>
        <v>2.7179883328352954</v>
      </c>
      <c r="E40" s="6">
        <f t="shared" si="3"/>
        <v>2.8753715987310109</v>
      </c>
      <c r="F40" s="6">
        <f t="shared" si="4"/>
        <v>3.1640579248811962</v>
      </c>
      <c r="G40" s="6">
        <f t="shared" si="5"/>
        <v>3.2620256190129271</v>
      </c>
      <c r="H40" s="6">
        <f t="shared" si="6"/>
        <v>2.605692320592361</v>
      </c>
      <c r="I40" s="6">
        <f t="shared" si="7"/>
        <v>2.7276354995712588</v>
      </c>
      <c r="J40" s="6">
        <f t="shared" si="8"/>
        <v>2.9091450568518624</v>
      </c>
      <c r="K40" s="6">
        <f t="shared" si="9"/>
        <v>2.8325739193900752</v>
      </c>
      <c r="M40">
        <v>0.52767761448755746</v>
      </c>
      <c r="N40">
        <v>0.67766669237877553</v>
      </c>
      <c r="O40">
        <v>0.54409881008048488</v>
      </c>
      <c r="P40">
        <v>0.66870102270911491</v>
      </c>
      <c r="Q40">
        <v>0.85808867209501971</v>
      </c>
      <c r="R40">
        <v>0.89631190099581703</v>
      </c>
      <c r="S40">
        <v>0.31412003669613975</v>
      </c>
      <c r="T40">
        <v>0.41545675202061272</v>
      </c>
      <c r="U40">
        <v>0.58163121043780408</v>
      </c>
      <c r="V40">
        <v>0.47575382817338863</v>
      </c>
    </row>
    <row r="41" spans="1:22" x14ac:dyDescent="0.2">
      <c r="A41">
        <v>39</v>
      </c>
      <c r="B41" s="6">
        <f t="shared" si="0"/>
        <v>3.4626999113578645</v>
      </c>
      <c r="C41" s="6">
        <f t="shared" si="1"/>
        <v>2.1513931124481545</v>
      </c>
      <c r="D41" s="6">
        <f t="shared" si="2"/>
        <v>2.0041924470960155</v>
      </c>
      <c r="E41" s="6">
        <f t="shared" si="3"/>
        <v>3.089124481466766</v>
      </c>
      <c r="F41" s="6">
        <f t="shared" si="4"/>
        <v>2.5344957687110292</v>
      </c>
      <c r="G41" s="6">
        <f t="shared" si="5"/>
        <v>2.9686165114803873</v>
      </c>
      <c r="H41" s="6">
        <f t="shared" si="6"/>
        <v>3.1353890151823105</v>
      </c>
      <c r="I41" s="6">
        <f t="shared" si="7"/>
        <v>2.3767525190566441</v>
      </c>
      <c r="J41" s="6">
        <f t="shared" si="8"/>
        <v>2.664971624509529</v>
      </c>
      <c r="K41" s="6">
        <f t="shared" si="9"/>
        <v>2.4216297481369113</v>
      </c>
      <c r="M41">
        <v>0.99459011014299004</v>
      </c>
      <c r="N41">
        <v>7.5981173234051638E-2</v>
      </c>
      <c r="O41">
        <v>1.5578544705909931E-2</v>
      </c>
      <c r="P41">
        <v>0.82860087222820189</v>
      </c>
      <c r="Q41">
        <v>0.29485953938907922</v>
      </c>
      <c r="R41">
        <v>0.70427851225448701</v>
      </c>
      <c r="S41">
        <v>0.80895546116351869</v>
      </c>
      <c r="T41">
        <v>0.11443577525878128</v>
      </c>
      <c r="U41">
        <v>0.32207477433703596</v>
      </c>
      <c r="V41">
        <v>0.11073228256345367</v>
      </c>
    </row>
    <row r="42" spans="1:22" x14ac:dyDescent="0.2">
      <c r="A42">
        <v>40</v>
      </c>
      <c r="B42" s="6">
        <f t="shared" si="0"/>
        <v>2.1288782999910678</v>
      </c>
      <c r="C42" s="6">
        <f t="shared" si="1"/>
        <v>2.1782412682187626</v>
      </c>
      <c r="D42" s="6">
        <f t="shared" si="2"/>
        <v>2.5720946511583476</v>
      </c>
      <c r="E42" s="6">
        <f t="shared" si="3"/>
        <v>2.6528238488927798</v>
      </c>
      <c r="F42" s="6">
        <f t="shared" si="4"/>
        <v>2.560606341961043</v>
      </c>
      <c r="G42" s="6">
        <f t="shared" si="5"/>
        <v>2.6941910145884505</v>
      </c>
      <c r="H42" s="6">
        <f t="shared" si="6"/>
        <v>2.8251038323559596</v>
      </c>
      <c r="I42" s="6">
        <f t="shared" si="7"/>
        <v>2.6747461120796419</v>
      </c>
      <c r="J42" s="6">
        <f t="shared" si="8"/>
        <v>2.4829242706064121</v>
      </c>
      <c r="K42" s="6">
        <f t="shared" si="9"/>
        <v>2.5057731903604941</v>
      </c>
      <c r="M42">
        <v>7.7473043965861688E-2</v>
      </c>
      <c r="N42">
        <v>8.9449934237380485E-2</v>
      </c>
      <c r="O42">
        <v>0.38504472765375147</v>
      </c>
      <c r="P42">
        <v>0.44673767660126912</v>
      </c>
      <c r="Q42">
        <v>0.32013063753029825</v>
      </c>
      <c r="R42">
        <v>0.43562497172300935</v>
      </c>
      <c r="S42">
        <v>0.54889974861820212</v>
      </c>
      <c r="T42">
        <v>0.35807502612381942</v>
      </c>
      <c r="U42">
        <v>0.16696406303297917</v>
      </c>
      <c r="V42">
        <v>0.1650073952809942</v>
      </c>
    </row>
    <row r="43" spans="1:22" x14ac:dyDescent="0.2">
      <c r="A43">
        <v>41</v>
      </c>
      <c r="B43" s="6">
        <f t="shared" si="0"/>
        <v>2.4154513936445241</v>
      </c>
      <c r="C43" s="6">
        <f t="shared" si="1"/>
        <v>2.1361874928870068</v>
      </c>
      <c r="D43" s="6">
        <f t="shared" si="2"/>
        <v>3.5557824549967436</v>
      </c>
      <c r="E43" s="6">
        <f t="shared" si="3"/>
        <v>2.7061819943628347</v>
      </c>
      <c r="F43" s="6">
        <f t="shared" si="4"/>
        <v>2.687615050739089</v>
      </c>
      <c r="G43" s="6">
        <f t="shared" si="5"/>
        <v>2.4808020252655036</v>
      </c>
      <c r="H43" s="6">
        <f t="shared" si="6"/>
        <v>3.2690587287402351</v>
      </c>
      <c r="I43" s="6">
        <f t="shared" si="7"/>
        <v>2.3269035746707116</v>
      </c>
      <c r="J43" s="6">
        <f t="shared" si="8"/>
        <v>2.7094502233150504</v>
      </c>
      <c r="K43" s="6">
        <f t="shared" si="9"/>
        <v>2.3475526606966648</v>
      </c>
      <c r="M43">
        <v>0.27929248766940667</v>
      </c>
      <c r="N43">
        <v>6.884025971816865E-2</v>
      </c>
      <c r="O43">
        <v>0.99824508326046402</v>
      </c>
      <c r="P43">
        <v>0.50511435861937437</v>
      </c>
      <c r="Q43">
        <v>0.45702531582537353</v>
      </c>
      <c r="R43">
        <v>0.22448307705320561</v>
      </c>
      <c r="S43">
        <v>0.88707603322671547</v>
      </c>
      <c r="T43">
        <v>8.6890441406001537E-2</v>
      </c>
      <c r="U43">
        <v>0.36764871066792343</v>
      </c>
      <c r="V43">
        <v>7.1880195788983345E-2</v>
      </c>
    </row>
    <row r="44" spans="1:22" x14ac:dyDescent="0.2">
      <c r="A44">
        <v>42</v>
      </c>
      <c r="B44" s="6">
        <f t="shared" si="0"/>
        <v>2.154552529948746</v>
      </c>
      <c r="C44" s="6">
        <f t="shared" si="1"/>
        <v>2.3526165779018142</v>
      </c>
      <c r="D44" s="6">
        <f t="shared" si="2"/>
        <v>3.2988447703021335</v>
      </c>
      <c r="E44" s="6">
        <f t="shared" si="3"/>
        <v>3.4412892431739235</v>
      </c>
      <c r="F44" s="6">
        <f t="shared" si="4"/>
        <v>3.2283117885829835</v>
      </c>
      <c r="G44" s="6">
        <f t="shared" si="5"/>
        <v>2.5587095216746039</v>
      </c>
      <c r="H44" s="6">
        <f t="shared" si="6"/>
        <v>2.9229674855670913</v>
      </c>
      <c r="I44" s="6">
        <f t="shared" si="7"/>
        <v>2.8437209276564199</v>
      </c>
      <c r="J44" s="6">
        <f t="shared" si="8"/>
        <v>3.0621630579107446</v>
      </c>
      <c r="K44" s="6">
        <f t="shared" si="9"/>
        <v>2.8719301669672799</v>
      </c>
      <c r="M44">
        <v>9.0450625443109597E-2</v>
      </c>
      <c r="N44">
        <v>0.20366182234308766</v>
      </c>
      <c r="O44">
        <v>0.94424812027451033</v>
      </c>
      <c r="P44">
        <v>0.97815745369445417</v>
      </c>
      <c r="Q44">
        <v>0.89232424269072907</v>
      </c>
      <c r="R44">
        <v>0.29354690308382125</v>
      </c>
      <c r="S44">
        <v>0.64280012978371237</v>
      </c>
      <c r="T44">
        <v>0.54178127485410366</v>
      </c>
      <c r="U44">
        <v>0.7178864729208343</v>
      </c>
      <c r="V44">
        <v>0.51795038046219866</v>
      </c>
    </row>
    <row r="45" spans="1:22" x14ac:dyDescent="0.2">
      <c r="A45">
        <v>43</v>
      </c>
      <c r="B45" s="6">
        <f t="shared" si="0"/>
        <v>2.3120540926809419</v>
      </c>
      <c r="C45" s="6">
        <f t="shared" si="1"/>
        <v>2.849891188879861</v>
      </c>
      <c r="D45" s="6">
        <f t="shared" si="2"/>
        <v>2.8482372564186953</v>
      </c>
      <c r="E45" s="6">
        <f t="shared" si="3"/>
        <v>2.6067619776776056</v>
      </c>
      <c r="F45" s="6">
        <f t="shared" si="4"/>
        <v>2.8088622714483118</v>
      </c>
      <c r="G45" s="6">
        <f t="shared" si="5"/>
        <v>2.4874487195094765</v>
      </c>
      <c r="H45" s="6">
        <f t="shared" si="6"/>
        <v>3.2046134169847722</v>
      </c>
      <c r="I45" s="6">
        <f t="shared" si="7"/>
        <v>3.3586585755542586</v>
      </c>
      <c r="J45" s="6">
        <f t="shared" si="8"/>
        <v>2.5614846583126365</v>
      </c>
      <c r="K45" s="6">
        <f t="shared" si="9"/>
        <v>2.308152623574443</v>
      </c>
      <c r="M45">
        <v>0.19204442817347331</v>
      </c>
      <c r="N45">
        <v>0.69070431156582401</v>
      </c>
      <c r="O45">
        <v>0.66736448680393612</v>
      </c>
      <c r="P45">
        <v>0.39492971375348501</v>
      </c>
      <c r="Q45">
        <v>0.58369905482218554</v>
      </c>
      <c r="R45">
        <v>0.23001439647284075</v>
      </c>
      <c r="S45">
        <v>0.85196151903456152</v>
      </c>
      <c r="T45">
        <v>0.91725041387474648</v>
      </c>
      <c r="U45">
        <v>0.22770599286430795</v>
      </c>
      <c r="V45">
        <v>5.462207042361706E-2</v>
      </c>
    </row>
    <row r="46" spans="1:22" x14ac:dyDescent="0.2">
      <c r="A46">
        <v>44</v>
      </c>
      <c r="B46" s="6">
        <f t="shared" si="0"/>
        <v>2.018550024629981</v>
      </c>
      <c r="C46" s="6">
        <f t="shared" si="1"/>
        <v>3.272010839036505</v>
      </c>
      <c r="D46" s="6">
        <f t="shared" si="2"/>
        <v>2.7339961395628665</v>
      </c>
      <c r="E46" s="6">
        <f t="shared" si="3"/>
        <v>3.1254285547852039</v>
      </c>
      <c r="F46" s="6">
        <f t="shared" si="4"/>
        <v>2.7717884310032712</v>
      </c>
      <c r="G46" s="6">
        <f t="shared" si="5"/>
        <v>2.4669384235172451</v>
      </c>
      <c r="H46" s="6">
        <f t="shared" si="6"/>
        <v>2.9014503060591452</v>
      </c>
      <c r="I46" s="6">
        <f t="shared" si="7"/>
        <v>2.6425666292318568</v>
      </c>
      <c r="J46" s="6">
        <f t="shared" si="8"/>
        <v>2.7770837932354393</v>
      </c>
      <c r="K46" s="6">
        <f t="shared" si="9"/>
        <v>2.8530585968799849</v>
      </c>
      <c r="M46">
        <v>3.3137609731935712E-2</v>
      </c>
      <c r="N46">
        <v>0.94380676464354929</v>
      </c>
      <c r="O46">
        <v>0.56029336413382247</v>
      </c>
      <c r="P46">
        <v>0.85057099715367468</v>
      </c>
      <c r="Q46">
        <v>0.546749161810963</v>
      </c>
      <c r="R46">
        <v>0.21316255685554936</v>
      </c>
      <c r="S46">
        <v>0.62309307121815771</v>
      </c>
      <c r="T46">
        <v>0.32524796357622743</v>
      </c>
      <c r="U46">
        <v>0.44252382565407261</v>
      </c>
      <c r="V46">
        <v>0.49793776799828643</v>
      </c>
    </row>
    <row r="47" spans="1:22" x14ac:dyDescent="0.2">
      <c r="A47">
        <v>45</v>
      </c>
      <c r="B47" s="6">
        <f t="shared" si="0"/>
        <v>3.0309601221076115</v>
      </c>
      <c r="C47" s="6">
        <f t="shared" si="1"/>
        <v>1.8844773458585529</v>
      </c>
      <c r="D47" s="6">
        <f t="shared" si="2"/>
        <v>2.7660869313785481</v>
      </c>
      <c r="E47" s="6">
        <f t="shared" si="3"/>
        <v>2.8752412226392088</v>
      </c>
      <c r="F47" s="6">
        <f t="shared" si="4"/>
        <v>3.3698910188638695</v>
      </c>
      <c r="G47" s="6">
        <f t="shared" si="5"/>
        <v>2.5303268802088628</v>
      </c>
      <c r="H47" s="6">
        <f t="shared" si="6"/>
        <v>3.0732799060108285</v>
      </c>
      <c r="I47" s="6">
        <f t="shared" si="7"/>
        <v>2.5796926545542798</v>
      </c>
      <c r="J47" s="6">
        <f t="shared" si="8"/>
        <v>3.5964052755528195</v>
      </c>
      <c r="K47" s="6">
        <f t="shared" si="9"/>
        <v>3.0206886215367792</v>
      </c>
      <c r="M47">
        <v>0.84006674719977503</v>
      </c>
      <c r="N47">
        <v>1.8201866195631151E-3</v>
      </c>
      <c r="O47">
        <v>0.59187651499727578</v>
      </c>
      <c r="P47">
        <v>0.66858755921413537</v>
      </c>
      <c r="Q47">
        <v>0.95110771197411592</v>
      </c>
      <c r="R47">
        <v>0.26731514896606801</v>
      </c>
      <c r="S47">
        <v>0.76570867270497078</v>
      </c>
      <c r="T47">
        <v>0.26566215244385516</v>
      </c>
      <c r="U47">
        <v>0.98379612387334747</v>
      </c>
      <c r="V47">
        <v>0.66145393935099894</v>
      </c>
    </row>
    <row r="48" spans="1:22" x14ac:dyDescent="0.2">
      <c r="A48">
        <v>46</v>
      </c>
      <c r="B48" s="6">
        <f t="shared" si="0"/>
        <v>2.0819756557373426</v>
      </c>
      <c r="C48" s="6">
        <f t="shared" si="1"/>
        <v>2.3732041037075953</v>
      </c>
      <c r="D48" s="6">
        <f t="shared" si="2"/>
        <v>3.3980403940863311</v>
      </c>
      <c r="E48" s="6">
        <f t="shared" si="3"/>
        <v>2.8244240463309658</v>
      </c>
      <c r="F48" s="6">
        <f t="shared" si="4"/>
        <v>3.0636709250423282</v>
      </c>
      <c r="G48" s="6">
        <f t="shared" si="5"/>
        <v>2.4395304894722432</v>
      </c>
      <c r="H48" s="6">
        <f t="shared" si="6"/>
        <v>3.454898740079857</v>
      </c>
      <c r="I48" s="6">
        <f t="shared" si="7"/>
        <v>2.5497612930905973</v>
      </c>
      <c r="J48" s="6">
        <f t="shared" si="8"/>
        <v>3.1830628024535366</v>
      </c>
      <c r="K48" s="6">
        <f t="shared" si="9"/>
        <v>3.2480597711359294</v>
      </c>
      <c r="M48">
        <v>5.6358672239053373E-2</v>
      </c>
      <c r="N48">
        <v>0.22020432177009261</v>
      </c>
      <c r="O48">
        <v>0.97403598994670249</v>
      </c>
      <c r="P48">
        <v>0.62288303422875846</v>
      </c>
      <c r="Q48">
        <v>0.79515628274304617</v>
      </c>
      <c r="R48">
        <v>0.19164406237734671</v>
      </c>
      <c r="S48">
        <v>0.96175637606613174</v>
      </c>
      <c r="T48">
        <v>0.23941254347535434</v>
      </c>
      <c r="U48">
        <v>0.80661819028044968</v>
      </c>
      <c r="V48">
        <v>0.83192404351752436</v>
      </c>
    </row>
    <row r="49" spans="1:22" x14ac:dyDescent="0.2">
      <c r="A49">
        <v>47</v>
      </c>
      <c r="B49" s="6">
        <f t="shared" si="0"/>
        <v>2.2498428255981953</v>
      </c>
      <c r="C49" s="6">
        <f t="shared" si="1"/>
        <v>2.505286976164069</v>
      </c>
      <c r="D49" s="6">
        <f t="shared" si="2"/>
        <v>3.2986152012873164</v>
      </c>
      <c r="E49" s="6">
        <f t="shared" si="3"/>
        <v>2.8004555233119519</v>
      </c>
      <c r="F49" s="6">
        <f t="shared" si="4"/>
        <v>2.5078133937195437</v>
      </c>
      <c r="G49" s="6">
        <f t="shared" si="5"/>
        <v>2.9753130957940805</v>
      </c>
      <c r="H49" s="6">
        <f t="shared" si="6"/>
        <v>3.3192246316529537</v>
      </c>
      <c r="I49" s="6">
        <f t="shared" si="7"/>
        <v>2.5859618952916104</v>
      </c>
      <c r="J49" s="6">
        <f t="shared" si="8"/>
        <v>2.6383670035291491</v>
      </c>
      <c r="K49" s="6">
        <f t="shared" si="9"/>
        <v>2.5157138043875316</v>
      </c>
      <c r="M49">
        <v>0.14739939903253663</v>
      </c>
      <c r="N49">
        <v>0.34169953984287543</v>
      </c>
      <c r="O49">
        <v>0.94416613920785775</v>
      </c>
      <c r="P49">
        <v>0.6003016664647971</v>
      </c>
      <c r="Q49">
        <v>0.27010827384428504</v>
      </c>
      <c r="R49">
        <v>0.70975850089907577</v>
      </c>
      <c r="S49">
        <v>0.91112461076636087</v>
      </c>
      <c r="T49">
        <v>0.27133315022631227</v>
      </c>
      <c r="U49">
        <v>0.29625585363072149</v>
      </c>
      <c r="V49">
        <v>0.17213197153626567</v>
      </c>
    </row>
    <row r="50" spans="1:22" x14ac:dyDescent="0.2">
      <c r="A50">
        <v>48</v>
      </c>
      <c r="B50" s="6">
        <f t="shared" si="0"/>
        <v>1.9801025077637844</v>
      </c>
      <c r="C50" s="6">
        <f t="shared" si="1"/>
        <v>2.669626871215355</v>
      </c>
      <c r="D50" s="6">
        <f t="shared" si="2"/>
        <v>2.345843151055945</v>
      </c>
      <c r="E50" s="6">
        <f t="shared" si="3"/>
        <v>2.9166905882924903</v>
      </c>
      <c r="F50" s="6">
        <f t="shared" si="4"/>
        <v>3.0323269142632525</v>
      </c>
      <c r="G50" s="6">
        <f t="shared" si="5"/>
        <v>2.5527479564762814</v>
      </c>
      <c r="H50" s="6">
        <f t="shared" si="6"/>
        <v>2.6199118249523377</v>
      </c>
      <c r="I50" s="6">
        <f t="shared" si="7"/>
        <v>3.2035021935243537</v>
      </c>
      <c r="J50" s="6">
        <f t="shared" si="8"/>
        <v>3.3896271406484271</v>
      </c>
      <c r="K50" s="6">
        <f t="shared" si="9"/>
        <v>2.5425360319566042</v>
      </c>
      <c r="M50">
        <v>2.204561001716443E-2</v>
      </c>
      <c r="N50">
        <v>0.52056755848255365</v>
      </c>
      <c r="O50">
        <v>0.1789554162784272</v>
      </c>
      <c r="P50">
        <v>0.70368139152586529</v>
      </c>
      <c r="Q50">
        <v>0.77314737521724186</v>
      </c>
      <c r="R50">
        <v>0.28793527618420089</v>
      </c>
      <c r="S50">
        <v>0.32818682786458492</v>
      </c>
      <c r="T50">
        <v>0.83601592007838932</v>
      </c>
      <c r="U50">
        <v>0.91956875748912281</v>
      </c>
      <c r="V50">
        <v>0.19210711968695146</v>
      </c>
    </row>
    <row r="51" spans="1:22" x14ac:dyDescent="0.2">
      <c r="A51">
        <v>49</v>
      </c>
      <c r="B51" s="6">
        <f t="shared" si="0"/>
        <v>2.8911435225235618</v>
      </c>
      <c r="C51" s="6">
        <f t="shared" si="1"/>
        <v>2.6209382577198022</v>
      </c>
      <c r="D51" s="6">
        <f t="shared" si="2"/>
        <v>2.9961716596311994</v>
      </c>
      <c r="E51" s="6">
        <f t="shared" si="3"/>
        <v>2.3892008182219642</v>
      </c>
      <c r="F51" s="6">
        <f t="shared" si="4"/>
        <v>2.3567266779254044</v>
      </c>
      <c r="G51" s="6">
        <f t="shared" si="5"/>
        <v>2.3149458974534425</v>
      </c>
      <c r="H51" s="6">
        <f t="shared" si="6"/>
        <v>2.7659987227599081</v>
      </c>
      <c r="I51" s="6">
        <f t="shared" si="7"/>
        <v>2.3616193212381762</v>
      </c>
      <c r="J51" s="6">
        <f t="shared" si="8"/>
        <v>2.2721072581281754</v>
      </c>
      <c r="K51" s="6">
        <f t="shared" si="9"/>
        <v>3.203283442555469</v>
      </c>
      <c r="M51">
        <v>0.74436057859303462</v>
      </c>
      <c r="N51">
        <v>0.4682444131319618</v>
      </c>
      <c r="O51">
        <v>0.78385150888182764</v>
      </c>
      <c r="P51">
        <v>0.19230977687626602</v>
      </c>
      <c r="Q51">
        <v>0.1504199594028387</v>
      </c>
      <c r="R51">
        <v>0.10825768351008076</v>
      </c>
      <c r="S51">
        <v>0.48688675392739789</v>
      </c>
      <c r="T51">
        <v>0.10567325777638389</v>
      </c>
      <c r="U51">
        <v>5.0443447684144341E-2</v>
      </c>
      <c r="V51">
        <v>0.80302522741399018</v>
      </c>
    </row>
    <row r="52" spans="1:22" x14ac:dyDescent="0.2">
      <c r="A52">
        <v>50</v>
      </c>
      <c r="B52" s="6">
        <f t="shared" si="0"/>
        <v>2.5744772996691183</v>
      </c>
      <c r="C52" s="6">
        <f t="shared" si="1"/>
        <v>2.1322498900815798</v>
      </c>
      <c r="D52" s="6">
        <f t="shared" si="2"/>
        <v>3.160941549687355</v>
      </c>
      <c r="E52" s="6">
        <f t="shared" si="3"/>
        <v>3.3574800866058618</v>
      </c>
      <c r="F52" s="6">
        <f t="shared" si="4"/>
        <v>2.937380821577452</v>
      </c>
      <c r="G52" s="6">
        <f t="shared" si="5"/>
        <v>2.8837847203227454</v>
      </c>
      <c r="H52" s="6">
        <f t="shared" si="6"/>
        <v>2.7741504657511213</v>
      </c>
      <c r="I52" s="6">
        <f t="shared" si="7"/>
        <v>3.2127607165950098</v>
      </c>
      <c r="J52" s="6">
        <f t="shared" si="8"/>
        <v>2.7055988230852499</v>
      </c>
      <c r="K52" s="6">
        <f t="shared" si="9"/>
        <v>3.1206297847420363</v>
      </c>
      <c r="M52">
        <v>0.44499714693287257</v>
      </c>
      <c r="N52">
        <v>6.7048500788886328E-2</v>
      </c>
      <c r="O52">
        <v>0.88415275881260291</v>
      </c>
      <c r="P52">
        <v>0.95541736341799488</v>
      </c>
      <c r="Q52">
        <v>0.69962696623971077</v>
      </c>
      <c r="R52">
        <v>0.63042159081921989</v>
      </c>
      <c r="S52">
        <v>0.49567689862832282</v>
      </c>
      <c r="T52">
        <v>0.84163524622173758</v>
      </c>
      <c r="U52">
        <v>0.36358324874359332</v>
      </c>
      <c r="V52">
        <v>0.74366163357331494</v>
      </c>
    </row>
    <row r="53" spans="1:22" x14ac:dyDescent="0.2">
      <c r="A53">
        <v>51</v>
      </c>
      <c r="B53" s="6">
        <f t="shared" si="0"/>
        <v>2.8613456267453969</v>
      </c>
      <c r="C53" s="6">
        <f t="shared" si="1"/>
        <v>2.224729382449798</v>
      </c>
      <c r="D53" s="6">
        <f t="shared" si="2"/>
        <v>1.9425224125900067</v>
      </c>
      <c r="E53" s="6">
        <f t="shared" si="3"/>
        <v>2.8954658930839017</v>
      </c>
      <c r="F53" s="6">
        <f t="shared" si="4"/>
        <v>3.1847290864700564</v>
      </c>
      <c r="G53" s="6">
        <f t="shared" si="5"/>
        <v>2.9167581845182844</v>
      </c>
      <c r="H53" s="6">
        <f t="shared" si="6"/>
        <v>2.6944273988150957</v>
      </c>
      <c r="I53" s="6">
        <f t="shared" si="7"/>
        <v>2.7490485210183033</v>
      </c>
      <c r="J53" s="6">
        <f t="shared" si="8"/>
        <v>2.5747227643546156</v>
      </c>
      <c r="K53" s="6">
        <f t="shared" si="9"/>
        <v>3.0020928082136784</v>
      </c>
      <c r="M53">
        <v>0.72107546670412437</v>
      </c>
      <c r="N53">
        <v>0.11536889621772287</v>
      </c>
      <c r="O53">
        <v>5.0387312681594541E-3</v>
      </c>
      <c r="P53">
        <v>0.68595642395594925</v>
      </c>
      <c r="Q53">
        <v>0.86961742763855376</v>
      </c>
      <c r="R53">
        <v>0.6601063211728383</v>
      </c>
      <c r="S53">
        <v>0.40693995189244858</v>
      </c>
      <c r="T53">
        <v>0.43977145638306225</v>
      </c>
      <c r="U53">
        <v>0.23886743012762973</v>
      </c>
      <c r="V53">
        <v>0.6448981550731222</v>
      </c>
    </row>
    <row r="54" spans="1:22" x14ac:dyDescent="0.2">
      <c r="A54">
        <v>52</v>
      </c>
      <c r="B54" s="6">
        <f t="shared" si="0"/>
        <v>2.9732816258529473</v>
      </c>
      <c r="C54" s="6">
        <f t="shared" si="1"/>
        <v>3.2455432525013088</v>
      </c>
      <c r="D54" s="6">
        <f t="shared" si="2"/>
        <v>2.5920517293037446</v>
      </c>
      <c r="E54" s="6">
        <f t="shared" si="3"/>
        <v>3.2084910040501242</v>
      </c>
      <c r="F54" s="6">
        <f t="shared" si="4"/>
        <v>2.3702046798570047</v>
      </c>
      <c r="G54" s="6">
        <f t="shared" si="5"/>
        <v>3.1074188854401608</v>
      </c>
      <c r="H54" s="6">
        <f t="shared" si="6"/>
        <v>3.0354003113799748</v>
      </c>
      <c r="I54" s="6">
        <f t="shared" si="7"/>
        <v>2.8962171130207768</v>
      </c>
      <c r="J54" s="6">
        <f t="shared" si="8"/>
        <v>2.5323738619369629</v>
      </c>
      <c r="K54" s="6">
        <f t="shared" si="9"/>
        <v>2.6958250007987923</v>
      </c>
      <c r="M54">
        <v>0.8032923139647079</v>
      </c>
      <c r="N54">
        <v>0.93392080484606366</v>
      </c>
      <c r="O54">
        <v>0.40696704779144705</v>
      </c>
      <c r="P54">
        <v>0.89517223085051967</v>
      </c>
      <c r="Q54">
        <v>0.15968390468493285</v>
      </c>
      <c r="R54">
        <v>0.80738603966654554</v>
      </c>
      <c r="S54">
        <v>0.73716867563182897</v>
      </c>
      <c r="T54">
        <v>0.59393134414867099</v>
      </c>
      <c r="U54">
        <v>0.2041011067126417</v>
      </c>
      <c r="V54">
        <v>0.32730051936921689</v>
      </c>
    </row>
    <row r="55" spans="1:22" x14ac:dyDescent="0.2">
      <c r="A55">
        <v>53</v>
      </c>
      <c r="B55" s="6">
        <f t="shared" si="0"/>
        <v>3.2355016444558009</v>
      </c>
      <c r="C55" s="6">
        <f t="shared" si="1"/>
        <v>2.8691054123007191</v>
      </c>
      <c r="D55" s="6">
        <f t="shared" si="2"/>
        <v>2.8256721143662191</v>
      </c>
      <c r="E55" s="6">
        <f t="shared" si="3"/>
        <v>3.0644614351270651</v>
      </c>
      <c r="F55" s="6">
        <f t="shared" si="4"/>
        <v>1.9844845570795404</v>
      </c>
      <c r="G55" s="6">
        <f t="shared" si="5"/>
        <v>2.7896710986312847</v>
      </c>
      <c r="H55" s="6">
        <f t="shared" si="6"/>
        <v>2.9000544991954715</v>
      </c>
      <c r="I55" s="6">
        <f t="shared" si="7"/>
        <v>2.8344737733186864</v>
      </c>
      <c r="J55" s="6">
        <f t="shared" si="8"/>
        <v>3.2393792801579173</v>
      </c>
      <c r="K55" s="6">
        <f t="shared" si="9"/>
        <v>3.0113363111171285</v>
      </c>
      <c r="M55">
        <v>0.93982903842806309</v>
      </c>
      <c r="N55">
        <v>0.70664886045579278</v>
      </c>
      <c r="O55">
        <v>0.64739768050955504</v>
      </c>
      <c r="P55">
        <v>0.81281632409096527</v>
      </c>
      <c r="Q55">
        <v>3.9589968528407609E-3</v>
      </c>
      <c r="R55">
        <v>0.53886010569467213</v>
      </c>
      <c r="S55">
        <v>0.6217964103546908</v>
      </c>
      <c r="T55">
        <v>0.53226883128856717</v>
      </c>
      <c r="U55">
        <v>0.84224746694892993</v>
      </c>
      <c r="V55">
        <v>0.65317701066526446</v>
      </c>
    </row>
    <row r="56" spans="1:22" x14ac:dyDescent="0.2">
      <c r="A56">
        <v>54</v>
      </c>
      <c r="B56" s="6">
        <f t="shared" si="0"/>
        <v>3.2526434308890675</v>
      </c>
      <c r="C56" s="6">
        <f t="shared" si="1"/>
        <v>2.8966195250649758</v>
      </c>
      <c r="D56" s="6">
        <f t="shared" si="2"/>
        <v>2.084271730090522</v>
      </c>
      <c r="E56" s="6">
        <f t="shared" si="3"/>
        <v>2.4069659726279982</v>
      </c>
      <c r="F56" s="6">
        <f t="shared" si="4"/>
        <v>3.0318922872090992</v>
      </c>
      <c r="G56" s="6">
        <f t="shared" si="5"/>
        <v>2.1229835872210052</v>
      </c>
      <c r="H56" s="6">
        <f t="shared" si="6"/>
        <v>2.4560583069938682</v>
      </c>
      <c r="I56" s="6">
        <f t="shared" si="7"/>
        <v>2.7924157070572329</v>
      </c>
      <c r="J56" s="6">
        <f t="shared" si="8"/>
        <v>3.5342372488507481</v>
      </c>
      <c r="K56" s="6">
        <f t="shared" si="9"/>
        <v>2.8175816563599936</v>
      </c>
      <c r="M56">
        <v>0.94601825109963222</v>
      </c>
      <c r="N56">
        <v>0.72874623151903328</v>
      </c>
      <c r="O56">
        <v>3.7913140392821815E-2</v>
      </c>
      <c r="P56">
        <v>0.20615058215621421</v>
      </c>
      <c r="Q56">
        <v>0.77283429949210691</v>
      </c>
      <c r="R56">
        <v>2.6071563840877061E-2</v>
      </c>
      <c r="S56">
        <v>0.1847734736207749</v>
      </c>
      <c r="T56">
        <v>0.4877711443639226</v>
      </c>
      <c r="U56">
        <v>0.96962332444713606</v>
      </c>
      <c r="V56">
        <v>0.45921398301572258</v>
      </c>
    </row>
    <row r="57" spans="1:22" x14ac:dyDescent="0.2">
      <c r="A57">
        <v>55</v>
      </c>
      <c r="B57" s="6">
        <f t="shared" si="0"/>
        <v>1.9211483946802654</v>
      </c>
      <c r="C57" s="6">
        <f t="shared" si="1"/>
        <v>2.3436359352259131</v>
      </c>
      <c r="D57" s="6">
        <f t="shared" si="2"/>
        <v>2.1489437383335588</v>
      </c>
      <c r="E57" s="6">
        <f t="shared" si="3"/>
        <v>2.4436532800763073</v>
      </c>
      <c r="F57" s="6">
        <f t="shared" si="4"/>
        <v>2.9998473223392947</v>
      </c>
      <c r="G57" s="6">
        <f t="shared" si="5"/>
        <v>2.2496684525173216</v>
      </c>
      <c r="H57" s="6">
        <f t="shared" si="6"/>
        <v>3.2450258768945273</v>
      </c>
      <c r="I57" s="6">
        <f t="shared" si="7"/>
        <v>2.6466721236510251</v>
      </c>
      <c r="J57" s="6">
        <f t="shared" si="8"/>
        <v>2.6985805987447105</v>
      </c>
      <c r="K57" s="6">
        <f t="shared" si="9"/>
        <v>2.564454044033206</v>
      </c>
      <c r="M57">
        <v>9.4125452495238491E-3</v>
      </c>
      <c r="N57">
        <v>0.19664800874732807</v>
      </c>
      <c r="O57">
        <v>6.3083016342987783E-2</v>
      </c>
      <c r="P57">
        <v>0.23625567659561322</v>
      </c>
      <c r="Q57">
        <v>0.74915654247121721</v>
      </c>
      <c r="R57">
        <v>7.4009313748222449E-2</v>
      </c>
      <c r="S57">
        <v>0.87453616637482134</v>
      </c>
      <c r="T57">
        <v>0.32934826162147718</v>
      </c>
      <c r="U57">
        <v>0.35623307216737099</v>
      </c>
      <c r="V57">
        <v>0.2092439170038532</v>
      </c>
    </row>
    <row r="58" spans="1:22" x14ac:dyDescent="0.2">
      <c r="A58">
        <v>56</v>
      </c>
      <c r="B58" s="6">
        <f t="shared" si="0"/>
        <v>2.9153279101601459</v>
      </c>
      <c r="C58" s="6">
        <f t="shared" si="1"/>
        <v>2.7055135528355185</v>
      </c>
      <c r="D58" s="6">
        <f t="shared" si="2"/>
        <v>2.3749652267462871</v>
      </c>
      <c r="E58" s="6">
        <f t="shared" si="3"/>
        <v>2.0785835943209849</v>
      </c>
      <c r="F58" s="6">
        <f t="shared" si="4"/>
        <v>3.5462224388546484</v>
      </c>
      <c r="G58" s="6">
        <f t="shared" si="5"/>
        <v>2.6373536820593459</v>
      </c>
      <c r="H58" s="6">
        <f t="shared" si="6"/>
        <v>2.168023226846524</v>
      </c>
      <c r="I58" s="6">
        <f t="shared" si="7"/>
        <v>2.3864371064287546</v>
      </c>
      <c r="J58" s="6">
        <f t="shared" si="8"/>
        <v>2.9791247425845571</v>
      </c>
      <c r="K58" s="6">
        <f t="shared" si="9"/>
        <v>2.9423143912147109</v>
      </c>
      <c r="M58">
        <v>0.76251308376086557</v>
      </c>
      <c r="N58">
        <v>0.55739876886708606</v>
      </c>
      <c r="O58">
        <v>0.20110834911517256</v>
      </c>
      <c r="P58">
        <v>2.8023578705277098E-2</v>
      </c>
      <c r="Q58">
        <v>0.99228729959218176</v>
      </c>
      <c r="R58">
        <v>0.37264424579806826</v>
      </c>
      <c r="S58">
        <v>3.1839128132834627E-2</v>
      </c>
      <c r="T58">
        <v>0.120226528551535</v>
      </c>
      <c r="U58">
        <v>0.64726536564867265</v>
      </c>
      <c r="V58">
        <v>0.58900045724073447</v>
      </c>
    </row>
    <row r="59" spans="1:22" x14ac:dyDescent="0.2">
      <c r="A59">
        <v>57</v>
      </c>
      <c r="B59" s="6">
        <f t="shared" si="0"/>
        <v>2.468804871789926</v>
      </c>
      <c r="C59" s="6">
        <f t="shared" si="1"/>
        <v>3.0246481841578481</v>
      </c>
      <c r="D59" s="6">
        <f t="shared" si="2"/>
        <v>3.2837011742246585</v>
      </c>
      <c r="E59" s="6">
        <f t="shared" si="3"/>
        <v>3.2588221948126042</v>
      </c>
      <c r="F59" s="6">
        <f t="shared" si="4"/>
        <v>3.2508335431290445</v>
      </c>
      <c r="G59" s="6">
        <f t="shared" si="5"/>
        <v>2.4601766102161524</v>
      </c>
      <c r="H59" s="6">
        <f t="shared" si="6"/>
        <v>2.8873674262589577</v>
      </c>
      <c r="I59" s="6">
        <f t="shared" si="7"/>
        <v>3.0528406466587592</v>
      </c>
      <c r="J59" s="6">
        <f t="shared" si="8"/>
        <v>2.9930847852155922</v>
      </c>
      <c r="K59" s="6">
        <f t="shared" si="9"/>
        <v>2.75754409178536</v>
      </c>
      <c r="M59">
        <v>0.33068484502410744</v>
      </c>
      <c r="N59">
        <v>0.82019032017336713</v>
      </c>
      <c r="O59">
        <v>0.93871115378044134</v>
      </c>
      <c r="P59">
        <v>0.91836158787755373</v>
      </c>
      <c r="Q59">
        <v>0.90320745804496461</v>
      </c>
      <c r="R59">
        <v>0.20774736171949065</v>
      </c>
      <c r="S59">
        <v>0.6099084194795733</v>
      </c>
      <c r="T59">
        <v>0.73080619318913953</v>
      </c>
      <c r="U59">
        <v>0.65968892986871719</v>
      </c>
      <c r="V59">
        <v>0.39184430352963706</v>
      </c>
    </row>
    <row r="60" spans="1:22" x14ac:dyDescent="0.2">
      <c r="A60">
        <v>58</v>
      </c>
      <c r="B60" s="6">
        <f t="shared" si="0"/>
        <v>2.8690705459803301</v>
      </c>
      <c r="C60" s="6">
        <f t="shared" si="1"/>
        <v>2.3590549914298142</v>
      </c>
      <c r="D60" s="6">
        <f t="shared" si="2"/>
        <v>2.9200050763911403</v>
      </c>
      <c r="E60" s="6">
        <f t="shared" si="3"/>
        <v>2.8942707698604595</v>
      </c>
      <c r="F60" s="6">
        <f t="shared" si="4"/>
        <v>3.1297692850823862</v>
      </c>
      <c r="G60" s="6">
        <f t="shared" si="5"/>
        <v>2.6521918300052185</v>
      </c>
      <c r="H60" s="6">
        <f t="shared" si="6"/>
        <v>2.8938330140238957</v>
      </c>
      <c r="I60" s="6">
        <f t="shared" si="7"/>
        <v>3.4151087201260935</v>
      </c>
      <c r="J60" s="6">
        <f t="shared" si="8"/>
        <v>2.5787845071108348</v>
      </c>
      <c r="K60" s="6">
        <f t="shared" si="9"/>
        <v>2.4054441829229263</v>
      </c>
      <c r="M60">
        <v>0.72720942261033195</v>
      </c>
      <c r="N60">
        <v>0.20876581184974211</v>
      </c>
      <c r="O60">
        <v>0.72699975861562405</v>
      </c>
      <c r="P60">
        <v>0.68494305279336076</v>
      </c>
      <c r="Q60">
        <v>0.83788829801505815</v>
      </c>
      <c r="R60">
        <v>0.38862473908282108</v>
      </c>
      <c r="S60">
        <v>0.61598976497351643</v>
      </c>
      <c r="T60">
        <v>0.93997990989125324</v>
      </c>
      <c r="U60">
        <v>0.24234554229413419</v>
      </c>
      <c r="V60">
        <v>0.10152933751304137</v>
      </c>
    </row>
    <row r="61" spans="1:22" x14ac:dyDescent="0.2">
      <c r="A61">
        <v>59</v>
      </c>
      <c r="B61" s="6">
        <f t="shared" si="0"/>
        <v>2.5378000762320414</v>
      </c>
      <c r="C61" s="6">
        <f t="shared" si="1"/>
        <v>3.1565341018468969</v>
      </c>
      <c r="D61" s="6">
        <f t="shared" si="2"/>
        <v>3.2542152553483139</v>
      </c>
      <c r="E61" s="6">
        <f t="shared" si="3"/>
        <v>2.219651643645471</v>
      </c>
      <c r="F61" s="6">
        <f t="shared" si="4"/>
        <v>2.9446922587405826</v>
      </c>
      <c r="G61" s="6">
        <f t="shared" si="5"/>
        <v>3.3568170851154715</v>
      </c>
      <c r="H61" s="6">
        <f t="shared" si="6"/>
        <v>2.8905306629955718</v>
      </c>
      <c r="I61" s="6">
        <f t="shared" si="7"/>
        <v>3.2037142217648511</v>
      </c>
      <c r="J61" s="6">
        <f t="shared" si="8"/>
        <v>2.3786036989527659</v>
      </c>
      <c r="K61" s="6">
        <f t="shared" si="9"/>
        <v>3.238529199188783</v>
      </c>
      <c r="M61">
        <v>0.40357558168637359</v>
      </c>
      <c r="N61">
        <v>0.89480140288118337</v>
      </c>
      <c r="O61">
        <v>0.92717822404912587</v>
      </c>
      <c r="P61">
        <v>8.4411593659041259E-2</v>
      </c>
      <c r="Q61">
        <v>0.70565462750646035</v>
      </c>
      <c r="R61">
        <v>0.93732450107919263</v>
      </c>
      <c r="S61">
        <v>0.61288963799033758</v>
      </c>
      <c r="T61">
        <v>0.83614570360451268</v>
      </c>
      <c r="U61">
        <v>0.10084048104511596</v>
      </c>
      <c r="V61">
        <v>0.82596492526399201</v>
      </c>
    </row>
    <row r="62" spans="1:22" x14ac:dyDescent="0.2">
      <c r="A62">
        <v>60</v>
      </c>
      <c r="B62" s="6">
        <f t="shared" si="0"/>
        <v>3.4454272975312361</v>
      </c>
      <c r="C62" s="6">
        <f t="shared" si="1"/>
        <v>3.2336368402983076</v>
      </c>
      <c r="D62" s="6">
        <f t="shared" si="2"/>
        <v>2.4620421056400819</v>
      </c>
      <c r="E62" s="6">
        <f t="shared" si="3"/>
        <v>3.1583886560625052</v>
      </c>
      <c r="F62" s="6">
        <f t="shared" si="4"/>
        <v>3.1697568900345359</v>
      </c>
      <c r="G62" s="6">
        <f t="shared" si="5"/>
        <v>2.3601299413328456</v>
      </c>
      <c r="H62" s="6">
        <f t="shared" si="6"/>
        <v>3.1674664657417915</v>
      </c>
      <c r="I62" s="6">
        <f t="shared" si="7"/>
        <v>2.797553295780566</v>
      </c>
      <c r="J62" s="6">
        <f t="shared" si="8"/>
        <v>2.4547279998000073</v>
      </c>
      <c r="K62" s="6">
        <f t="shared" si="9"/>
        <v>2.6692025525149869</v>
      </c>
      <c r="M62">
        <v>0.99249891191371664</v>
      </c>
      <c r="N62">
        <v>0.92921253383588631</v>
      </c>
      <c r="O62">
        <v>0.27505617974095797</v>
      </c>
      <c r="P62">
        <v>0.86921290628109726</v>
      </c>
      <c r="Q62">
        <v>0.86131586640203184</v>
      </c>
      <c r="R62">
        <v>0.13576661894832115</v>
      </c>
      <c r="S62">
        <v>0.82956466443350751</v>
      </c>
      <c r="T62">
        <v>0.49331513396152998</v>
      </c>
      <c r="U62">
        <v>0.14745649143469355</v>
      </c>
      <c r="V62">
        <v>0.30125154289475248</v>
      </c>
    </row>
    <row r="63" spans="1:22" x14ac:dyDescent="0.2">
      <c r="A63">
        <v>61</v>
      </c>
      <c r="B63" s="6">
        <f t="shared" si="0"/>
        <v>2.2304395077033021</v>
      </c>
      <c r="C63" s="6">
        <f t="shared" si="1"/>
        <v>2.7394034683945034</v>
      </c>
      <c r="D63" s="6">
        <f t="shared" si="2"/>
        <v>2.1632955679941026</v>
      </c>
      <c r="E63" s="6">
        <f t="shared" si="3"/>
        <v>2.8396660619670868</v>
      </c>
      <c r="F63" s="6">
        <f t="shared" si="4"/>
        <v>2.6389264831698389</v>
      </c>
      <c r="G63" s="6">
        <f t="shared" si="5"/>
        <v>2.4193124422642152</v>
      </c>
      <c r="H63" s="6">
        <f t="shared" si="6"/>
        <v>2.7827499123288031</v>
      </c>
      <c r="I63" s="6">
        <f t="shared" si="7"/>
        <v>2.6249751645045194</v>
      </c>
      <c r="J63" s="6">
        <f t="shared" si="8"/>
        <v>2.2566161929732846</v>
      </c>
      <c r="K63" s="6">
        <f t="shared" si="9"/>
        <v>3.1882055585842846</v>
      </c>
      <c r="M63">
        <v>0.13468143210498681</v>
      </c>
      <c r="N63">
        <v>0.59082938851361599</v>
      </c>
      <c r="O63">
        <v>6.9532748344136752E-2</v>
      </c>
      <c r="P63">
        <v>0.6369014199063654</v>
      </c>
      <c r="Q63">
        <v>0.40216436628353053</v>
      </c>
      <c r="R63">
        <v>0.1765041272977852</v>
      </c>
      <c r="S63">
        <v>0.50486749387572871</v>
      </c>
      <c r="T63">
        <v>0.30796956937199904</v>
      </c>
      <c r="U63">
        <v>4.455243518788015E-2</v>
      </c>
      <c r="V63">
        <v>0.79277820270172239</v>
      </c>
    </row>
    <row r="64" spans="1:22" x14ac:dyDescent="0.2">
      <c r="A64">
        <v>62</v>
      </c>
      <c r="B64" s="6">
        <f t="shared" si="0"/>
        <v>2.3513125809550779</v>
      </c>
      <c r="C64" s="6">
        <f t="shared" si="1"/>
        <v>2.3605268675334035</v>
      </c>
      <c r="D64" s="6">
        <f t="shared" si="2"/>
        <v>2.6634803898824977</v>
      </c>
      <c r="E64" s="6">
        <f t="shared" si="3"/>
        <v>3.3460678945235283</v>
      </c>
      <c r="F64" s="6">
        <f t="shared" si="4"/>
        <v>2.4502315486103718</v>
      </c>
      <c r="G64" s="6">
        <f t="shared" si="5"/>
        <v>2.3114354795136385</v>
      </c>
      <c r="H64" s="6">
        <f t="shared" si="6"/>
        <v>3.0597315550013962</v>
      </c>
      <c r="I64" s="6">
        <f t="shared" si="7"/>
        <v>3.2585170132592531</v>
      </c>
      <c r="J64" s="6">
        <f t="shared" si="8"/>
        <v>3.4324751561003715</v>
      </c>
      <c r="K64" s="6">
        <f t="shared" si="9"/>
        <v>2.704619422681362</v>
      </c>
      <c r="M64">
        <v>0.22325280784780757</v>
      </c>
      <c r="N64">
        <v>0.20994149810166168</v>
      </c>
      <c r="O64">
        <v>0.48675859462784538</v>
      </c>
      <c r="P64">
        <v>0.9516999101972673</v>
      </c>
      <c r="Q64">
        <v>0.22039068547095669</v>
      </c>
      <c r="R64">
        <v>0.1062507103692045</v>
      </c>
      <c r="S64">
        <v>0.75568917522006163</v>
      </c>
      <c r="T64">
        <v>0.86796792357599728</v>
      </c>
      <c r="U64">
        <v>0.93689154178690703</v>
      </c>
      <c r="V64">
        <v>0.3361428125464091</v>
      </c>
    </row>
    <row r="65" spans="1:22" x14ac:dyDescent="0.2">
      <c r="A65">
        <v>63</v>
      </c>
      <c r="B65" s="6">
        <f t="shared" si="0"/>
        <v>2.6748098046868409</v>
      </c>
      <c r="C65" s="6">
        <f t="shared" si="1"/>
        <v>2.8298306351992428</v>
      </c>
      <c r="D65" s="6">
        <f t="shared" si="2"/>
        <v>2.5060826126245983</v>
      </c>
      <c r="E65" s="6">
        <f t="shared" si="3"/>
        <v>2.6112497148319167</v>
      </c>
      <c r="F65" s="6">
        <f t="shared" si="4"/>
        <v>2.8149979325046557</v>
      </c>
      <c r="G65" s="6">
        <f t="shared" si="5"/>
        <v>2.7168836473322551</v>
      </c>
      <c r="H65" s="6">
        <f t="shared" si="6"/>
        <v>3.099945514836409</v>
      </c>
      <c r="I65" s="6">
        <f t="shared" si="7"/>
        <v>2.7175376098088186</v>
      </c>
      <c r="J65" s="6">
        <f t="shared" si="8"/>
        <v>3.3855913485914804</v>
      </c>
      <c r="K65" s="6">
        <f t="shared" si="9"/>
        <v>3.5019969822161308</v>
      </c>
      <c r="M65">
        <v>0.55225046749797202</v>
      </c>
      <c r="N65">
        <v>0.67360723841637715</v>
      </c>
      <c r="O65">
        <v>0.31685606404992567</v>
      </c>
      <c r="P65">
        <v>0.39986848710098699</v>
      </c>
      <c r="Q65">
        <v>0.58966270628835205</v>
      </c>
      <c r="R65">
        <v>0.46110458833216905</v>
      </c>
      <c r="S65">
        <v>0.78481609876491876</v>
      </c>
      <c r="T65">
        <v>0.40417194199011286</v>
      </c>
      <c r="U65">
        <v>0.91782902782681819</v>
      </c>
      <c r="V65">
        <v>0.95247068533323276</v>
      </c>
    </row>
    <row r="66" spans="1:22" x14ac:dyDescent="0.2">
      <c r="A66">
        <v>64</v>
      </c>
      <c r="B66" s="6">
        <f t="shared" si="0"/>
        <v>2.2889948008908134</v>
      </c>
      <c r="C66" s="6">
        <f t="shared" si="1"/>
        <v>1.9141878246675395</v>
      </c>
      <c r="D66" s="6">
        <f t="shared" si="2"/>
        <v>2.197812904828703</v>
      </c>
      <c r="E66" s="6">
        <f t="shared" si="3"/>
        <v>3.3406447414718903</v>
      </c>
      <c r="F66" s="6">
        <f t="shared" si="4"/>
        <v>2.8831056109636264</v>
      </c>
      <c r="G66" s="6">
        <f t="shared" si="5"/>
        <v>2.7462937944675945</v>
      </c>
      <c r="H66" s="6">
        <f t="shared" si="6"/>
        <v>2.2693245264552302</v>
      </c>
      <c r="I66" s="6">
        <f t="shared" si="7"/>
        <v>3.2853843016495188</v>
      </c>
      <c r="J66" s="6">
        <f t="shared" si="8"/>
        <v>2.315299108185632</v>
      </c>
      <c r="K66" s="6">
        <f t="shared" si="9"/>
        <v>2.6863826160142947</v>
      </c>
      <c r="M66">
        <v>0.17480839564223233</v>
      </c>
      <c r="N66">
        <v>4.7055589988387932E-3</v>
      </c>
      <c r="O66">
        <v>8.6330093483594286E-2</v>
      </c>
      <c r="P66">
        <v>0.94988117876922762</v>
      </c>
      <c r="Q66">
        <v>0.65297157440938591</v>
      </c>
      <c r="R66">
        <v>0.49325109854957605</v>
      </c>
      <c r="S66">
        <v>7.1213322724780689E-2</v>
      </c>
      <c r="T66">
        <v>0.88231503538895162</v>
      </c>
      <c r="U66">
        <v>6.8799782110750579E-2</v>
      </c>
      <c r="V66">
        <v>0.31793793538489284</v>
      </c>
    </row>
    <row r="67" spans="1:22" x14ac:dyDescent="0.2">
      <c r="A67">
        <v>65</v>
      </c>
      <c r="B67" s="6">
        <f t="shared" si="0"/>
        <v>2.7056230482474932</v>
      </c>
      <c r="C67" s="6">
        <f t="shared" si="1"/>
        <v>2.6174515852327578</v>
      </c>
      <c r="D67" s="6">
        <f t="shared" si="2"/>
        <v>2.1459233586859261</v>
      </c>
      <c r="E67" s="6">
        <f t="shared" si="3"/>
        <v>2.239844224280183</v>
      </c>
      <c r="F67" s="6">
        <f t="shared" si="4"/>
        <v>2.1921316029698987</v>
      </c>
      <c r="G67" s="6">
        <f t="shared" si="5"/>
        <v>2.0754021460189755</v>
      </c>
      <c r="H67" s="6">
        <f t="shared" si="6"/>
        <v>3.0606384621107221</v>
      </c>
      <c r="I67" s="6">
        <f t="shared" si="7"/>
        <v>2.5624494459507514</v>
      </c>
      <c r="J67" s="6">
        <f t="shared" si="8"/>
        <v>2.1911032692445676</v>
      </c>
      <c r="K67" s="6">
        <f t="shared" si="9"/>
        <v>2.225705254758672</v>
      </c>
      <c r="M67">
        <v>0.5828800138937682</v>
      </c>
      <c r="N67">
        <v>0.46439351256210054</v>
      </c>
      <c r="O67">
        <v>6.1765631223919627E-2</v>
      </c>
      <c r="P67">
        <v>9.4963980417216182E-2</v>
      </c>
      <c r="Q67">
        <v>5.9618872152463941E-2</v>
      </c>
      <c r="R67">
        <v>1.4384266461424653E-2</v>
      </c>
      <c r="S67">
        <v>0.75636641716415365</v>
      </c>
      <c r="T67">
        <v>0.25037327792978531</v>
      </c>
      <c r="U67">
        <v>2.3682165901959953E-2</v>
      </c>
      <c r="V67">
        <v>2.6162314240896288E-2</v>
      </c>
    </row>
    <row r="68" spans="1:22" x14ac:dyDescent="0.2">
      <c r="A68">
        <v>66</v>
      </c>
      <c r="B68" s="6">
        <f t="shared" ref="B68:B131" si="10">IF(M68&lt;=$R$1, $F$1+$P$1*($B$2-1)+SQRT(M68*$N$1*$J$1), $H$1+$P$1*($B$2-1)-SQRT((1-M68)*$L$1*$N$1))</f>
        <v>2.8476286304194183</v>
      </c>
      <c r="C68" s="6">
        <f t="shared" ref="C68:C131" si="11">IF(N68&lt;=$R$1, $F$1+$P$1*($C$2-1)+SQRT(N68*$N$1*$J$1), $H$1+$P$1*($C$2-1)-SQRT((1-N68)*$L$1*$N$1))</f>
        <v>2.3845695990932612</v>
      </c>
      <c r="D68" s="6">
        <f t="shared" ref="D68:D131" si="12">IF(O68&lt;=$R$1, $F$1+$P$1*($D$2-1)+SQRT(O68*$N$1*$J$1), $H$1+$P$1*($D$2-1)-SQRT((1-O68)*$L$1*$N$1))</f>
        <v>2.2460396884946001</v>
      </c>
      <c r="E68" s="6">
        <f t="shared" ref="E68:E131" si="13">IF(P68&lt;=$R$1, $F$1+$P$1*($E$2-1)+SQRT(P68*$N$1*$J$1), $H$1+$P$1*($E$2-1)-SQRT((1-P68)*$L$1*$N$1))</f>
        <v>2.6922388837944826</v>
      </c>
      <c r="F68" s="6">
        <f t="shared" ref="F68:F131" si="14">IF(Q68&lt;=$R$1, $F$1+$P$1*($F$2-1)+SQRT(Q68*$N$1*$J$1), $H$1+$P$1*($F$2-1)-SQRT((1-Q68)*$L$1*$N$1))</f>
        <v>2.5925648666320553</v>
      </c>
      <c r="G68" s="6">
        <f t="shared" ref="G68:G131" si="15">IF(R68&lt;=$R$1, $F$1+$P$1*($G$2-1)+SQRT(R68*$N$1*$J$1), $H$1+$P$1*($G$2-1)-SQRT((1-R68)*$L$1*$N$1))</f>
        <v>2.213134822783819</v>
      </c>
      <c r="H68" s="6">
        <f t="shared" ref="H68:H131" si="16">IF(S68&lt;=$R$1, $F$1+$P$1*($H$2-1)+SQRT(S68*$N$1*$J$1), $H$1+$P$1*($H$2-1)-SQRT((1-S68)*$L$1*$N$1))</f>
        <v>2.6443805036272954</v>
      </c>
      <c r="I68" s="6">
        <f t="shared" ref="I68:I131" si="17">IF(T68&lt;=$R$1, $F$1+$P$1*($I$2-1)+SQRT(T68*$N$1*$J$1), $H$1+$P$1*($I$2-1)-SQRT((1-T68)*$L$1*$N$1))</f>
        <v>3.1280981084428046</v>
      </c>
      <c r="J68" s="6">
        <f t="shared" ref="J68:J131" si="18">IF(U68&lt;=$R$1, $F$1+$P$1*($J$2-1)+SQRT(U68*$N$1*$J$1), $H$1+$P$1*($J$2-1)-SQRT((1-U68)*$L$1*$N$1))</f>
        <v>2.7653571645217507</v>
      </c>
      <c r="K68" s="6">
        <f t="shared" ref="K68:K131" si="19">IF(V68&lt;=$R$1, $F$1+$P$1*($K$2-1)+SQRT(V68*$N$1*$J$1), $H$1+$P$1*($K$2-1)-SQRT((1-V68)*$L$1*$N$1))</f>
        <v>3.0646664389696263</v>
      </c>
      <c r="M68">
        <v>0.71001544674393513</v>
      </c>
      <c r="N68">
        <v>0.22961342531704038</v>
      </c>
      <c r="O68">
        <v>0.11283930349761588</v>
      </c>
      <c r="P68">
        <v>0.49017388443004989</v>
      </c>
      <c r="Q68">
        <v>0.35247561584807729</v>
      </c>
      <c r="R68">
        <v>5.7675558634882586E-2</v>
      </c>
      <c r="S68">
        <v>0.35311397647164483</v>
      </c>
      <c r="T68">
        <v>0.78660255893441033</v>
      </c>
      <c r="U68">
        <v>0.42920801063496994</v>
      </c>
      <c r="V68">
        <v>0.6990347419395273</v>
      </c>
    </row>
    <row r="69" spans="1:22" x14ac:dyDescent="0.2">
      <c r="A69">
        <v>67</v>
      </c>
      <c r="B69" s="6">
        <f t="shared" si="10"/>
        <v>2.8080615788926968</v>
      </c>
      <c r="C69" s="6">
        <f t="shared" si="11"/>
        <v>2.9779675195127107</v>
      </c>
      <c r="D69" s="6">
        <f t="shared" si="12"/>
        <v>2.0836738455129442</v>
      </c>
      <c r="E69" s="6">
        <f t="shared" si="13"/>
        <v>3.0378485055729647</v>
      </c>
      <c r="F69" s="6">
        <f t="shared" si="14"/>
        <v>2.8612775300229547</v>
      </c>
      <c r="G69" s="6">
        <f t="shared" si="15"/>
        <v>2.4234839552252145</v>
      </c>
      <c r="H69" s="6">
        <f t="shared" si="16"/>
        <v>2.4055635938097044</v>
      </c>
      <c r="I69" s="6">
        <f t="shared" si="17"/>
        <v>2.6051296886427608</v>
      </c>
      <c r="J69" s="6">
        <f t="shared" si="18"/>
        <v>3.4731206687951226</v>
      </c>
      <c r="K69" s="6">
        <f t="shared" si="19"/>
        <v>3.4211850741640659</v>
      </c>
      <c r="M69">
        <v>0.67690777763580334</v>
      </c>
      <c r="N69">
        <v>0.78901872494677949</v>
      </c>
      <c r="O69">
        <v>3.771018052367036E-2</v>
      </c>
      <c r="P69">
        <v>0.79500406132778345</v>
      </c>
      <c r="Q69">
        <v>0.63325873605593053</v>
      </c>
      <c r="R69">
        <v>0.17957689202370908</v>
      </c>
      <c r="S69">
        <v>0.14882424247862036</v>
      </c>
      <c r="T69">
        <v>0.28904333817262357</v>
      </c>
      <c r="U69">
        <v>0.95138466728450022</v>
      </c>
      <c r="V69">
        <v>0.92210305059426612</v>
      </c>
    </row>
    <row r="70" spans="1:22" x14ac:dyDescent="0.2">
      <c r="A70">
        <v>68</v>
      </c>
      <c r="B70" s="6">
        <f t="shared" si="10"/>
        <v>2.947994968322956</v>
      </c>
      <c r="C70" s="6">
        <f t="shared" si="11"/>
        <v>3.0247801373762444</v>
      </c>
      <c r="D70" s="6">
        <f t="shared" si="12"/>
        <v>2.5488808350727461</v>
      </c>
      <c r="E70" s="6">
        <f t="shared" si="13"/>
        <v>2.9186301771448622</v>
      </c>
      <c r="F70" s="6">
        <f t="shared" si="14"/>
        <v>2.7900456078366025</v>
      </c>
      <c r="G70" s="6">
        <f t="shared" si="15"/>
        <v>2.6010994560958158</v>
      </c>
      <c r="H70" s="6">
        <f t="shared" si="16"/>
        <v>2.7936985222655593</v>
      </c>
      <c r="I70" s="6">
        <f t="shared" si="17"/>
        <v>3.3542663697575477</v>
      </c>
      <c r="J70" s="6">
        <f t="shared" si="18"/>
        <v>3.4350544658768136</v>
      </c>
      <c r="K70" s="6">
        <f t="shared" si="19"/>
        <v>3.1116548142056453</v>
      </c>
      <c r="M70">
        <v>0.78597133782970319</v>
      </c>
      <c r="N70">
        <v>0.82027490382095558</v>
      </c>
      <c r="O70">
        <v>0.36030851880102815</v>
      </c>
      <c r="P70">
        <v>0.70527548888012559</v>
      </c>
      <c r="Q70">
        <v>0.56514160827041682</v>
      </c>
      <c r="R70">
        <v>0.33501020089490813</v>
      </c>
      <c r="S70">
        <v>0.51644644072113854</v>
      </c>
      <c r="T70">
        <v>0.91532920017620978</v>
      </c>
      <c r="U70">
        <v>0.93786736155760819</v>
      </c>
      <c r="V70">
        <v>0.73674569872056395</v>
      </c>
    </row>
    <row r="71" spans="1:22" x14ac:dyDescent="0.2">
      <c r="A71">
        <v>69</v>
      </c>
      <c r="B71" s="6">
        <f t="shared" si="10"/>
        <v>2.6106197779121034</v>
      </c>
      <c r="C71" s="6">
        <f t="shared" si="11"/>
        <v>2.8559411875447966</v>
      </c>
      <c r="D71" s="6">
        <f t="shared" si="12"/>
        <v>3.0366380367781001</v>
      </c>
      <c r="E71" s="6">
        <f t="shared" si="13"/>
        <v>2.7141933044593918</v>
      </c>
      <c r="F71" s="6">
        <f t="shared" si="14"/>
        <v>2.1562011031824331</v>
      </c>
      <c r="G71" s="6">
        <f t="shared" si="15"/>
        <v>2.3603763526858499</v>
      </c>
      <c r="H71" s="6">
        <f t="shared" si="16"/>
        <v>2.7728712476952788</v>
      </c>
      <c r="I71" s="6">
        <f t="shared" si="17"/>
        <v>3.0679109170465617</v>
      </c>
      <c r="J71" s="6">
        <f t="shared" si="18"/>
        <v>2.4712900132736331</v>
      </c>
      <c r="K71" s="6">
        <f t="shared" si="19"/>
        <v>2.7788464756269482</v>
      </c>
      <c r="M71">
        <v>0.48495839651904926</v>
      </c>
      <c r="N71">
        <v>0.69577029566083581</v>
      </c>
      <c r="O71">
        <v>0.81135917166776916</v>
      </c>
      <c r="P71">
        <v>0.51359822019636547</v>
      </c>
      <c r="Q71">
        <v>4.5286840314644777E-2</v>
      </c>
      <c r="R71">
        <v>0.13592516823482009</v>
      </c>
      <c r="S71">
        <v>0.4943025226212584</v>
      </c>
      <c r="T71">
        <v>0.74249769549001832</v>
      </c>
      <c r="U71">
        <v>0.15876810073795175</v>
      </c>
      <c r="V71">
        <v>0.4154691027549417</v>
      </c>
    </row>
    <row r="72" spans="1:22" x14ac:dyDescent="0.2">
      <c r="A72">
        <v>70</v>
      </c>
      <c r="B72" s="6">
        <f t="shared" si="10"/>
        <v>2.9526430242721435</v>
      </c>
      <c r="C72" s="6">
        <f t="shared" si="11"/>
        <v>2.4112889208159789</v>
      </c>
      <c r="D72" s="6">
        <f t="shared" si="12"/>
        <v>3.2245007703217277</v>
      </c>
      <c r="E72" s="6">
        <f t="shared" si="13"/>
        <v>3.1303444866911962</v>
      </c>
      <c r="F72" s="6">
        <f t="shared" si="14"/>
        <v>2.8268036551197451</v>
      </c>
      <c r="G72" s="6">
        <f t="shared" si="15"/>
        <v>2.547564234491472</v>
      </c>
      <c r="H72" s="6">
        <f t="shared" si="16"/>
        <v>2.2423834419733977</v>
      </c>
      <c r="I72" s="6">
        <f t="shared" si="17"/>
        <v>2.542397762120304</v>
      </c>
      <c r="J72" s="6">
        <f t="shared" si="18"/>
        <v>3.1550238647252749</v>
      </c>
      <c r="K72" s="6">
        <f t="shared" si="19"/>
        <v>3.5775642046134979</v>
      </c>
      <c r="M72">
        <v>0.78921000230554961</v>
      </c>
      <c r="N72">
        <v>0.25250874937163142</v>
      </c>
      <c r="O72">
        <v>0.91455068900927472</v>
      </c>
      <c r="P72">
        <v>0.85343017887949491</v>
      </c>
      <c r="Q72">
        <v>0.60101642767014751</v>
      </c>
      <c r="R72">
        <v>0.28309985216851341</v>
      </c>
      <c r="S72">
        <v>5.9215396204597967E-2</v>
      </c>
      <c r="T72">
        <v>0.23316401067802869</v>
      </c>
      <c r="U72">
        <v>0.78752746562824005</v>
      </c>
      <c r="V72">
        <v>0.97411481382982568</v>
      </c>
    </row>
    <row r="73" spans="1:22" x14ac:dyDescent="0.2">
      <c r="A73">
        <v>71</v>
      </c>
      <c r="B73" s="6">
        <f t="shared" si="10"/>
        <v>3.2573997129696375</v>
      </c>
      <c r="C73" s="6">
        <f t="shared" si="11"/>
        <v>2.7397543412738607</v>
      </c>
      <c r="D73" s="6">
        <f t="shared" si="12"/>
        <v>2.978632982929414</v>
      </c>
      <c r="E73" s="6">
        <f t="shared" si="13"/>
        <v>2.1312747604615407</v>
      </c>
      <c r="F73" s="6">
        <f t="shared" si="14"/>
        <v>2.5882240934921805</v>
      </c>
      <c r="G73" s="6">
        <f t="shared" si="15"/>
        <v>2.9454972282587093</v>
      </c>
      <c r="H73" s="6">
        <f t="shared" si="16"/>
        <v>2.4951152210178225</v>
      </c>
      <c r="I73" s="6">
        <f t="shared" si="17"/>
        <v>2.9179699697868591</v>
      </c>
      <c r="J73" s="6">
        <f t="shared" si="18"/>
        <v>3.3107716542079091</v>
      </c>
      <c r="K73" s="6">
        <f t="shared" si="19"/>
        <v>2.5712928416688565</v>
      </c>
      <c r="M73">
        <v>0.94767603787950982</v>
      </c>
      <c r="N73">
        <v>0.59116864092236787</v>
      </c>
      <c r="O73">
        <v>0.77134798223681189</v>
      </c>
      <c r="P73">
        <v>4.5537454097316347E-2</v>
      </c>
      <c r="Q73">
        <v>0.34799101359583018</v>
      </c>
      <c r="R73">
        <v>0.68496550511800014</v>
      </c>
      <c r="S73">
        <v>0.21524451822752344</v>
      </c>
      <c r="T73">
        <v>0.6146178499863566</v>
      </c>
      <c r="U73">
        <v>0.88220472069559841</v>
      </c>
      <c r="V73">
        <v>0.21474073092208279</v>
      </c>
    </row>
    <row r="74" spans="1:22" x14ac:dyDescent="0.2">
      <c r="A74">
        <v>72</v>
      </c>
      <c r="B74" s="6">
        <f t="shared" si="10"/>
        <v>2.2499401064598703</v>
      </c>
      <c r="C74" s="6">
        <f t="shared" si="11"/>
        <v>2.5935820224689685</v>
      </c>
      <c r="D74" s="6">
        <f t="shared" si="12"/>
        <v>2.894878992253815</v>
      </c>
      <c r="E74" s="6">
        <f t="shared" si="13"/>
        <v>2.1041402345261897</v>
      </c>
      <c r="F74" s="6">
        <f t="shared" si="14"/>
        <v>3.209292478266013</v>
      </c>
      <c r="G74" s="6">
        <f t="shared" si="15"/>
        <v>2.4958265752385511</v>
      </c>
      <c r="H74" s="6">
        <f t="shared" si="16"/>
        <v>2.921886691723496</v>
      </c>
      <c r="I74" s="6">
        <f t="shared" si="17"/>
        <v>2.381271638950234</v>
      </c>
      <c r="J74" s="6">
        <f t="shared" si="18"/>
        <v>2.7731000129382752</v>
      </c>
      <c r="K74" s="6">
        <f t="shared" si="19"/>
        <v>3.1491489317356258</v>
      </c>
      <c r="M74">
        <v>0.14746460744527384</v>
      </c>
      <c r="N74">
        <v>0.43765733271728147</v>
      </c>
      <c r="O74">
        <v>0.7067909793494227</v>
      </c>
      <c r="P74">
        <v>3.5989925747732597E-2</v>
      </c>
      <c r="Q74">
        <v>0.8826820421417626</v>
      </c>
      <c r="R74">
        <v>0.23708227660371098</v>
      </c>
      <c r="S74">
        <v>0.64182287857021336</v>
      </c>
      <c r="T74">
        <v>0.11712012957647448</v>
      </c>
      <c r="U74">
        <v>0.43801779180672851</v>
      </c>
      <c r="V74">
        <v>0.76502689568559956</v>
      </c>
    </row>
    <row r="75" spans="1:22" x14ac:dyDescent="0.2">
      <c r="A75">
        <v>73</v>
      </c>
      <c r="B75" s="6">
        <f t="shared" si="10"/>
        <v>2.9788912569724251</v>
      </c>
      <c r="C75" s="6">
        <f t="shared" si="11"/>
        <v>3.0740844611929736</v>
      </c>
      <c r="D75" s="6">
        <f t="shared" si="12"/>
        <v>2.2761723774531681</v>
      </c>
      <c r="E75" s="6">
        <f t="shared" si="13"/>
        <v>2.2579583810290877</v>
      </c>
      <c r="F75" s="6">
        <f t="shared" si="14"/>
        <v>2.1529115034698436</v>
      </c>
      <c r="G75" s="6">
        <f t="shared" si="15"/>
        <v>3.0064135617160805</v>
      </c>
      <c r="H75" s="6">
        <f t="shared" si="16"/>
        <v>2.6558006033480113</v>
      </c>
      <c r="I75" s="6">
        <f t="shared" si="17"/>
        <v>2.870589118818931</v>
      </c>
      <c r="J75" s="6">
        <f t="shared" si="18"/>
        <v>3.4083019443112685</v>
      </c>
      <c r="K75" s="6">
        <f t="shared" si="19"/>
        <v>2.7822828893187461</v>
      </c>
      <c r="M75">
        <v>0.80703578787252106</v>
      </c>
      <c r="N75">
        <v>0.85048677346226143</v>
      </c>
      <c r="O75">
        <v>0.1312015802279122</v>
      </c>
      <c r="P75">
        <v>0.10495889052048274</v>
      </c>
      <c r="Q75">
        <v>4.4072977753390079E-2</v>
      </c>
      <c r="R75">
        <v>0.73453710122710891</v>
      </c>
      <c r="S75">
        <v>0.36506032401931487</v>
      </c>
      <c r="T75">
        <v>0.56886579262505554</v>
      </c>
      <c r="U75">
        <v>0.92737664930865948</v>
      </c>
      <c r="V75">
        <v>0.41934493063918543</v>
      </c>
    </row>
    <row r="76" spans="1:22" x14ac:dyDescent="0.2">
      <c r="A76">
        <v>74</v>
      </c>
      <c r="B76" s="6">
        <f t="shared" si="10"/>
        <v>3.2106236876691514</v>
      </c>
      <c r="C76" s="6">
        <f t="shared" si="11"/>
        <v>2.8600556291376038</v>
      </c>
      <c r="D76" s="6">
        <f t="shared" si="12"/>
        <v>2.5030205634292386</v>
      </c>
      <c r="E76" s="6">
        <f t="shared" si="13"/>
        <v>3.3337361167359232</v>
      </c>
      <c r="F76" s="6">
        <f t="shared" si="14"/>
        <v>3.2327660647852556</v>
      </c>
      <c r="G76" s="6">
        <f t="shared" si="15"/>
        <v>2.5022841915543665</v>
      </c>
      <c r="H76" s="6">
        <f t="shared" si="16"/>
        <v>2.7160142630211097</v>
      </c>
      <c r="I76" s="6">
        <f t="shared" si="17"/>
        <v>2.6344178720445348</v>
      </c>
      <c r="J76" s="6">
        <f t="shared" si="18"/>
        <v>3.4364975626517049</v>
      </c>
      <c r="K76" s="6">
        <f t="shared" si="19"/>
        <v>3.2900844706128196</v>
      </c>
      <c r="M76">
        <v>0.93024925278976989</v>
      </c>
      <c r="N76">
        <v>0.69919163766279424</v>
      </c>
      <c r="O76">
        <v>0.31385419858333385</v>
      </c>
      <c r="P76">
        <v>0.94751559009194164</v>
      </c>
      <c r="Q76">
        <v>0.8945226752639388</v>
      </c>
      <c r="R76">
        <v>0.24260316101955398</v>
      </c>
      <c r="S76">
        <v>0.43132725564359092</v>
      </c>
      <c r="T76">
        <v>0.31718560183289723</v>
      </c>
      <c r="U76">
        <v>0.93841000550352505</v>
      </c>
      <c r="V76">
        <v>0.85696249774515743</v>
      </c>
    </row>
    <row r="77" spans="1:22" x14ac:dyDescent="0.2">
      <c r="A77">
        <v>75</v>
      </c>
      <c r="B77" s="6">
        <f t="shared" si="10"/>
        <v>3.3259579204656684</v>
      </c>
      <c r="C77" s="6">
        <f t="shared" si="11"/>
        <v>3.2463276267888643</v>
      </c>
      <c r="D77" s="6">
        <f t="shared" si="12"/>
        <v>2.6989355805022037</v>
      </c>
      <c r="E77" s="6">
        <f t="shared" si="13"/>
        <v>2.5121286520016328</v>
      </c>
      <c r="F77" s="6">
        <f t="shared" si="14"/>
        <v>2.5856444573137614</v>
      </c>
      <c r="G77" s="6">
        <f t="shared" si="15"/>
        <v>2.3365912659640595</v>
      </c>
      <c r="H77" s="6">
        <f t="shared" si="16"/>
        <v>2.7301229497278228</v>
      </c>
      <c r="I77" s="6">
        <f t="shared" si="17"/>
        <v>3.0788886480366635</v>
      </c>
      <c r="J77" s="6">
        <f t="shared" si="18"/>
        <v>2.8769670751626695</v>
      </c>
      <c r="K77" s="6">
        <f t="shared" si="19"/>
        <v>3.0338209489488372</v>
      </c>
      <c r="M77">
        <v>0.9686996028612832</v>
      </c>
      <c r="N77">
        <v>0.93422528958610507</v>
      </c>
      <c r="O77">
        <v>0.52444207366762774</v>
      </c>
      <c r="P77">
        <v>0.29793213182032674</v>
      </c>
      <c r="Q77">
        <v>0.34533950423139126</v>
      </c>
      <c r="R77">
        <v>0.12104761699263361</v>
      </c>
      <c r="S77">
        <v>0.44729879519310722</v>
      </c>
      <c r="T77">
        <v>0.75085081055334346</v>
      </c>
      <c r="U77">
        <v>0.54957297004273764</v>
      </c>
      <c r="V77">
        <v>0.67290750829172674</v>
      </c>
    </row>
    <row r="78" spans="1:22" x14ac:dyDescent="0.2">
      <c r="A78">
        <v>76</v>
      </c>
      <c r="B78" s="6">
        <f t="shared" si="10"/>
        <v>2.6790123459087063</v>
      </c>
      <c r="C78" s="6">
        <f t="shared" si="11"/>
        <v>3.3166787547488044</v>
      </c>
      <c r="D78" s="6">
        <f t="shared" si="12"/>
        <v>2.6317523340907352</v>
      </c>
      <c r="E78" s="6">
        <f t="shared" si="13"/>
        <v>2.9275099340975634</v>
      </c>
      <c r="F78" s="6">
        <f t="shared" si="14"/>
        <v>2.5405363747973944</v>
      </c>
      <c r="G78" s="6">
        <f t="shared" si="15"/>
        <v>2.6735385170735344</v>
      </c>
      <c r="H78" s="6">
        <f t="shared" si="16"/>
        <v>3.2992057101729446</v>
      </c>
      <c r="I78" s="6">
        <f t="shared" si="17"/>
        <v>3.1129417422350407</v>
      </c>
      <c r="J78" s="6">
        <f t="shared" si="18"/>
        <v>2.6597378610757123</v>
      </c>
      <c r="K78" s="6">
        <f t="shared" si="19"/>
        <v>2.680715558385963</v>
      </c>
      <c r="M78">
        <v>0.55649185905069665</v>
      </c>
      <c r="N78">
        <v>0.9586750650585979</v>
      </c>
      <c r="O78">
        <v>0.45181843985422443</v>
      </c>
      <c r="P78">
        <v>0.71251862994978143</v>
      </c>
      <c r="Q78">
        <v>0.30061356597608585</v>
      </c>
      <c r="R78">
        <v>0.41220336007522573</v>
      </c>
      <c r="S78">
        <v>0.90187278431927453</v>
      </c>
      <c r="T78">
        <v>0.77588605404639899</v>
      </c>
      <c r="U78">
        <v>0.31691035782774463</v>
      </c>
      <c r="V78">
        <v>0.31238401090371609</v>
      </c>
    </row>
    <row r="79" spans="1:22" x14ac:dyDescent="0.2">
      <c r="A79">
        <v>77</v>
      </c>
      <c r="B79" s="6">
        <f t="shared" si="10"/>
        <v>2.3689888434644555</v>
      </c>
      <c r="C79" s="6">
        <f t="shared" si="11"/>
        <v>2.4238476244563776</v>
      </c>
      <c r="D79" s="6">
        <f t="shared" si="12"/>
        <v>2.2179125926451198</v>
      </c>
      <c r="E79" s="6">
        <f t="shared" si="13"/>
        <v>2.6115662679731706</v>
      </c>
      <c r="F79" s="6">
        <f t="shared" si="14"/>
        <v>2.6940396152060635</v>
      </c>
      <c r="G79" s="6">
        <f t="shared" si="15"/>
        <v>2.3340320757373121</v>
      </c>
      <c r="H79" s="6">
        <f t="shared" si="16"/>
        <v>2.6940067703640045</v>
      </c>
      <c r="I79" s="6">
        <f t="shared" si="17"/>
        <v>2.870869497191276</v>
      </c>
      <c r="J79" s="6">
        <f t="shared" si="18"/>
        <v>2.932893484813659</v>
      </c>
      <c r="K79" s="6">
        <f t="shared" si="19"/>
        <v>2.7415922118610649</v>
      </c>
      <c r="M79">
        <v>0.23807125875636528</v>
      </c>
      <c r="N79">
        <v>0.26364591823129258</v>
      </c>
      <c r="O79">
        <v>9.6947713334554667E-2</v>
      </c>
      <c r="P79">
        <v>0.4002180138603868</v>
      </c>
      <c r="Q79">
        <v>0.46415895152099379</v>
      </c>
      <c r="R79">
        <v>0.11949821334308862</v>
      </c>
      <c r="S79">
        <v>0.40647165729034301</v>
      </c>
      <c r="T79">
        <v>0.56914407879539952</v>
      </c>
      <c r="U79">
        <v>0.60453231428029586</v>
      </c>
      <c r="V79">
        <v>0.37460610893303814</v>
      </c>
    </row>
    <row r="80" spans="1:22" x14ac:dyDescent="0.2">
      <c r="A80">
        <v>78</v>
      </c>
      <c r="B80" s="6">
        <f t="shared" si="10"/>
        <v>1.8899724909767834</v>
      </c>
      <c r="C80" s="6">
        <f t="shared" si="11"/>
        <v>3.162654225892894</v>
      </c>
      <c r="D80" s="6">
        <f t="shared" si="12"/>
        <v>1.9531394209296096</v>
      </c>
      <c r="E80" s="6">
        <f t="shared" si="13"/>
        <v>2.4499781516489665</v>
      </c>
      <c r="F80" s="6">
        <f t="shared" si="14"/>
        <v>2.6928500873769723</v>
      </c>
      <c r="G80" s="6">
        <f t="shared" si="15"/>
        <v>3.5026766003352972</v>
      </c>
      <c r="H80" s="6">
        <f t="shared" si="16"/>
        <v>2.4115765169069565</v>
      </c>
      <c r="I80" s="6">
        <f t="shared" si="17"/>
        <v>3.1659097063288177</v>
      </c>
      <c r="J80" s="6">
        <f t="shared" si="18"/>
        <v>2.8602481434234361</v>
      </c>
      <c r="K80" s="6">
        <f t="shared" si="19"/>
        <v>3.3174019077431556</v>
      </c>
      <c r="M80">
        <v>4.8728375718336729E-3</v>
      </c>
      <c r="N80">
        <v>0.89778106980853767</v>
      </c>
      <c r="O80">
        <v>6.4402720920929092E-3</v>
      </c>
      <c r="P80">
        <v>0.24165305180552091</v>
      </c>
      <c r="Q80">
        <v>0.46284169539010234</v>
      </c>
      <c r="R80">
        <v>0.98037442144955245</v>
      </c>
      <c r="S80">
        <v>0.15290130262863882</v>
      </c>
      <c r="T80">
        <v>0.81219327953280573</v>
      </c>
      <c r="U80">
        <v>0.53244910786508071</v>
      </c>
      <c r="V80">
        <v>0.87215588841222036</v>
      </c>
    </row>
    <row r="81" spans="1:22" x14ac:dyDescent="0.2">
      <c r="A81">
        <v>79</v>
      </c>
      <c r="B81" s="6">
        <f t="shared" si="10"/>
        <v>2.4621286025363611</v>
      </c>
      <c r="C81" s="6">
        <f t="shared" si="11"/>
        <v>2.9189680005444654</v>
      </c>
      <c r="D81" s="6">
        <f t="shared" si="12"/>
        <v>3.5807223573606151</v>
      </c>
      <c r="E81" s="6">
        <f t="shared" si="13"/>
        <v>2.2087486202154394</v>
      </c>
      <c r="F81" s="6">
        <f t="shared" si="14"/>
        <v>2.5234749408326356</v>
      </c>
      <c r="G81" s="6">
        <f t="shared" si="15"/>
        <v>2.9310656143128675</v>
      </c>
      <c r="H81" s="6">
        <f t="shared" si="16"/>
        <v>2.680359998006085</v>
      </c>
      <c r="I81" s="6">
        <f t="shared" si="17"/>
        <v>2.9846104192450214</v>
      </c>
      <c r="J81" s="6">
        <f t="shared" si="18"/>
        <v>2.7662247657505947</v>
      </c>
      <c r="K81" s="6">
        <f t="shared" si="19"/>
        <v>2.7156546440371656</v>
      </c>
      <c r="M81">
        <v>0.32401654418744918</v>
      </c>
      <c r="N81">
        <v>0.74605815845823764</v>
      </c>
      <c r="O81">
        <v>0.99946920759951197</v>
      </c>
      <c r="P81">
        <v>7.8972124997047768E-2</v>
      </c>
      <c r="Q81">
        <v>0.28450482538179717</v>
      </c>
      <c r="R81">
        <v>0.67260019186539588</v>
      </c>
      <c r="S81">
        <v>0.39142468170794875</v>
      </c>
      <c r="T81">
        <v>0.67462546549487179</v>
      </c>
      <c r="U81">
        <v>0.43019857231071151</v>
      </c>
      <c r="V81">
        <v>0.3474048261285782</v>
      </c>
    </row>
    <row r="82" spans="1:22" x14ac:dyDescent="0.2">
      <c r="A82">
        <v>80</v>
      </c>
      <c r="B82" s="6">
        <f t="shared" si="10"/>
        <v>3.0192572702977043</v>
      </c>
      <c r="C82" s="6">
        <f t="shared" si="11"/>
        <v>2.9435919836699878</v>
      </c>
      <c r="D82" s="6">
        <f t="shared" si="12"/>
        <v>2.6555102026406958</v>
      </c>
      <c r="E82" s="6">
        <f t="shared" si="13"/>
        <v>2.4641133662926968</v>
      </c>
      <c r="F82" s="6">
        <f t="shared" si="14"/>
        <v>3.2415750700603985</v>
      </c>
      <c r="G82" s="6">
        <f t="shared" si="15"/>
        <v>2.4411158783453155</v>
      </c>
      <c r="H82" s="6">
        <f t="shared" si="16"/>
        <v>2.6486119960219052</v>
      </c>
      <c r="I82" s="6">
        <f t="shared" si="17"/>
        <v>3.1373062116090136</v>
      </c>
      <c r="J82" s="6">
        <f t="shared" si="18"/>
        <v>3.0402594635935913</v>
      </c>
      <c r="K82" s="6">
        <f t="shared" si="19"/>
        <v>2.6614517028457838</v>
      </c>
      <c r="M82">
        <v>0.83291274301377716</v>
      </c>
      <c r="N82">
        <v>0.76447183255314444</v>
      </c>
      <c r="O82">
        <v>0.47808972069904659</v>
      </c>
      <c r="P82">
        <v>0.25393578887634716</v>
      </c>
      <c r="Q82">
        <v>0.89880364476647401</v>
      </c>
      <c r="R82">
        <v>0.19285759012813566</v>
      </c>
      <c r="S82">
        <v>0.35751728357631585</v>
      </c>
      <c r="T82">
        <v>0.79298506714076966</v>
      </c>
      <c r="U82">
        <v>0.70002343491652208</v>
      </c>
      <c r="V82">
        <v>0.29387064198677926</v>
      </c>
    </row>
    <row r="83" spans="1:22" x14ac:dyDescent="0.2">
      <c r="A83">
        <v>81</v>
      </c>
      <c r="B83" s="6">
        <f t="shared" si="10"/>
        <v>2.141801645167249</v>
      </c>
      <c r="C83" s="6">
        <f t="shared" si="11"/>
        <v>2.9498007463498919</v>
      </c>
      <c r="D83" s="6">
        <f t="shared" si="12"/>
        <v>2.8540390773600688</v>
      </c>
      <c r="E83" s="6">
        <f t="shared" si="13"/>
        <v>2.2440990081813177</v>
      </c>
      <c r="F83" s="6">
        <f t="shared" si="14"/>
        <v>3.0169058990884947</v>
      </c>
      <c r="G83" s="6">
        <f t="shared" si="15"/>
        <v>2.6368052978501368</v>
      </c>
      <c r="H83" s="6">
        <f t="shared" si="16"/>
        <v>2.4931150682956131</v>
      </c>
      <c r="I83" s="6">
        <f t="shared" si="17"/>
        <v>2.7482343620356851</v>
      </c>
      <c r="J83" s="6">
        <f t="shared" si="18"/>
        <v>3.1009199004705854</v>
      </c>
      <c r="K83" s="6">
        <f t="shared" si="19"/>
        <v>2.5042117351590663</v>
      </c>
      <c r="M83">
        <v>8.3879871798623287E-2</v>
      </c>
      <c r="N83">
        <v>0.76900531946169459</v>
      </c>
      <c r="O83">
        <v>0.67240419270117036</v>
      </c>
      <c r="P83">
        <v>9.7266728569412014E-2</v>
      </c>
      <c r="Q83">
        <v>0.76190706610768433</v>
      </c>
      <c r="R83">
        <v>0.37206007185022349</v>
      </c>
      <c r="S83">
        <v>0.21362758670636806</v>
      </c>
      <c r="T83">
        <v>0.43884977392798746</v>
      </c>
      <c r="U83">
        <v>0.74815040768503693</v>
      </c>
      <c r="V83">
        <v>0.16390196241620089</v>
      </c>
    </row>
    <row r="84" spans="1:22" x14ac:dyDescent="0.2">
      <c r="A84">
        <v>82</v>
      </c>
      <c r="B84" s="6">
        <f t="shared" si="10"/>
        <v>2.8357721877091193</v>
      </c>
      <c r="C84" s="6">
        <f t="shared" si="11"/>
        <v>2.797522417942286</v>
      </c>
      <c r="D84" s="6">
        <f t="shared" si="12"/>
        <v>2.4668671908744093</v>
      </c>
      <c r="E84" s="6">
        <f t="shared" si="13"/>
        <v>2.625355164657698</v>
      </c>
      <c r="F84" s="6">
        <f t="shared" si="14"/>
        <v>3.1414150273457007</v>
      </c>
      <c r="G84" s="6">
        <f t="shared" si="15"/>
        <v>2.4886461093437267</v>
      </c>
      <c r="H84" s="6">
        <f t="shared" si="16"/>
        <v>3.0132114588650727</v>
      </c>
      <c r="I84" s="6">
        <f t="shared" si="17"/>
        <v>3.1692592555828947</v>
      </c>
      <c r="J84" s="6">
        <f t="shared" si="18"/>
        <v>2.6517714102739056</v>
      </c>
      <c r="K84" s="6">
        <f t="shared" si="19"/>
        <v>2.8940594016850092</v>
      </c>
      <c r="M84">
        <v>0.70028232908820842</v>
      </c>
      <c r="N84">
        <v>0.6451049855188955</v>
      </c>
      <c r="O84">
        <v>0.27949161607748441</v>
      </c>
      <c r="P84">
        <v>0.41559141428004548</v>
      </c>
      <c r="Q84">
        <v>0.84489980472479942</v>
      </c>
      <c r="R84">
        <v>0.23101800970314909</v>
      </c>
      <c r="S84">
        <v>0.71968908082679339</v>
      </c>
      <c r="T84">
        <v>0.81438145591615763</v>
      </c>
      <c r="U84">
        <v>0.3091295828619644</v>
      </c>
      <c r="V84">
        <v>0.54089916103561375</v>
      </c>
    </row>
    <row r="85" spans="1:22" x14ac:dyDescent="0.2">
      <c r="A85">
        <v>83</v>
      </c>
      <c r="B85" s="6">
        <f t="shared" si="10"/>
        <v>3.1256604666035734</v>
      </c>
      <c r="C85" s="6">
        <f t="shared" si="11"/>
        <v>2.3446400044739826</v>
      </c>
      <c r="D85" s="6">
        <f t="shared" si="12"/>
        <v>2.2899790630793389</v>
      </c>
      <c r="E85" s="6">
        <f t="shared" si="13"/>
        <v>2.4925287394841851</v>
      </c>
      <c r="F85" s="6">
        <f t="shared" si="14"/>
        <v>2.6096009782985927</v>
      </c>
      <c r="G85" s="6">
        <f t="shared" si="15"/>
        <v>2.7852294419440398</v>
      </c>
      <c r="H85" s="6">
        <f t="shared" si="16"/>
        <v>3.108955442995935</v>
      </c>
      <c r="I85" s="6">
        <f t="shared" si="17"/>
        <v>3.1861696498450036</v>
      </c>
      <c r="J85" s="6">
        <f t="shared" si="18"/>
        <v>3.025852361586288</v>
      </c>
      <c r="K85" s="6">
        <f t="shared" si="19"/>
        <v>3.1945877684863473</v>
      </c>
      <c r="M85">
        <v>0.89219952555941395</v>
      </c>
      <c r="N85">
        <v>0.19742607707037874</v>
      </c>
      <c r="O85">
        <v>0.14007732185538732</v>
      </c>
      <c r="P85">
        <v>0.27954842349493336</v>
      </c>
      <c r="Q85">
        <v>0.37035367934515406</v>
      </c>
      <c r="R85">
        <v>0.53428875400418818</v>
      </c>
      <c r="S85">
        <v>0.79108854839163301</v>
      </c>
      <c r="T85">
        <v>0.82523281817568128</v>
      </c>
      <c r="U85">
        <v>0.68797507867588437</v>
      </c>
      <c r="V85">
        <v>0.79714730558784086</v>
      </c>
    </row>
    <row r="86" spans="1:22" x14ac:dyDescent="0.2">
      <c r="A86">
        <v>84</v>
      </c>
      <c r="B86" s="6">
        <f t="shared" si="10"/>
        <v>2.7827219133236554</v>
      </c>
      <c r="C86" s="6">
        <f t="shared" si="11"/>
        <v>2.7870436614666065</v>
      </c>
      <c r="D86" s="6">
        <f t="shared" si="12"/>
        <v>2.7785901154046133</v>
      </c>
      <c r="E86" s="6">
        <f t="shared" si="13"/>
        <v>2.300711860789193</v>
      </c>
      <c r="F86" s="6">
        <f t="shared" si="14"/>
        <v>3.1474760996615094</v>
      </c>
      <c r="G86" s="6">
        <f t="shared" si="15"/>
        <v>2.7828507798827293</v>
      </c>
      <c r="H86" s="6">
        <f t="shared" si="16"/>
        <v>2.7686528161169486</v>
      </c>
      <c r="I86" s="6">
        <f t="shared" si="17"/>
        <v>2.6636410011683962</v>
      </c>
      <c r="J86" s="6">
        <f t="shared" si="18"/>
        <v>3.1310290702815498</v>
      </c>
      <c r="K86" s="6">
        <f t="shared" si="19"/>
        <v>2.7682767460230684</v>
      </c>
      <c r="M86">
        <v>0.65476501484157756</v>
      </c>
      <c r="N86">
        <v>0.635604442393223</v>
      </c>
      <c r="O86">
        <v>0.60386330289946089</v>
      </c>
      <c r="P86">
        <v>0.1305318312395978</v>
      </c>
      <c r="Q86">
        <v>0.84848764392011222</v>
      </c>
      <c r="R86">
        <v>0.5318313653263409</v>
      </c>
      <c r="S86">
        <v>0.48975703981228036</v>
      </c>
      <c r="T86">
        <v>0.34656812499583145</v>
      </c>
      <c r="U86">
        <v>0.77047680493932069</v>
      </c>
      <c r="V86">
        <v>0.40366061516276591</v>
      </c>
    </row>
    <row r="87" spans="1:22" x14ac:dyDescent="0.2">
      <c r="A87">
        <v>85</v>
      </c>
      <c r="B87" s="6">
        <f t="shared" si="10"/>
        <v>2.462070732969873</v>
      </c>
      <c r="C87" s="6">
        <f t="shared" si="11"/>
        <v>2.9645461173642045</v>
      </c>
      <c r="D87" s="6">
        <f t="shared" si="12"/>
        <v>2.8410715837612108</v>
      </c>
      <c r="E87" s="6">
        <f t="shared" si="13"/>
        <v>3.1959526151651869</v>
      </c>
      <c r="F87" s="6">
        <f t="shared" si="14"/>
        <v>2.7241965355709845</v>
      </c>
      <c r="G87" s="6">
        <f t="shared" si="15"/>
        <v>2.5779081670524282</v>
      </c>
      <c r="H87" s="6">
        <f t="shared" si="16"/>
        <v>2.8355287883959823</v>
      </c>
      <c r="I87" s="6">
        <f t="shared" si="17"/>
        <v>2.5375056738532775</v>
      </c>
      <c r="J87" s="6">
        <f t="shared" si="18"/>
        <v>3.1500426416423495</v>
      </c>
      <c r="K87" s="6">
        <f t="shared" si="19"/>
        <v>2.7584554629453328</v>
      </c>
      <c r="M87">
        <v>0.32395904060637531</v>
      </c>
      <c r="N87">
        <v>0.77959547135028773</v>
      </c>
      <c r="O87">
        <v>0.66108698428659096</v>
      </c>
      <c r="P87">
        <v>0.88894490473388921</v>
      </c>
      <c r="Q87">
        <v>0.49701386247622492</v>
      </c>
      <c r="R87">
        <v>0.31198663791268444</v>
      </c>
      <c r="S87">
        <v>0.5594233984870014</v>
      </c>
      <c r="T87">
        <v>0.22905837103214971</v>
      </c>
      <c r="U87">
        <v>0.78404193734007044</v>
      </c>
      <c r="V87">
        <v>0.39284087456429417</v>
      </c>
    </row>
    <row r="88" spans="1:22" x14ac:dyDescent="0.2">
      <c r="A88">
        <v>86</v>
      </c>
      <c r="B88" s="6">
        <f t="shared" si="10"/>
        <v>2.6029278520725168</v>
      </c>
      <c r="C88" s="6">
        <f t="shared" si="11"/>
        <v>3.0904958073083262</v>
      </c>
      <c r="D88" s="6">
        <f t="shared" si="12"/>
        <v>3.003736122860071</v>
      </c>
      <c r="E88" s="6">
        <f t="shared" si="13"/>
        <v>1.9700077094976569</v>
      </c>
      <c r="F88" s="6">
        <f t="shared" si="14"/>
        <v>2.8887934797411372</v>
      </c>
      <c r="G88" s="6">
        <f t="shared" si="15"/>
        <v>2.588569627700676</v>
      </c>
      <c r="H88" s="6">
        <f t="shared" si="16"/>
        <v>3.0391185282659334</v>
      </c>
      <c r="I88" s="6">
        <f t="shared" si="17"/>
        <v>3.3163847201540295</v>
      </c>
      <c r="J88" s="6">
        <f t="shared" si="18"/>
        <v>2.3100219977820093</v>
      </c>
      <c r="K88" s="6">
        <f t="shared" si="19"/>
        <v>2.3256405401626292</v>
      </c>
      <c r="M88">
        <v>0.47657880209227038</v>
      </c>
      <c r="N88">
        <v>0.85992676478807195</v>
      </c>
      <c r="O88">
        <v>0.78913579312578574</v>
      </c>
      <c r="P88">
        <v>5.2750650817877916E-3</v>
      </c>
      <c r="Q88">
        <v>0.65801882960741354</v>
      </c>
      <c r="R88">
        <v>0.3224692117993111</v>
      </c>
      <c r="S88">
        <v>0.74004271102139851</v>
      </c>
      <c r="T88">
        <v>0.8978441366450135</v>
      </c>
      <c r="U88">
        <v>6.6404592742400514E-2</v>
      </c>
      <c r="V88">
        <v>6.1990221525537882E-2</v>
      </c>
    </row>
    <row r="89" spans="1:22" x14ac:dyDescent="0.2">
      <c r="A89">
        <v>87</v>
      </c>
      <c r="B89" s="6">
        <f t="shared" si="10"/>
        <v>3.0823945817954383</v>
      </c>
      <c r="C89" s="6">
        <f t="shared" si="11"/>
        <v>2.4208788304453126</v>
      </c>
      <c r="D89" s="6">
        <f t="shared" si="12"/>
        <v>2.6606608817057031</v>
      </c>
      <c r="E89" s="6">
        <f t="shared" si="13"/>
        <v>2.7489874312592804</v>
      </c>
      <c r="F89" s="6">
        <f t="shared" si="14"/>
        <v>2.0746052042677237</v>
      </c>
      <c r="G89" s="6">
        <f t="shared" si="15"/>
        <v>3.3025115579960915</v>
      </c>
      <c r="H89" s="6">
        <f t="shared" si="16"/>
        <v>3.1725794782777941</v>
      </c>
      <c r="I89" s="6">
        <f t="shared" si="17"/>
        <v>3.2779352525749159</v>
      </c>
      <c r="J89" s="6">
        <f t="shared" si="18"/>
        <v>2.9316340992048646</v>
      </c>
      <c r="K89" s="6">
        <f t="shared" si="19"/>
        <v>2.5961532116918726</v>
      </c>
      <c r="M89">
        <v>0.86965317971522604</v>
      </c>
      <c r="N89">
        <v>0.26099147380375837</v>
      </c>
      <c r="O89">
        <v>0.48370021976702859</v>
      </c>
      <c r="P89">
        <v>0.54959362444914583</v>
      </c>
      <c r="Q89">
        <v>2.0046116793549673E-2</v>
      </c>
      <c r="R89">
        <v>0.91508494918937089</v>
      </c>
      <c r="S89">
        <v>0.83274102575738962</v>
      </c>
      <c r="T89">
        <v>0.87841990444735618</v>
      </c>
      <c r="U89">
        <v>0.60333404671556035</v>
      </c>
      <c r="V89">
        <v>0.23532314842349064</v>
      </c>
    </row>
    <row r="90" spans="1:22" x14ac:dyDescent="0.2">
      <c r="A90">
        <v>88</v>
      </c>
      <c r="B90" s="6">
        <f t="shared" si="10"/>
        <v>2.1261552848042196</v>
      </c>
      <c r="C90" s="6">
        <f t="shared" si="11"/>
        <v>3.2793020854806847</v>
      </c>
      <c r="D90" s="6">
        <f t="shared" si="12"/>
        <v>3.374434588070804</v>
      </c>
      <c r="E90" s="6">
        <f t="shared" si="13"/>
        <v>2.8216571739656193</v>
      </c>
      <c r="F90" s="6">
        <f t="shared" si="14"/>
        <v>2.7720654442487138</v>
      </c>
      <c r="G90" s="6">
        <f t="shared" si="15"/>
        <v>3.3959299442631599</v>
      </c>
      <c r="H90" s="6">
        <f t="shared" si="16"/>
        <v>3.0282185597476774</v>
      </c>
      <c r="I90" s="6">
        <f t="shared" si="17"/>
        <v>2.8448246750117971</v>
      </c>
      <c r="J90" s="6">
        <f t="shared" si="18"/>
        <v>3.0294910337197978</v>
      </c>
      <c r="K90" s="6">
        <f t="shared" si="19"/>
        <v>2.6846496112624232</v>
      </c>
      <c r="M90">
        <v>7.6155553607342552E-2</v>
      </c>
      <c r="N90">
        <v>0.94638947860635325</v>
      </c>
      <c r="O90">
        <v>0.96796693697942748</v>
      </c>
      <c r="P90">
        <v>0.62030981323696199</v>
      </c>
      <c r="Q90">
        <v>0.54703107362009173</v>
      </c>
      <c r="R90">
        <v>0.95125433288107364</v>
      </c>
      <c r="S90">
        <v>0.73157273220437236</v>
      </c>
      <c r="T90">
        <v>0.54291015888699801</v>
      </c>
      <c r="U90">
        <v>0.69104041377596581</v>
      </c>
      <c r="V90">
        <v>0.31623433265659695</v>
      </c>
    </row>
    <row r="91" spans="1:22" x14ac:dyDescent="0.2">
      <c r="A91">
        <v>89</v>
      </c>
      <c r="B91" s="6">
        <f t="shared" si="10"/>
        <v>3.2654676231607342</v>
      </c>
      <c r="C91" s="6">
        <f t="shared" si="11"/>
        <v>3.0897793089086849</v>
      </c>
      <c r="D91" s="6">
        <f t="shared" si="12"/>
        <v>3.383347627349635</v>
      </c>
      <c r="E91" s="6">
        <f t="shared" si="13"/>
        <v>2.6040659222393199</v>
      </c>
      <c r="F91" s="6">
        <f t="shared" si="14"/>
        <v>3.4149238873675269</v>
      </c>
      <c r="G91" s="6">
        <f t="shared" si="15"/>
        <v>3.1091449040592476</v>
      </c>
      <c r="H91" s="6">
        <f t="shared" si="16"/>
        <v>3.4385658617843551</v>
      </c>
      <c r="I91" s="6">
        <f t="shared" si="17"/>
        <v>2.8199812382974687</v>
      </c>
      <c r="J91" s="6">
        <f t="shared" si="18"/>
        <v>3.551827535184767</v>
      </c>
      <c r="K91" s="6">
        <f t="shared" si="19"/>
        <v>2.7547266991142396</v>
      </c>
      <c r="M91">
        <v>0.95042895942480721</v>
      </c>
      <c r="N91">
        <v>0.85952105273470336</v>
      </c>
      <c r="O91">
        <v>0.97033331215862806</v>
      </c>
      <c r="P91">
        <v>0.39197745006157897</v>
      </c>
      <c r="Q91">
        <v>0.96500318495789694</v>
      </c>
      <c r="R91">
        <v>0.8085295873733841</v>
      </c>
      <c r="S91">
        <v>0.95677498446627285</v>
      </c>
      <c r="T91">
        <v>0.51716392464803718</v>
      </c>
      <c r="U91">
        <v>0.97408155956029963</v>
      </c>
      <c r="V91">
        <v>0.38877152995614872</v>
      </c>
    </row>
    <row r="92" spans="1:22" x14ac:dyDescent="0.2">
      <c r="A92">
        <v>90</v>
      </c>
      <c r="B92" s="6">
        <f t="shared" si="10"/>
        <v>2.1402634774711831</v>
      </c>
      <c r="C92" s="6">
        <f t="shared" si="11"/>
        <v>2.8962739665264907</v>
      </c>
      <c r="D92" s="6">
        <f t="shared" si="12"/>
        <v>2.6423946575412596</v>
      </c>
      <c r="E92" s="6">
        <f t="shared" si="13"/>
        <v>3.1097468453009141</v>
      </c>
      <c r="F92" s="6">
        <f t="shared" si="14"/>
        <v>2.3599235609189266</v>
      </c>
      <c r="G92" s="6">
        <f t="shared" si="15"/>
        <v>2.8704529909400738</v>
      </c>
      <c r="H92" s="6">
        <f t="shared" si="16"/>
        <v>3.1988536860442034</v>
      </c>
      <c r="I92" s="6">
        <f t="shared" si="17"/>
        <v>2.6039900518122545</v>
      </c>
      <c r="J92" s="6">
        <f t="shared" si="18"/>
        <v>3.6390426544822327</v>
      </c>
      <c r="K92" s="6">
        <f t="shared" si="19"/>
        <v>2.7242245261686886</v>
      </c>
      <c r="M92">
        <v>8.3103972991511219E-2</v>
      </c>
      <c r="N92">
        <v>0.728474068328959</v>
      </c>
      <c r="O92">
        <v>0.46366640481337273</v>
      </c>
      <c r="P92">
        <v>0.84126569835528064</v>
      </c>
      <c r="Q92">
        <v>0.15259225720194738</v>
      </c>
      <c r="R92">
        <v>0.6180667931298105</v>
      </c>
      <c r="S92">
        <v>0.84859213272509726</v>
      </c>
      <c r="T92">
        <v>0.28797471071033492</v>
      </c>
      <c r="U92">
        <v>0.99096290859904279</v>
      </c>
      <c r="V92">
        <v>0.35627884387796693</v>
      </c>
    </row>
    <row r="93" spans="1:22" x14ac:dyDescent="0.2">
      <c r="A93">
        <v>91</v>
      </c>
      <c r="B93" s="6">
        <f t="shared" si="10"/>
        <v>3.3661594720710082</v>
      </c>
      <c r="C93" s="6">
        <f t="shared" si="11"/>
        <v>2.2609731737407959</v>
      </c>
      <c r="D93" s="6">
        <f t="shared" si="12"/>
        <v>2.0492343646659927</v>
      </c>
      <c r="E93" s="6">
        <f t="shared" si="13"/>
        <v>2.9849237518661669</v>
      </c>
      <c r="F93" s="6">
        <f t="shared" si="14"/>
        <v>3.1515194839462253</v>
      </c>
      <c r="G93" s="6">
        <f t="shared" si="15"/>
        <v>2.631609800743667</v>
      </c>
      <c r="H93" s="6">
        <f t="shared" si="16"/>
        <v>2.8523586034510027</v>
      </c>
      <c r="I93" s="6">
        <f t="shared" si="17"/>
        <v>2.6768908206178224</v>
      </c>
      <c r="J93" s="6">
        <f t="shared" si="18"/>
        <v>3.3087278641379059</v>
      </c>
      <c r="K93" s="6">
        <f t="shared" si="19"/>
        <v>2.7189259040992821</v>
      </c>
      <c r="M93">
        <v>0.97852905698983417</v>
      </c>
      <c r="N93">
        <v>0.13786082814347969</v>
      </c>
      <c r="O93">
        <v>2.6938607463118904E-2</v>
      </c>
      <c r="P93">
        <v>0.75717563263940424</v>
      </c>
      <c r="Q93">
        <v>0.85085777046664512</v>
      </c>
      <c r="R93">
        <v>0.36654823290489064</v>
      </c>
      <c r="S93">
        <v>0.576150432497333</v>
      </c>
      <c r="T93">
        <v>0.36031898267582013</v>
      </c>
      <c r="U93">
        <v>0.8811418325086785</v>
      </c>
      <c r="V93">
        <v>0.35077897335904601</v>
      </c>
    </row>
    <row r="94" spans="1:22" x14ac:dyDescent="0.2">
      <c r="A94">
        <v>92</v>
      </c>
      <c r="B94" s="6">
        <f t="shared" si="10"/>
        <v>2.6649352982054726</v>
      </c>
      <c r="C94" s="6">
        <f t="shared" si="11"/>
        <v>3.0623711418151927</v>
      </c>
      <c r="D94" s="6">
        <f t="shared" si="12"/>
        <v>2.9211723960621865</v>
      </c>
      <c r="E94" s="6">
        <f t="shared" si="13"/>
        <v>2.3588043790575721</v>
      </c>
      <c r="F94" s="6">
        <f t="shared" si="14"/>
        <v>3.1971625824023024</v>
      </c>
      <c r="G94" s="6">
        <f t="shared" si="15"/>
        <v>2.5153990190283393</v>
      </c>
      <c r="H94" s="6">
        <f t="shared" si="16"/>
        <v>2.4293938689507337</v>
      </c>
      <c r="I94" s="6">
        <f t="shared" si="17"/>
        <v>2.6118907849261435</v>
      </c>
      <c r="J94" s="6">
        <f t="shared" si="18"/>
        <v>2.5125707423725809</v>
      </c>
      <c r="K94" s="6">
        <f t="shared" si="19"/>
        <v>3.2790500843971042</v>
      </c>
      <c r="M94">
        <v>0.54220524548655624</v>
      </c>
      <c r="N94">
        <v>0.84356089255007027</v>
      </c>
      <c r="O94">
        <v>0.72792108903076547</v>
      </c>
      <c r="P94">
        <v>0.16974334007582784</v>
      </c>
      <c r="Q94">
        <v>0.87631665443830031</v>
      </c>
      <c r="R94">
        <v>0.25401114451420082</v>
      </c>
      <c r="S94">
        <v>0.16530585017302346</v>
      </c>
      <c r="T94">
        <v>0.2954238580052852</v>
      </c>
      <c r="U94">
        <v>0.18878149482830497</v>
      </c>
      <c r="V94">
        <v>0.85058357932166362</v>
      </c>
    </row>
    <row r="95" spans="1:22" x14ac:dyDescent="0.2">
      <c r="A95">
        <v>93</v>
      </c>
      <c r="B95" s="6">
        <f t="shared" si="10"/>
        <v>2.909523946329402</v>
      </c>
      <c r="C95" s="6">
        <f t="shared" si="11"/>
        <v>2.5269827580181126</v>
      </c>
      <c r="D95" s="6">
        <f t="shared" si="12"/>
        <v>2.1829990834098858</v>
      </c>
      <c r="E95" s="6">
        <f t="shared" si="13"/>
        <v>2.1475756745144299</v>
      </c>
      <c r="F95" s="6">
        <f t="shared" si="14"/>
        <v>3.0907687633764422</v>
      </c>
      <c r="G95" s="6">
        <f t="shared" si="15"/>
        <v>3.0607174621824127</v>
      </c>
      <c r="H95" s="6">
        <f t="shared" si="16"/>
        <v>3.5548376290680701</v>
      </c>
      <c r="I95" s="6">
        <f t="shared" si="17"/>
        <v>3.3804834615547272</v>
      </c>
      <c r="J95" s="6">
        <f t="shared" si="18"/>
        <v>2.501883580188196</v>
      </c>
      <c r="K95" s="6">
        <f t="shared" si="19"/>
        <v>2.3448825003085849</v>
      </c>
      <c r="M95">
        <v>0.75821765920064299</v>
      </c>
      <c r="N95">
        <v>0.36419818520741454</v>
      </c>
      <c r="O95">
        <v>7.889878101595621E-2</v>
      </c>
      <c r="P95">
        <v>5.1812535175966346E-2</v>
      </c>
      <c r="Q95">
        <v>0.81327870246641276</v>
      </c>
      <c r="R95">
        <v>0.77515235299950114</v>
      </c>
      <c r="S95">
        <v>0.98559686261489843</v>
      </c>
      <c r="T95">
        <v>0.92646996859762354</v>
      </c>
      <c r="U95">
        <v>0.18076222025824815</v>
      </c>
      <c r="V95">
        <v>7.0635880376508406E-2</v>
      </c>
    </row>
    <row r="96" spans="1:22" x14ac:dyDescent="0.2">
      <c r="A96">
        <v>94</v>
      </c>
      <c r="B96" s="6">
        <f t="shared" si="10"/>
        <v>2.2923167558456514</v>
      </c>
      <c r="C96" s="6">
        <f t="shared" si="11"/>
        <v>3.1624626037824135</v>
      </c>
      <c r="D96" s="6">
        <f t="shared" si="12"/>
        <v>2.6295590780931053</v>
      </c>
      <c r="E96" s="6">
        <f t="shared" si="13"/>
        <v>2.6150625167777211</v>
      </c>
      <c r="F96" s="6">
        <f t="shared" si="14"/>
        <v>2.7431918065817706</v>
      </c>
      <c r="G96" s="6">
        <f t="shared" si="15"/>
        <v>2.3972272697364856</v>
      </c>
      <c r="H96" s="6">
        <f t="shared" si="16"/>
        <v>2.7901574023362192</v>
      </c>
      <c r="I96" s="6">
        <f t="shared" si="17"/>
        <v>2.5328629635196784</v>
      </c>
      <c r="J96" s="6">
        <f t="shared" si="18"/>
        <v>3.2785993496631365</v>
      </c>
      <c r="K96" s="6">
        <f t="shared" si="19"/>
        <v>3.0660011975892543</v>
      </c>
      <c r="M96">
        <v>0.17724148797674175</v>
      </c>
      <c r="N96">
        <v>0.89768842509840074</v>
      </c>
      <c r="O96">
        <v>0.44936062882158934</v>
      </c>
      <c r="P96">
        <v>0.40408860445212974</v>
      </c>
      <c r="Q96">
        <v>0.51717502694445427</v>
      </c>
      <c r="R96">
        <v>0.16067785544352506</v>
      </c>
      <c r="S96">
        <v>0.51271643932569611</v>
      </c>
      <c r="T96">
        <v>0.22519574697371375</v>
      </c>
      <c r="U96">
        <v>0.86491938720686334</v>
      </c>
      <c r="V96">
        <v>0.70014078575192984</v>
      </c>
    </row>
    <row r="97" spans="1:22" x14ac:dyDescent="0.2">
      <c r="A97">
        <v>95</v>
      </c>
      <c r="B97" s="6">
        <f t="shared" si="10"/>
        <v>2.4010746984515117</v>
      </c>
      <c r="C97" s="6">
        <f t="shared" si="11"/>
        <v>2.979861669708185</v>
      </c>
      <c r="D97" s="6">
        <f t="shared" si="12"/>
        <v>2.242281825153333</v>
      </c>
      <c r="E97" s="6">
        <f t="shared" si="13"/>
        <v>2.8359411835766619</v>
      </c>
      <c r="F97" s="6">
        <f t="shared" si="14"/>
        <v>2.468951568274055</v>
      </c>
      <c r="G97" s="6">
        <f t="shared" si="15"/>
        <v>2.7046970142420648</v>
      </c>
      <c r="H97" s="6">
        <f t="shared" si="16"/>
        <v>2.1891134466571689</v>
      </c>
      <c r="I97" s="6">
        <f t="shared" si="17"/>
        <v>2.5410875538116642</v>
      </c>
      <c r="J97" s="6">
        <f t="shared" si="18"/>
        <v>2.5839305489098203</v>
      </c>
      <c r="K97" s="6">
        <f t="shared" si="19"/>
        <v>3.1561967435424072</v>
      </c>
      <c r="M97">
        <v>0.266186132685368</v>
      </c>
      <c r="N97">
        <v>0.79033204298016246</v>
      </c>
      <c r="O97">
        <v>0.1106463675902441</v>
      </c>
      <c r="P97">
        <v>0.63350008923257706</v>
      </c>
      <c r="Q97">
        <v>0.23599973192252205</v>
      </c>
      <c r="R97">
        <v>0.44749442182830274</v>
      </c>
      <c r="S97">
        <v>3.8747668284339676E-2</v>
      </c>
      <c r="T97">
        <v>0.23206085489693137</v>
      </c>
      <c r="U97">
        <v>0.24678825272563298</v>
      </c>
      <c r="V97">
        <v>0.77016355971347705</v>
      </c>
    </row>
    <row r="98" spans="1:22" x14ac:dyDescent="0.2">
      <c r="A98">
        <v>96</v>
      </c>
      <c r="B98" s="6">
        <f t="shared" si="10"/>
        <v>2.2370472889936512</v>
      </c>
      <c r="C98" s="6">
        <f t="shared" si="11"/>
        <v>2.4639215163856756</v>
      </c>
      <c r="D98" s="6">
        <f t="shared" si="12"/>
        <v>2.5775833536207347</v>
      </c>
      <c r="E98" s="6">
        <f t="shared" si="13"/>
        <v>2.992101372299321</v>
      </c>
      <c r="F98" s="6">
        <f t="shared" si="14"/>
        <v>2.460369225338793</v>
      </c>
      <c r="G98" s="6">
        <f t="shared" si="15"/>
        <v>2.2207722272280703</v>
      </c>
      <c r="H98" s="6">
        <f t="shared" si="16"/>
        <v>3.3305365327343606</v>
      </c>
      <c r="I98" s="6">
        <f t="shared" si="17"/>
        <v>3.0542338988607618</v>
      </c>
      <c r="J98" s="6">
        <f t="shared" si="18"/>
        <v>2.1241627766649742</v>
      </c>
      <c r="K98" s="6">
        <f t="shared" si="19"/>
        <v>2.490806230314027</v>
      </c>
      <c r="M98">
        <v>0.13894810440901112</v>
      </c>
      <c r="N98">
        <v>0.30079080225005317</v>
      </c>
      <c r="O98">
        <v>0.39101341664372635</v>
      </c>
      <c r="P98">
        <v>0.7624935311090637</v>
      </c>
      <c r="Q98">
        <v>0.22877735003306407</v>
      </c>
      <c r="R98">
        <v>6.0922005707827402E-2</v>
      </c>
      <c r="S98">
        <v>0.91614993145510082</v>
      </c>
      <c r="T98">
        <v>0.73189796588006339</v>
      </c>
      <c r="U98">
        <v>9.1125462246651519E-3</v>
      </c>
      <c r="V98">
        <v>0.15456439794719423</v>
      </c>
    </row>
    <row r="99" spans="1:22" x14ac:dyDescent="0.2">
      <c r="A99">
        <v>97</v>
      </c>
      <c r="B99" s="6">
        <f t="shared" si="10"/>
        <v>2.9171263906208207</v>
      </c>
      <c r="C99" s="6">
        <f t="shared" si="11"/>
        <v>2.9890854303182581</v>
      </c>
      <c r="D99" s="6">
        <f t="shared" si="12"/>
        <v>2.7874146041177941</v>
      </c>
      <c r="E99" s="6">
        <f t="shared" si="13"/>
        <v>2.7114271426191658</v>
      </c>
      <c r="F99" s="6">
        <f t="shared" si="14"/>
        <v>3.3709425370878829</v>
      </c>
      <c r="G99" s="6">
        <f t="shared" si="15"/>
        <v>2.4028892503301784</v>
      </c>
      <c r="H99" s="6">
        <f t="shared" si="16"/>
        <v>2.7917954830780585</v>
      </c>
      <c r="I99" s="6">
        <f t="shared" si="17"/>
        <v>2.5675613127725803</v>
      </c>
      <c r="J99" s="6">
        <f t="shared" si="18"/>
        <v>2.7458191097092475</v>
      </c>
      <c r="K99" s="6">
        <f t="shared" si="19"/>
        <v>2.2337746131396607</v>
      </c>
      <c r="M99">
        <v>0.76383629849359225</v>
      </c>
      <c r="N99">
        <v>0.79666878180423228</v>
      </c>
      <c r="O99">
        <v>0.61221578373211238</v>
      </c>
      <c r="P99">
        <v>0.51067718561304598</v>
      </c>
      <c r="Q99">
        <v>0.95145859846447534</v>
      </c>
      <c r="R99">
        <v>0.1646643924362326</v>
      </c>
      <c r="S99">
        <v>0.51444367576131766</v>
      </c>
      <c r="T99">
        <v>0.25485852046630275</v>
      </c>
      <c r="U99">
        <v>0.40715347715055267</v>
      </c>
      <c r="V99">
        <v>2.8490469338600742E-2</v>
      </c>
    </row>
    <row r="100" spans="1:22" x14ac:dyDescent="0.2">
      <c r="A100">
        <v>98</v>
      </c>
      <c r="B100" s="6">
        <f t="shared" si="10"/>
        <v>3.0297234723841564</v>
      </c>
      <c r="C100" s="6">
        <f t="shared" si="11"/>
        <v>2.5785464276607879</v>
      </c>
      <c r="D100" s="6">
        <f t="shared" si="12"/>
        <v>2.3079787400662179</v>
      </c>
      <c r="E100" s="6">
        <f t="shared" si="13"/>
        <v>2.2276136744103163</v>
      </c>
      <c r="F100" s="6">
        <f t="shared" si="14"/>
        <v>2.6280234328767107</v>
      </c>
      <c r="G100" s="6">
        <f t="shared" si="15"/>
        <v>3.1386966175768207</v>
      </c>
      <c r="H100" s="6">
        <f t="shared" si="16"/>
        <v>2.3993758085631711</v>
      </c>
      <c r="I100" s="6">
        <f t="shared" si="17"/>
        <v>3.0645479045474473</v>
      </c>
      <c r="J100" s="6">
        <f t="shared" si="18"/>
        <v>3.0247686192941012</v>
      </c>
      <c r="K100" s="6">
        <f t="shared" si="19"/>
        <v>2.7681749345176483</v>
      </c>
      <c r="M100">
        <v>0.83931817386267626</v>
      </c>
      <c r="N100">
        <v>0.42054810999918174</v>
      </c>
      <c r="O100">
        <v>0.15208475624773873</v>
      </c>
      <c r="P100">
        <v>8.8498255744808477E-2</v>
      </c>
      <c r="Q100">
        <v>0.39018430299599854</v>
      </c>
      <c r="R100">
        <v>0.82758045374768807</v>
      </c>
      <c r="S100">
        <v>0.14468613739343647</v>
      </c>
      <c r="T100">
        <v>0.73991117148655983</v>
      </c>
      <c r="U100">
        <v>0.68705917461172639</v>
      </c>
      <c r="V100">
        <v>0.40354769928546047</v>
      </c>
    </row>
    <row r="101" spans="1:22" x14ac:dyDescent="0.2">
      <c r="A101">
        <v>99</v>
      </c>
      <c r="B101" s="6">
        <f t="shared" si="10"/>
        <v>2.5579062318159309</v>
      </c>
      <c r="C101" s="6">
        <f t="shared" si="11"/>
        <v>3.0548606642117706</v>
      </c>
      <c r="D101" s="6">
        <f t="shared" si="12"/>
        <v>2.8921279680695196</v>
      </c>
      <c r="E101" s="6">
        <f t="shared" si="13"/>
        <v>2.269701291931367</v>
      </c>
      <c r="F101" s="6">
        <f t="shared" si="14"/>
        <v>2.666677876157133</v>
      </c>
      <c r="G101" s="6">
        <f t="shared" si="15"/>
        <v>3.5829156249385892</v>
      </c>
      <c r="H101" s="6">
        <f t="shared" si="16"/>
        <v>3.4052270122608181</v>
      </c>
      <c r="I101" s="6">
        <f t="shared" si="17"/>
        <v>3.0369393462856795</v>
      </c>
      <c r="J101" s="6">
        <f t="shared" si="18"/>
        <v>2.9230025963834096</v>
      </c>
      <c r="K101" s="6">
        <f t="shared" si="19"/>
        <v>2.7521470548999853</v>
      </c>
      <c r="M101">
        <v>0.42618189073455609</v>
      </c>
      <c r="N101">
        <v>0.83903757568403969</v>
      </c>
      <c r="O101">
        <v>0.70453452165449715</v>
      </c>
      <c r="P101">
        <v>0.11170544713349335</v>
      </c>
      <c r="Q101">
        <v>0.43344997262277174</v>
      </c>
      <c r="R101">
        <v>0.99368987092454442</v>
      </c>
      <c r="S101">
        <v>0.94566062881874879</v>
      </c>
      <c r="T101">
        <v>0.71818855671127724</v>
      </c>
      <c r="U101">
        <v>0.59507264643678104</v>
      </c>
      <c r="V101">
        <v>0.38596866297813537</v>
      </c>
    </row>
    <row r="102" spans="1:22" x14ac:dyDescent="0.2">
      <c r="A102">
        <v>100</v>
      </c>
      <c r="B102" s="6">
        <f t="shared" si="10"/>
        <v>3.3521723759017714</v>
      </c>
      <c r="C102" s="6">
        <f t="shared" si="11"/>
        <v>2.3229309452604752</v>
      </c>
      <c r="D102" s="6">
        <f t="shared" si="12"/>
        <v>2.3154066200788677</v>
      </c>
      <c r="E102" s="6">
        <f t="shared" si="13"/>
        <v>3.0263445747540509</v>
      </c>
      <c r="F102" s="6">
        <f t="shared" si="14"/>
        <v>2.0452406508193879</v>
      </c>
      <c r="G102" s="6">
        <f t="shared" si="15"/>
        <v>3.4630657564597569</v>
      </c>
      <c r="H102" s="6">
        <f t="shared" si="16"/>
        <v>2.2909510691353692</v>
      </c>
      <c r="I102" s="6">
        <f t="shared" si="17"/>
        <v>2.5055801444767742</v>
      </c>
      <c r="J102" s="6">
        <f t="shared" si="18"/>
        <v>2.8505132622052249</v>
      </c>
      <c r="K102" s="6">
        <f t="shared" si="19"/>
        <v>3.2323181808460166</v>
      </c>
      <c r="M102">
        <v>0.97531867352096302</v>
      </c>
      <c r="N102">
        <v>0.18094586682549951</v>
      </c>
      <c r="O102">
        <v>0.15718373617026196</v>
      </c>
      <c r="P102">
        <v>0.78705381359302151</v>
      </c>
      <c r="Q102">
        <v>1.3445057912471265E-2</v>
      </c>
      <c r="R102">
        <v>0.97108833490455915</v>
      </c>
      <c r="S102">
        <v>8.1644740925005052E-2</v>
      </c>
      <c r="T102">
        <v>0.2031607265598889</v>
      </c>
      <c r="U102">
        <v>0.52233129205290751</v>
      </c>
      <c r="V102">
        <v>0.82202553321701732</v>
      </c>
    </row>
    <row r="103" spans="1:22" x14ac:dyDescent="0.2">
      <c r="A103">
        <v>101</v>
      </c>
      <c r="B103" s="6">
        <f t="shared" si="10"/>
        <v>2.9439556527470723</v>
      </c>
      <c r="C103" s="6">
        <f t="shared" si="11"/>
        <v>2.3214323731871387</v>
      </c>
      <c r="D103" s="6">
        <f t="shared" si="12"/>
        <v>2.6595172233911164</v>
      </c>
      <c r="E103" s="6">
        <f t="shared" si="13"/>
        <v>2.8611046408696001</v>
      </c>
      <c r="F103" s="6">
        <f t="shared" si="14"/>
        <v>2.4755176639331022</v>
      </c>
      <c r="G103" s="6">
        <f t="shared" si="15"/>
        <v>2.8414132896541457</v>
      </c>
      <c r="H103" s="6">
        <f t="shared" si="16"/>
        <v>3.0214005621506259</v>
      </c>
      <c r="I103" s="6">
        <f t="shared" si="17"/>
        <v>2.6560856817308673</v>
      </c>
      <c r="J103" s="6">
        <f t="shared" si="18"/>
        <v>3.7295021792940961</v>
      </c>
      <c r="K103" s="6">
        <f t="shared" si="19"/>
        <v>2.2517371435518401</v>
      </c>
      <c r="M103">
        <v>0.78313677841012219</v>
      </c>
      <c r="N103">
        <v>0.17983473892315976</v>
      </c>
      <c r="O103">
        <v>0.48245708154628847</v>
      </c>
      <c r="P103">
        <v>0.65616954847060593</v>
      </c>
      <c r="Q103">
        <v>0.24160114547312314</v>
      </c>
      <c r="R103">
        <v>0.59045196678044831</v>
      </c>
      <c r="S103">
        <v>0.7262056789948631</v>
      </c>
      <c r="T103">
        <v>0.33884686666487107</v>
      </c>
      <c r="U103">
        <v>0.99928803648766507</v>
      </c>
      <c r="V103">
        <v>3.402924818640074E-2</v>
      </c>
    </row>
    <row r="104" spans="1:22" x14ac:dyDescent="0.2">
      <c r="A104">
        <v>102</v>
      </c>
      <c r="B104" s="6">
        <f t="shared" si="10"/>
        <v>3.2089372854676919</v>
      </c>
      <c r="C104" s="6">
        <f t="shared" si="11"/>
        <v>2.5179426240170324</v>
      </c>
      <c r="D104" s="6">
        <f t="shared" si="12"/>
        <v>2.1269258801741442</v>
      </c>
      <c r="E104" s="6">
        <f t="shared" si="13"/>
        <v>2.3831473868159927</v>
      </c>
      <c r="F104" s="6">
        <f t="shared" si="14"/>
        <v>2.976603337308533</v>
      </c>
      <c r="G104" s="6">
        <f t="shared" si="15"/>
        <v>2.2516035415413334</v>
      </c>
      <c r="H104" s="6">
        <f t="shared" si="16"/>
        <v>2.6589959727749548</v>
      </c>
      <c r="I104" s="6">
        <f t="shared" si="17"/>
        <v>2.6633062972321317</v>
      </c>
      <c r="J104" s="6">
        <f t="shared" si="18"/>
        <v>3.6366051609431542</v>
      </c>
      <c r="K104" s="6">
        <f t="shared" si="19"/>
        <v>2.5109005321910183</v>
      </c>
      <c r="M104">
        <v>0.92957426883726113</v>
      </c>
      <c r="N104">
        <v>0.35473634784796104</v>
      </c>
      <c r="O104">
        <v>5.3798280681389518E-2</v>
      </c>
      <c r="P104">
        <v>0.18770341211357314</v>
      </c>
      <c r="Q104">
        <v>0.73124739282356921</v>
      </c>
      <c r="R104">
        <v>7.4931185727441299E-2</v>
      </c>
      <c r="S104">
        <v>0.36843852110600028</v>
      </c>
      <c r="T104">
        <v>0.34622422854705909</v>
      </c>
      <c r="U104">
        <v>0.99060919042239393</v>
      </c>
      <c r="V104">
        <v>0.16866342917488117</v>
      </c>
    </row>
    <row r="105" spans="1:22" x14ac:dyDescent="0.2">
      <c r="A105">
        <v>103</v>
      </c>
      <c r="B105" s="6">
        <f t="shared" si="10"/>
        <v>2.8678618265826374</v>
      </c>
      <c r="C105" s="6">
        <f t="shared" si="11"/>
        <v>2.2842602863231387</v>
      </c>
      <c r="D105" s="6">
        <f t="shared" si="12"/>
        <v>2.8433065729214304</v>
      </c>
      <c r="E105" s="6">
        <f t="shared" si="13"/>
        <v>3.2233751635790995</v>
      </c>
      <c r="F105" s="6">
        <f t="shared" si="14"/>
        <v>2.7115883058786832</v>
      </c>
      <c r="G105" s="6">
        <f t="shared" si="15"/>
        <v>2.8227571834496357</v>
      </c>
      <c r="H105" s="6">
        <f t="shared" si="16"/>
        <v>2.0899131024187914</v>
      </c>
      <c r="I105" s="6">
        <f t="shared" si="17"/>
        <v>2.6261319866259054</v>
      </c>
      <c r="J105" s="6">
        <f t="shared" si="18"/>
        <v>3.3418742452127819</v>
      </c>
      <c r="K105" s="6">
        <f t="shared" si="19"/>
        <v>2.5114703723544194</v>
      </c>
      <c r="M105">
        <v>0.72625414222770102</v>
      </c>
      <c r="N105">
        <v>0.15336842097033207</v>
      </c>
      <c r="O105">
        <v>0.66305124837115936</v>
      </c>
      <c r="P105">
        <v>0.90233137407448671</v>
      </c>
      <c r="Q105">
        <v>0.48340406989837253</v>
      </c>
      <c r="R105">
        <v>0.57220278194742402</v>
      </c>
      <c r="S105">
        <v>1.2156190356312409E-2</v>
      </c>
      <c r="T105">
        <v>0.30909131854264593</v>
      </c>
      <c r="U105">
        <v>0.89779074625009236</v>
      </c>
      <c r="V105">
        <v>0.1690722253029571</v>
      </c>
    </row>
    <row r="106" spans="1:22" x14ac:dyDescent="0.2">
      <c r="A106">
        <v>104</v>
      </c>
      <c r="B106" s="6">
        <f t="shared" si="10"/>
        <v>2.720094449893359</v>
      </c>
      <c r="C106" s="6">
        <f t="shared" si="11"/>
        <v>3.265466573622787</v>
      </c>
      <c r="D106" s="6">
        <f t="shared" si="12"/>
        <v>2.9239610559419997</v>
      </c>
      <c r="E106" s="6">
        <f t="shared" si="13"/>
        <v>2.1581380361290474</v>
      </c>
      <c r="F106" s="6">
        <f t="shared" si="14"/>
        <v>3.0477041892024404</v>
      </c>
      <c r="G106" s="6">
        <f t="shared" si="15"/>
        <v>2.3341577134348093</v>
      </c>
      <c r="H106" s="6">
        <f t="shared" si="16"/>
        <v>2.9664063980065438</v>
      </c>
      <c r="I106" s="6">
        <f t="shared" si="17"/>
        <v>2.3574667518896311</v>
      </c>
      <c r="J106" s="6">
        <f t="shared" si="18"/>
        <v>2.9984858773964986</v>
      </c>
      <c r="K106" s="6">
        <f t="shared" si="19"/>
        <v>2.5164139431033754</v>
      </c>
      <c r="M106">
        <v>0.59689066680003455</v>
      </c>
      <c r="N106">
        <v>0.94143690818056325</v>
      </c>
      <c r="O106">
        <v>0.73011579072573962</v>
      </c>
      <c r="P106">
        <v>5.6094727505042553E-2</v>
      </c>
      <c r="Q106">
        <v>0.78408517725024618</v>
      </c>
      <c r="R106">
        <v>0.11957404488677813</v>
      </c>
      <c r="S106">
        <v>0.68097241208002546</v>
      </c>
      <c r="T106">
        <v>0.10332982898844864</v>
      </c>
      <c r="U106">
        <v>0.6644358088562432</v>
      </c>
      <c r="V106">
        <v>0.17263944687910351</v>
      </c>
    </row>
    <row r="107" spans="1:22" x14ac:dyDescent="0.2">
      <c r="A107">
        <v>105</v>
      </c>
      <c r="B107" s="6">
        <f t="shared" si="10"/>
        <v>2.6737559421426691</v>
      </c>
      <c r="C107" s="6">
        <f t="shared" si="11"/>
        <v>2.9167912235852764</v>
      </c>
      <c r="D107" s="6">
        <f t="shared" si="12"/>
        <v>2.1873705844722182</v>
      </c>
      <c r="E107" s="6">
        <f t="shared" si="13"/>
        <v>2.5391141040641854</v>
      </c>
      <c r="F107" s="6">
        <f t="shared" si="14"/>
        <v>3.1409838493129776</v>
      </c>
      <c r="G107" s="6">
        <f t="shared" si="15"/>
        <v>3.3009592663033729</v>
      </c>
      <c r="H107" s="6">
        <f t="shared" si="16"/>
        <v>2.6073196676939743</v>
      </c>
      <c r="I107" s="6">
        <f t="shared" si="17"/>
        <v>2.5143692598775407</v>
      </c>
      <c r="J107" s="6">
        <f t="shared" si="18"/>
        <v>3.098311492556272</v>
      </c>
      <c r="K107" s="6">
        <f t="shared" si="19"/>
        <v>3.2557208152275736</v>
      </c>
      <c r="M107">
        <v>0.55118369709289805</v>
      </c>
      <c r="N107">
        <v>0.74439704033750898</v>
      </c>
      <c r="O107">
        <v>8.105695251424655E-2</v>
      </c>
      <c r="P107">
        <v>0.32420090694176074</v>
      </c>
      <c r="Q107">
        <v>0.84464297017298773</v>
      </c>
      <c r="R107">
        <v>0.91439969740547222</v>
      </c>
      <c r="S107">
        <v>0.31571429377222165</v>
      </c>
      <c r="T107">
        <v>0.21013542972977059</v>
      </c>
      <c r="U107">
        <v>0.7461674682545324</v>
      </c>
      <c r="V107">
        <v>0.83663895392633925</v>
      </c>
    </row>
    <row r="108" spans="1:22" x14ac:dyDescent="0.2">
      <c r="A108">
        <v>106</v>
      </c>
      <c r="B108" s="6">
        <f t="shared" si="10"/>
        <v>2.5262782036184612</v>
      </c>
      <c r="C108" s="6">
        <f t="shared" si="11"/>
        <v>3.0457147037879384</v>
      </c>
      <c r="D108" s="6">
        <f t="shared" si="12"/>
        <v>2.8434966458197515</v>
      </c>
      <c r="E108" s="6">
        <f t="shared" si="13"/>
        <v>2.9189062686686671</v>
      </c>
      <c r="F108" s="6">
        <f t="shared" si="14"/>
        <v>2.612071774065277</v>
      </c>
      <c r="G108" s="6">
        <f t="shared" si="15"/>
        <v>3.00119100890219</v>
      </c>
      <c r="H108" s="6">
        <f t="shared" si="16"/>
        <v>3.0260955427985303</v>
      </c>
      <c r="I108" s="6">
        <f t="shared" si="17"/>
        <v>2.8522962067882833</v>
      </c>
      <c r="J108" s="6">
        <f t="shared" si="18"/>
        <v>2.8383693696492083</v>
      </c>
      <c r="K108" s="6">
        <f t="shared" si="19"/>
        <v>2.4679290285299724</v>
      </c>
      <c r="M108">
        <v>0.390898639983916</v>
      </c>
      <c r="N108">
        <v>0.83344220967657967</v>
      </c>
      <c r="O108">
        <v>0.66321803427451198</v>
      </c>
      <c r="P108">
        <v>0.70550205172295777</v>
      </c>
      <c r="Q108">
        <v>0.37298330775135352</v>
      </c>
      <c r="R108">
        <v>0.73045337699840474</v>
      </c>
      <c r="S108">
        <v>0.72990721218749288</v>
      </c>
      <c r="T108">
        <v>0.55051523519238232</v>
      </c>
      <c r="U108">
        <v>0.50955787837019095</v>
      </c>
      <c r="V108">
        <v>0.13926176779869096</v>
      </c>
    </row>
    <row r="109" spans="1:22" x14ac:dyDescent="0.2">
      <c r="A109">
        <v>107</v>
      </c>
      <c r="B109" s="6">
        <f t="shared" si="10"/>
        <v>2.6950895636239851</v>
      </c>
      <c r="C109" s="6">
        <f t="shared" si="11"/>
        <v>2.683631022282825</v>
      </c>
      <c r="D109" s="6">
        <f t="shared" si="12"/>
        <v>2.8683313068058802</v>
      </c>
      <c r="E109" s="6">
        <f t="shared" si="13"/>
        <v>3.5450461080884823</v>
      </c>
      <c r="F109" s="6">
        <f t="shared" si="14"/>
        <v>2.3502529924007649</v>
      </c>
      <c r="G109" s="6">
        <f t="shared" si="15"/>
        <v>3.4899708202943436</v>
      </c>
      <c r="H109" s="6">
        <f t="shared" si="16"/>
        <v>2.6640373942343967</v>
      </c>
      <c r="I109" s="6">
        <f t="shared" si="17"/>
        <v>2.7645303234010701</v>
      </c>
      <c r="J109" s="6">
        <f t="shared" si="18"/>
        <v>2.7235107989459038</v>
      </c>
      <c r="K109" s="6">
        <f t="shared" si="19"/>
        <v>3.1257084830629545</v>
      </c>
      <c r="M109">
        <v>0.57253139259877217</v>
      </c>
      <c r="N109">
        <v>0.53511540756333409</v>
      </c>
      <c r="O109">
        <v>0.6846549169554631</v>
      </c>
      <c r="P109">
        <v>0.99518927046805117</v>
      </c>
      <c r="Q109">
        <v>0.14606875653661264</v>
      </c>
      <c r="R109">
        <v>0.97759111084863126</v>
      </c>
      <c r="S109">
        <v>0.37380003294618802</v>
      </c>
      <c r="T109">
        <v>0.4571537265820213</v>
      </c>
      <c r="U109">
        <v>0.38268266403241208</v>
      </c>
      <c r="V109">
        <v>0.74753439274967382</v>
      </c>
    </row>
    <row r="110" spans="1:22" x14ac:dyDescent="0.2">
      <c r="A110">
        <v>108</v>
      </c>
      <c r="B110" s="6">
        <f t="shared" si="10"/>
        <v>2.9841902671847906</v>
      </c>
      <c r="C110" s="6">
        <f t="shared" si="11"/>
        <v>2.8957078793216011</v>
      </c>
      <c r="D110" s="6">
        <f t="shared" si="12"/>
        <v>3.3646654329575472</v>
      </c>
      <c r="E110" s="6">
        <f t="shared" si="13"/>
        <v>2.4883148404439757</v>
      </c>
      <c r="F110" s="6">
        <f t="shared" si="14"/>
        <v>2.4582715342104775</v>
      </c>
      <c r="G110" s="6">
        <f t="shared" si="15"/>
        <v>2.9380003492266447</v>
      </c>
      <c r="H110" s="6">
        <f t="shared" si="16"/>
        <v>3.0588513278125529</v>
      </c>
      <c r="I110" s="6">
        <f t="shared" si="17"/>
        <v>3.1554967785792805</v>
      </c>
      <c r="J110" s="6">
        <f t="shared" si="18"/>
        <v>3.2136758186898264</v>
      </c>
      <c r="K110" s="6">
        <f t="shared" si="19"/>
        <v>3.3753491364124542</v>
      </c>
      <c r="M110">
        <v>0.81053894376872992</v>
      </c>
      <c r="N110">
        <v>0.72802792104334935</v>
      </c>
      <c r="O110">
        <v>0.96526897557325153</v>
      </c>
      <c r="P110">
        <v>0.27567245963759368</v>
      </c>
      <c r="Q110">
        <v>0.22702912903718145</v>
      </c>
      <c r="R110">
        <v>0.67857172790848264</v>
      </c>
      <c r="S110">
        <v>0.75503095786787144</v>
      </c>
      <c r="T110">
        <v>0.80530888531604261</v>
      </c>
      <c r="U110">
        <v>0.8264355067286806</v>
      </c>
      <c r="V110">
        <v>0.90156158893441851</v>
      </c>
    </row>
    <row r="111" spans="1:22" x14ac:dyDescent="0.2">
      <c r="A111">
        <v>109</v>
      </c>
      <c r="B111" s="6">
        <f t="shared" si="10"/>
        <v>2.6682848752836548</v>
      </c>
      <c r="C111" s="6">
        <f t="shared" si="11"/>
        <v>2.4867910260953403</v>
      </c>
      <c r="D111" s="6">
        <f t="shared" si="12"/>
        <v>2.2206297074361201</v>
      </c>
      <c r="E111" s="6">
        <f t="shared" si="13"/>
        <v>2.5321937356690976</v>
      </c>
      <c r="F111" s="6">
        <f t="shared" si="14"/>
        <v>3.1413439001642036</v>
      </c>
      <c r="G111" s="6">
        <f t="shared" si="15"/>
        <v>2.7707157623913812</v>
      </c>
      <c r="H111" s="6">
        <f t="shared" si="16"/>
        <v>2.3163055743627861</v>
      </c>
      <c r="I111" s="6">
        <f t="shared" si="17"/>
        <v>3.6998941886566103</v>
      </c>
      <c r="J111" s="6">
        <f t="shared" si="18"/>
        <v>2.4763834504284126</v>
      </c>
      <c r="K111" s="6">
        <f t="shared" si="19"/>
        <v>2.6627726294308101</v>
      </c>
      <c r="M111">
        <v>0.54562522077263576</v>
      </c>
      <c r="N111">
        <v>0.32308552568922078</v>
      </c>
      <c r="O111">
        <v>9.8430258733420747E-2</v>
      </c>
      <c r="P111">
        <v>0.31735853260260005</v>
      </c>
      <c r="Q111">
        <v>0.84485745189937644</v>
      </c>
      <c r="R111">
        <v>0.51919407281987096</v>
      </c>
      <c r="S111">
        <v>9.4781883570729697E-2</v>
      </c>
      <c r="T111">
        <v>0.99911717325407878</v>
      </c>
      <c r="U111">
        <v>0.16233088130239903</v>
      </c>
      <c r="V111">
        <v>0.29512204942066317</v>
      </c>
    </row>
    <row r="112" spans="1:22" x14ac:dyDescent="0.2">
      <c r="A112">
        <v>110</v>
      </c>
      <c r="B112" s="6">
        <f t="shared" si="10"/>
        <v>2.2006706473174455</v>
      </c>
      <c r="C112" s="6">
        <f t="shared" si="11"/>
        <v>2.5560744478333906</v>
      </c>
      <c r="D112" s="6">
        <f t="shared" si="12"/>
        <v>2.0796208959659319</v>
      </c>
      <c r="E112" s="6">
        <f t="shared" si="13"/>
        <v>3.2462597983595858</v>
      </c>
      <c r="F112" s="6">
        <f t="shared" si="14"/>
        <v>2.4012585846780592</v>
      </c>
      <c r="G112" s="6">
        <f t="shared" si="15"/>
        <v>2.514632184674352</v>
      </c>
      <c r="H112" s="6">
        <f t="shared" si="16"/>
        <v>3.1733485693023522</v>
      </c>
      <c r="I112" s="6">
        <f t="shared" si="17"/>
        <v>3.2532762519031468</v>
      </c>
      <c r="J112" s="6">
        <f t="shared" si="18"/>
        <v>2.6268123612441965</v>
      </c>
      <c r="K112" s="6">
        <f t="shared" si="19"/>
        <v>2.7225313773091351</v>
      </c>
      <c r="M112">
        <v>0.11628461308604321</v>
      </c>
      <c r="N112">
        <v>0.39549213712825076</v>
      </c>
      <c r="O112">
        <v>3.6348714510141274E-2</v>
      </c>
      <c r="P112">
        <v>0.91284477194437974</v>
      </c>
      <c r="Q112">
        <v>0.18208206919118858</v>
      </c>
      <c r="R112">
        <v>0.25333689630652634</v>
      </c>
      <c r="S112">
        <v>0.83321622378808269</v>
      </c>
      <c r="T112">
        <v>0.86507320630600359</v>
      </c>
      <c r="U112">
        <v>0.28537838500243534</v>
      </c>
      <c r="V112">
        <v>0.35451673593116773</v>
      </c>
    </row>
    <row r="113" spans="1:22" x14ac:dyDescent="0.2">
      <c r="A113">
        <v>111</v>
      </c>
      <c r="B113" s="6">
        <f t="shared" si="10"/>
        <v>2.5000360813869573</v>
      </c>
      <c r="C113" s="6">
        <f t="shared" si="11"/>
        <v>2.4161870321334296</v>
      </c>
      <c r="D113" s="6">
        <f t="shared" si="12"/>
        <v>2.6198646866886288</v>
      </c>
      <c r="E113" s="6">
        <f t="shared" si="13"/>
        <v>2.9247344489921323</v>
      </c>
      <c r="F113" s="6">
        <f t="shared" si="14"/>
        <v>2.648917055581999</v>
      </c>
      <c r="G113" s="6">
        <f t="shared" si="15"/>
        <v>2.6133301070747192</v>
      </c>
      <c r="H113" s="6">
        <f t="shared" si="16"/>
        <v>2.3892224109699916</v>
      </c>
      <c r="I113" s="6">
        <f t="shared" si="17"/>
        <v>3.0684968381402933</v>
      </c>
      <c r="J113" s="6">
        <f t="shared" si="18"/>
        <v>3.0529113570841324</v>
      </c>
      <c r="K113" s="6">
        <f t="shared" si="19"/>
        <v>3.249208156941557</v>
      </c>
      <c r="M113">
        <v>0.36278079513589889</v>
      </c>
      <c r="N113">
        <v>0.25682384905257444</v>
      </c>
      <c r="O113">
        <v>0.43843102661819711</v>
      </c>
      <c r="P113">
        <v>0.71026437203877812</v>
      </c>
      <c r="Q113">
        <v>0.41330085574337322</v>
      </c>
      <c r="R113">
        <v>0.34748247887356321</v>
      </c>
      <c r="S113">
        <v>0.1380224279770732</v>
      </c>
      <c r="T113">
        <v>0.74294701066936697</v>
      </c>
      <c r="U113">
        <v>0.71040832004994536</v>
      </c>
      <c r="V113">
        <v>0.83263507943257464</v>
      </c>
    </row>
    <row r="114" spans="1:22" x14ac:dyDescent="0.2">
      <c r="A114">
        <v>112</v>
      </c>
      <c r="B114" s="6">
        <f t="shared" si="10"/>
        <v>2.1682405344971238</v>
      </c>
      <c r="C114" s="6">
        <f t="shared" si="11"/>
        <v>2.5499999705254255</v>
      </c>
      <c r="D114" s="6">
        <f t="shared" si="12"/>
        <v>2.6068619356286682</v>
      </c>
      <c r="E114" s="6">
        <f t="shared" si="13"/>
        <v>3.2521196651461737</v>
      </c>
      <c r="F114" s="6">
        <f t="shared" si="14"/>
        <v>3.0858749694998862</v>
      </c>
      <c r="G114" s="6">
        <f t="shared" si="15"/>
        <v>3.1141279754241213</v>
      </c>
      <c r="H114" s="6">
        <f t="shared" si="16"/>
        <v>2.3659117915120129</v>
      </c>
      <c r="I114" s="6">
        <f t="shared" si="17"/>
        <v>2.9071318525509358</v>
      </c>
      <c r="J114" s="6">
        <f t="shared" si="18"/>
        <v>3.16088328178992</v>
      </c>
      <c r="K114" s="6">
        <f t="shared" si="19"/>
        <v>2.6392924886138882</v>
      </c>
      <c r="M114">
        <v>9.7780023281360054E-2</v>
      </c>
      <c r="N114">
        <v>0.38885128981845979</v>
      </c>
      <c r="O114">
        <v>0.42362797885370812</v>
      </c>
      <c r="P114">
        <v>0.91544059427242752</v>
      </c>
      <c r="Q114">
        <v>0.81006793668962451</v>
      </c>
      <c r="R114">
        <v>0.81181194251953248</v>
      </c>
      <c r="S114">
        <v>0.12331792578255661</v>
      </c>
      <c r="T114">
        <v>0.60437862742896131</v>
      </c>
      <c r="U114">
        <v>0.7915911985522095</v>
      </c>
      <c r="V114">
        <v>0.27327406698524676</v>
      </c>
    </row>
    <row r="115" spans="1:22" x14ac:dyDescent="0.2">
      <c r="A115">
        <v>113</v>
      </c>
      <c r="B115" s="6">
        <f t="shared" si="10"/>
        <v>3.1794434165907992</v>
      </c>
      <c r="C115" s="6">
        <f t="shared" si="11"/>
        <v>2.2273034428841356</v>
      </c>
      <c r="D115" s="6">
        <f t="shared" si="12"/>
        <v>2.9400671473418467</v>
      </c>
      <c r="E115" s="6">
        <f t="shared" si="13"/>
        <v>2.3632914362741482</v>
      </c>
      <c r="F115" s="6">
        <f t="shared" si="14"/>
        <v>2.6141842813776259</v>
      </c>
      <c r="G115" s="6">
        <f t="shared" si="15"/>
        <v>2.8962018215627769</v>
      </c>
      <c r="H115" s="6">
        <f t="shared" si="16"/>
        <v>3.1624368545416095</v>
      </c>
      <c r="I115" s="6">
        <f t="shared" si="17"/>
        <v>2.7936194349256565</v>
      </c>
      <c r="J115" s="6">
        <f t="shared" si="18"/>
        <v>3.2465114573837446</v>
      </c>
      <c r="K115" s="6">
        <f t="shared" si="19"/>
        <v>2.4760147929738658</v>
      </c>
      <c r="M115">
        <v>0.91724382104223767</v>
      </c>
      <c r="N115">
        <v>0.11690025688936015</v>
      </c>
      <c r="O115">
        <v>0.74261753947595954</v>
      </c>
      <c r="P115">
        <v>0.17298597245150524</v>
      </c>
      <c r="Q115">
        <v>0.37523899244854181</v>
      </c>
      <c r="R115">
        <v>0.6417460826419974</v>
      </c>
      <c r="S115">
        <v>0.82641096405052161</v>
      </c>
      <c r="T115">
        <v>0.48907279711639173</v>
      </c>
      <c r="U115">
        <v>0.84650113519583881</v>
      </c>
      <c r="V115">
        <v>0.14457923646298201</v>
      </c>
    </row>
    <row r="116" spans="1:22" x14ac:dyDescent="0.2">
      <c r="A116">
        <v>114</v>
      </c>
      <c r="B116" s="6">
        <f t="shared" si="10"/>
        <v>3.2447979351952103</v>
      </c>
      <c r="C116" s="6">
        <f t="shared" si="11"/>
        <v>3.0245240402509666</v>
      </c>
      <c r="D116" s="6">
        <f t="shared" si="12"/>
        <v>2.7755257526528259</v>
      </c>
      <c r="E116" s="6">
        <f t="shared" si="13"/>
        <v>2.0939572854892887</v>
      </c>
      <c r="F116" s="6">
        <f t="shared" si="14"/>
        <v>2.7553657354519152</v>
      </c>
      <c r="G116" s="6">
        <f t="shared" si="15"/>
        <v>2.9420665046845187</v>
      </c>
      <c r="H116" s="6">
        <f t="shared" si="16"/>
        <v>2.4404553711316153</v>
      </c>
      <c r="I116" s="6">
        <f t="shared" si="17"/>
        <v>3.1750403649330581</v>
      </c>
      <c r="J116" s="6">
        <f t="shared" si="18"/>
        <v>2.6171023639727782</v>
      </c>
      <c r="K116" s="6">
        <f t="shared" si="19"/>
        <v>2.734366451952241</v>
      </c>
      <c r="M116">
        <v>0.94322723333874126</v>
      </c>
      <c r="N116">
        <v>0.82011072422382925</v>
      </c>
      <c r="O116">
        <v>0.60094202989756229</v>
      </c>
      <c r="P116">
        <v>3.2696488328602391E-2</v>
      </c>
      <c r="Q116">
        <v>0.52987933882040872</v>
      </c>
      <c r="R116">
        <v>0.68204755460938793</v>
      </c>
      <c r="S116">
        <v>0.17325031998252977</v>
      </c>
      <c r="T116">
        <v>0.8181279463777914</v>
      </c>
      <c r="U116">
        <v>0.27639477154072128</v>
      </c>
      <c r="V116">
        <v>0.36692528490299603</v>
      </c>
    </row>
    <row r="117" spans="1:22" x14ac:dyDescent="0.2">
      <c r="A117">
        <v>115</v>
      </c>
      <c r="B117" s="6">
        <f t="shared" si="10"/>
        <v>3.1703987784228467</v>
      </c>
      <c r="C117" s="6">
        <f t="shared" si="11"/>
        <v>2.3697327524074474</v>
      </c>
      <c r="D117" s="6">
        <f t="shared" si="12"/>
        <v>2.522696368490192</v>
      </c>
      <c r="E117" s="6">
        <f t="shared" si="13"/>
        <v>2.5399668627868772</v>
      </c>
      <c r="F117" s="6">
        <f t="shared" si="14"/>
        <v>2.2752490793804565</v>
      </c>
      <c r="G117" s="6">
        <f t="shared" si="15"/>
        <v>3.3727228152056519</v>
      </c>
      <c r="H117" s="6">
        <f t="shared" si="16"/>
        <v>2.6559803756760401</v>
      </c>
      <c r="I117" s="6">
        <f t="shared" si="17"/>
        <v>3.0860596170292158</v>
      </c>
      <c r="J117" s="6">
        <f t="shared" si="18"/>
        <v>2.1104858594052387</v>
      </c>
      <c r="K117" s="6">
        <f t="shared" si="19"/>
        <v>2.6049852281374939</v>
      </c>
      <c r="M117">
        <v>0.91326336465462266</v>
      </c>
      <c r="N117">
        <v>0.21736975024331814</v>
      </c>
      <c r="O117">
        <v>0.3333923394481616</v>
      </c>
      <c r="P117">
        <v>0.3250491052516965</v>
      </c>
      <c r="Q117">
        <v>0.1003119652626626</v>
      </c>
      <c r="R117">
        <v>0.94320016957037156</v>
      </c>
      <c r="S117">
        <v>0.36524996923527214</v>
      </c>
      <c r="T117">
        <v>0.75623293721872986</v>
      </c>
      <c r="U117">
        <v>6.9758351924716659E-3</v>
      </c>
      <c r="V117">
        <v>0.24286207987128855</v>
      </c>
    </row>
    <row r="118" spans="1:22" x14ac:dyDescent="0.2">
      <c r="A118">
        <v>116</v>
      </c>
      <c r="B118" s="6">
        <f t="shared" si="10"/>
        <v>2.9437278963852895</v>
      </c>
      <c r="C118" s="6">
        <f t="shared" si="11"/>
        <v>2.6356132663948646</v>
      </c>
      <c r="D118" s="6">
        <f t="shared" si="12"/>
        <v>2.8087891383789816</v>
      </c>
      <c r="E118" s="6">
        <f t="shared" si="13"/>
        <v>2.5527681456319615</v>
      </c>
      <c r="F118" s="6">
        <f t="shared" si="14"/>
        <v>2.5795489621722316</v>
      </c>
      <c r="G118" s="6">
        <f t="shared" si="15"/>
        <v>2.7496382970647755</v>
      </c>
      <c r="H118" s="6">
        <f t="shared" si="16"/>
        <v>2.7416042206507898</v>
      </c>
      <c r="I118" s="6">
        <f t="shared" si="17"/>
        <v>2.689135111364501</v>
      </c>
      <c r="J118" s="6">
        <f t="shared" si="18"/>
        <v>2.7838169222606641</v>
      </c>
      <c r="K118" s="6">
        <f t="shared" si="19"/>
        <v>3.2044694448392628</v>
      </c>
      <c r="M118">
        <v>0.7829763967464568</v>
      </c>
      <c r="N118">
        <v>0.48430011769956915</v>
      </c>
      <c r="O118">
        <v>0.63207817665863697</v>
      </c>
      <c r="P118">
        <v>0.33791510171159872</v>
      </c>
      <c r="Q118">
        <v>0.33911446683998892</v>
      </c>
      <c r="R118">
        <v>0.49684417969400257</v>
      </c>
      <c r="S118">
        <v>0.46012811710132662</v>
      </c>
      <c r="T118">
        <v>0.37326412199682746</v>
      </c>
      <c r="U118">
        <v>0.45009840067946277</v>
      </c>
      <c r="V118">
        <v>0.80382021973087459</v>
      </c>
    </row>
    <row r="119" spans="1:22" x14ac:dyDescent="0.2">
      <c r="A119">
        <v>117</v>
      </c>
      <c r="B119" s="6">
        <f t="shared" si="10"/>
        <v>2.9779843467888636</v>
      </c>
      <c r="C119" s="6">
        <f t="shared" si="11"/>
        <v>2.8852419952008113</v>
      </c>
      <c r="D119" s="6">
        <f t="shared" si="12"/>
        <v>2.4048436557765296</v>
      </c>
      <c r="E119" s="6">
        <f t="shared" si="13"/>
        <v>2.7960622297356879</v>
      </c>
      <c r="F119" s="6">
        <f t="shared" si="14"/>
        <v>2.7351178143820953</v>
      </c>
      <c r="G119" s="6">
        <f t="shared" si="15"/>
        <v>3.4961787214770821</v>
      </c>
      <c r="H119" s="6">
        <f t="shared" si="16"/>
        <v>2.8948592337840058</v>
      </c>
      <c r="I119" s="6">
        <f t="shared" si="17"/>
        <v>2.3306105333743576</v>
      </c>
      <c r="J119" s="6">
        <f t="shared" si="18"/>
        <v>2.932763693640775</v>
      </c>
      <c r="K119" s="6">
        <f t="shared" si="19"/>
        <v>2.6683940779632307</v>
      </c>
      <c r="M119">
        <v>0.80643301680983648</v>
      </c>
      <c r="N119">
        <v>0.71971352292211421</v>
      </c>
      <c r="O119">
        <v>0.22517975197414855</v>
      </c>
      <c r="P119">
        <v>0.59609142951485306</v>
      </c>
      <c r="Q119">
        <v>0.50865585613467534</v>
      </c>
      <c r="R119">
        <v>0.97897405548904748</v>
      </c>
      <c r="S119">
        <v>0.6169506044205979</v>
      </c>
      <c r="T119">
        <v>8.8808496989686278E-2</v>
      </c>
      <c r="U119">
        <v>0.60440890565719874</v>
      </c>
      <c r="V119">
        <v>0.30047738053858158</v>
      </c>
    </row>
    <row r="120" spans="1:22" x14ac:dyDescent="0.2">
      <c r="A120">
        <v>118</v>
      </c>
      <c r="B120" s="6">
        <f t="shared" si="10"/>
        <v>2.21233917211987</v>
      </c>
      <c r="C120" s="6">
        <f t="shared" si="11"/>
        <v>3.1399333940738745</v>
      </c>
      <c r="D120" s="6">
        <f t="shared" si="12"/>
        <v>2.6443038426829859</v>
      </c>
      <c r="E120" s="6">
        <f t="shared" si="13"/>
        <v>2.5488281161138202</v>
      </c>
      <c r="F120" s="6">
        <f t="shared" si="14"/>
        <v>2.5776625115501854</v>
      </c>
      <c r="G120" s="6">
        <f t="shared" si="15"/>
        <v>2.5761498798320179</v>
      </c>
      <c r="H120" s="6">
        <f t="shared" si="16"/>
        <v>3.0978817327173651</v>
      </c>
      <c r="I120" s="6">
        <f t="shared" si="17"/>
        <v>2.2104940234725694</v>
      </c>
      <c r="J120" s="6">
        <f t="shared" si="18"/>
        <v>2.3595468177710237</v>
      </c>
      <c r="K120" s="6">
        <f t="shared" si="19"/>
        <v>3.4129366792202878</v>
      </c>
      <c r="M120">
        <v>0.12333471194064929</v>
      </c>
      <c r="N120">
        <v>0.88650358649273575</v>
      </c>
      <c r="O120">
        <v>0.46577818340890959</v>
      </c>
      <c r="P120">
        <v>0.33392855354302031</v>
      </c>
      <c r="Q120">
        <v>0.33719939754214112</v>
      </c>
      <c r="R120">
        <v>0.31027449076542374</v>
      </c>
      <c r="S120">
        <v>0.78336629447683981</v>
      </c>
      <c r="T120">
        <v>3.7311272247373718E-2</v>
      </c>
      <c r="U120">
        <v>9.0552661610093274E-2</v>
      </c>
      <c r="V120">
        <v>0.91858368083768693</v>
      </c>
    </row>
    <row r="121" spans="1:22" x14ac:dyDescent="0.2">
      <c r="A121">
        <v>119</v>
      </c>
      <c r="B121" s="6">
        <f t="shared" si="10"/>
        <v>2.7617937097831042</v>
      </c>
      <c r="C121" s="6">
        <f t="shared" si="11"/>
        <v>3.3640910052568946</v>
      </c>
      <c r="D121" s="6">
        <f t="shared" si="12"/>
        <v>2.973855918234479</v>
      </c>
      <c r="E121" s="6">
        <f t="shared" si="13"/>
        <v>3.021095376237362</v>
      </c>
      <c r="F121" s="6">
        <f t="shared" si="14"/>
        <v>2.4230379632777992</v>
      </c>
      <c r="G121" s="6">
        <f t="shared" si="15"/>
        <v>2.0200620933496012</v>
      </c>
      <c r="H121" s="6">
        <f t="shared" si="16"/>
        <v>2.5172096827070702</v>
      </c>
      <c r="I121" s="6">
        <f t="shared" si="17"/>
        <v>2.9298570463194227</v>
      </c>
      <c r="J121" s="6">
        <f t="shared" si="18"/>
        <v>2.2263439439460546</v>
      </c>
      <c r="K121" s="6">
        <f t="shared" si="19"/>
        <v>2.295099002289291</v>
      </c>
      <c r="M121">
        <v>0.63592383900467486</v>
      </c>
      <c r="N121">
        <v>0.97196215157022803</v>
      </c>
      <c r="O121">
        <v>0.76788144082197984</v>
      </c>
      <c r="P121">
        <v>0.78337589501560478</v>
      </c>
      <c r="Q121">
        <v>0.19866752726895154</v>
      </c>
      <c r="R121">
        <v>5.1308092685094144E-3</v>
      </c>
      <c r="S121">
        <v>0.23351137583773182</v>
      </c>
      <c r="T121">
        <v>0.62569370475862818</v>
      </c>
      <c r="U121">
        <v>3.4095878263048773E-2</v>
      </c>
      <c r="V121">
        <v>4.9425967060693528E-2</v>
      </c>
    </row>
    <row r="122" spans="1:22" x14ac:dyDescent="0.2">
      <c r="A122">
        <v>120</v>
      </c>
      <c r="B122" s="6">
        <f t="shared" si="10"/>
        <v>2.8381272140349876</v>
      </c>
      <c r="C122" s="6">
        <f t="shared" si="11"/>
        <v>2.5158223547035981</v>
      </c>
      <c r="D122" s="6">
        <f t="shared" si="12"/>
        <v>2.1397822137108058</v>
      </c>
      <c r="E122" s="6">
        <f t="shared" si="13"/>
        <v>3.0406936578021178</v>
      </c>
      <c r="F122" s="6">
        <f t="shared" si="14"/>
        <v>2.5272440644288237</v>
      </c>
      <c r="G122" s="6">
        <f t="shared" si="15"/>
        <v>3.1612343080116494</v>
      </c>
      <c r="H122" s="6">
        <f t="shared" si="16"/>
        <v>2.2487865704803287</v>
      </c>
      <c r="I122" s="6">
        <f t="shared" si="17"/>
        <v>2.7810791746654404</v>
      </c>
      <c r="J122" s="6">
        <f t="shared" si="18"/>
        <v>2.8984072485066021</v>
      </c>
      <c r="K122" s="6">
        <f t="shared" si="19"/>
        <v>3.3477126205318233</v>
      </c>
      <c r="M122">
        <v>0.70222838907606355</v>
      </c>
      <c r="N122">
        <v>0.35253520140076766</v>
      </c>
      <c r="O122">
        <v>5.9129942701724329E-2</v>
      </c>
      <c r="P122">
        <v>0.79694698788083485</v>
      </c>
      <c r="Q122">
        <v>0.28802531319112762</v>
      </c>
      <c r="R122">
        <v>0.84143880328230503</v>
      </c>
      <c r="S122">
        <v>6.1966765700823982E-2</v>
      </c>
      <c r="T122">
        <v>0.47543113374869855</v>
      </c>
      <c r="U122">
        <v>0.57106491437697082</v>
      </c>
      <c r="V122">
        <v>0.88801593374834209</v>
      </c>
    </row>
    <row r="123" spans="1:22" x14ac:dyDescent="0.2">
      <c r="A123">
        <v>121</v>
      </c>
      <c r="B123" s="6">
        <f t="shared" si="10"/>
        <v>3.1090536502796917</v>
      </c>
      <c r="C123" s="6">
        <f t="shared" si="11"/>
        <v>1.8804183812546071</v>
      </c>
      <c r="D123" s="6">
        <f t="shared" si="12"/>
        <v>2.9135921084615317</v>
      </c>
      <c r="E123" s="6">
        <f t="shared" si="13"/>
        <v>2.3281000257344431</v>
      </c>
      <c r="F123" s="6">
        <f t="shared" si="14"/>
        <v>3.0472507726726525</v>
      </c>
      <c r="G123" s="6">
        <f t="shared" si="15"/>
        <v>3.0454522498416567</v>
      </c>
      <c r="H123" s="6">
        <f t="shared" si="16"/>
        <v>3.1515128161412713</v>
      </c>
      <c r="I123" s="6">
        <f t="shared" si="17"/>
        <v>3.0062389135969023</v>
      </c>
      <c r="J123" s="6">
        <f t="shared" si="18"/>
        <v>2.7610637317416131</v>
      </c>
      <c r="K123" s="6">
        <f t="shared" si="19"/>
        <v>2.776219106987313</v>
      </c>
      <c r="M123">
        <v>0.88379850838510254</v>
      </c>
      <c r="N123">
        <v>1.5304284177396579E-3</v>
      </c>
      <c r="O123">
        <v>0.72191041695043001</v>
      </c>
      <c r="P123">
        <v>0.14837768587673905</v>
      </c>
      <c r="Q123">
        <v>0.78376653035346722</v>
      </c>
      <c r="R123">
        <v>0.76407565072368633</v>
      </c>
      <c r="S123">
        <v>0.81946171299529347</v>
      </c>
      <c r="T123">
        <v>0.6930103118964519</v>
      </c>
      <c r="U123">
        <v>0.42431204366698488</v>
      </c>
      <c r="V123">
        <v>0.41251791101531959</v>
      </c>
    </row>
    <row r="124" spans="1:22" x14ac:dyDescent="0.2">
      <c r="A124">
        <v>122</v>
      </c>
      <c r="B124" s="6">
        <f t="shared" si="10"/>
        <v>2.3074396398060291</v>
      </c>
      <c r="C124" s="6">
        <f t="shared" si="11"/>
        <v>2.782027620074901</v>
      </c>
      <c r="D124" s="6">
        <f t="shared" si="12"/>
        <v>2.6061468435548347</v>
      </c>
      <c r="E124" s="6">
        <f t="shared" si="13"/>
        <v>2.4776095572017018</v>
      </c>
      <c r="F124" s="6">
        <f t="shared" si="14"/>
        <v>3.0385024964502971</v>
      </c>
      <c r="G124" s="6">
        <f t="shared" si="15"/>
        <v>2.918109370227691</v>
      </c>
      <c r="H124" s="6">
        <f t="shared" si="16"/>
        <v>2.6934824387117056</v>
      </c>
      <c r="I124" s="6">
        <f t="shared" si="17"/>
        <v>3.0971070971883519</v>
      </c>
      <c r="J124" s="6">
        <f t="shared" si="18"/>
        <v>2.7671261047971543</v>
      </c>
      <c r="K124" s="6">
        <f t="shared" si="19"/>
        <v>2.9833981096237037</v>
      </c>
      <c r="M124">
        <v>0.18853043447645867</v>
      </c>
      <c r="N124">
        <v>0.63101224584086435</v>
      </c>
      <c r="O124">
        <v>0.42281584740747502</v>
      </c>
      <c r="P124">
        <v>0.26594737743304453</v>
      </c>
      <c r="Q124">
        <v>0.77757251717968501</v>
      </c>
      <c r="R124">
        <v>0.66129623896502709</v>
      </c>
      <c r="S124">
        <v>0.40588828521123543</v>
      </c>
      <c r="T124">
        <v>0.76440954523366389</v>
      </c>
      <c r="U124">
        <v>0.43122674218901746</v>
      </c>
      <c r="V124">
        <v>0.6278559708166197</v>
      </c>
    </row>
    <row r="125" spans="1:22" x14ac:dyDescent="0.2">
      <c r="A125">
        <v>123</v>
      </c>
      <c r="B125" s="6">
        <f t="shared" si="10"/>
        <v>2.511842744738201</v>
      </c>
      <c r="C125" s="6">
        <f t="shared" si="11"/>
        <v>2.8521031771364402</v>
      </c>
      <c r="D125" s="6">
        <f t="shared" si="12"/>
        <v>3.1511773268806227</v>
      </c>
      <c r="E125" s="6">
        <f t="shared" si="13"/>
        <v>2.7931232917956237</v>
      </c>
      <c r="F125" s="6">
        <f t="shared" si="14"/>
        <v>3.415315896537634</v>
      </c>
      <c r="G125" s="6">
        <f t="shared" si="15"/>
        <v>2.9286159290959666</v>
      </c>
      <c r="H125" s="6">
        <f t="shared" si="16"/>
        <v>3.0102813177908341</v>
      </c>
      <c r="I125" s="6">
        <f t="shared" si="17"/>
        <v>2.6296870679206936</v>
      </c>
      <c r="J125" s="6">
        <f t="shared" si="18"/>
        <v>2.273566123145863</v>
      </c>
      <c r="K125" s="6">
        <f t="shared" si="19"/>
        <v>2.8039236734077662</v>
      </c>
      <c r="M125">
        <v>0.37530151492697256</v>
      </c>
      <c r="N125">
        <v>0.69256137762803649</v>
      </c>
      <c r="O125">
        <v>0.87907379440920141</v>
      </c>
      <c r="P125">
        <v>0.59326263544767288</v>
      </c>
      <c r="Q125">
        <v>0.96511396903782798</v>
      </c>
      <c r="R125">
        <v>0.6704776187755529</v>
      </c>
      <c r="S125">
        <v>0.71733876071746405</v>
      </c>
      <c r="T125">
        <v>0.31255137841801689</v>
      </c>
      <c r="U125">
        <v>5.1017071609858924E-2</v>
      </c>
      <c r="V125">
        <v>0.44392254689891009</v>
      </c>
    </row>
    <row r="126" spans="1:22" x14ac:dyDescent="0.2">
      <c r="A126">
        <v>124</v>
      </c>
      <c r="B126" s="6">
        <f t="shared" si="10"/>
        <v>1.9005401601579228</v>
      </c>
      <c r="C126" s="6">
        <f t="shared" si="11"/>
        <v>3.3641765688539764</v>
      </c>
      <c r="D126" s="6">
        <f t="shared" si="12"/>
        <v>2.2772160991004302</v>
      </c>
      <c r="E126" s="6">
        <f t="shared" si="13"/>
        <v>2.4134088713533437</v>
      </c>
      <c r="F126" s="6">
        <f t="shared" si="14"/>
        <v>2.3339391355841275</v>
      </c>
      <c r="G126" s="6">
        <f t="shared" si="15"/>
        <v>2.7040936543389344</v>
      </c>
      <c r="H126" s="6">
        <f t="shared" si="16"/>
        <v>2.9192373506297193</v>
      </c>
      <c r="I126" s="6">
        <f t="shared" si="17"/>
        <v>3.0918990376948368</v>
      </c>
      <c r="J126" s="6">
        <f t="shared" si="18"/>
        <v>3.4355717955525229</v>
      </c>
      <c r="K126" s="6">
        <f t="shared" si="19"/>
        <v>2.1595324371690126</v>
      </c>
      <c r="M126">
        <v>6.2457299820360404E-3</v>
      </c>
      <c r="N126">
        <v>0.97198380807972695</v>
      </c>
      <c r="O126">
        <v>0.13186239597008675</v>
      </c>
      <c r="P126">
        <v>0.21128906924803231</v>
      </c>
      <c r="Q126">
        <v>0.13538685167924819</v>
      </c>
      <c r="R126">
        <v>0.44681617312450717</v>
      </c>
      <c r="S126">
        <v>0.6394217035916735</v>
      </c>
      <c r="T126">
        <v>0.76057226525646271</v>
      </c>
      <c r="U126">
        <v>0.93806216536930864</v>
      </c>
      <c r="V126">
        <v>1.0813361970155203E-2</v>
      </c>
    </row>
    <row r="127" spans="1:22" x14ac:dyDescent="0.2">
      <c r="A127">
        <v>125</v>
      </c>
      <c r="B127" s="6">
        <f t="shared" si="10"/>
        <v>2.8856896906448508</v>
      </c>
      <c r="C127" s="6">
        <f t="shared" si="11"/>
        <v>2.2241856687150552</v>
      </c>
      <c r="D127" s="6">
        <f t="shared" si="12"/>
        <v>2.7644022592687225</v>
      </c>
      <c r="E127" s="6">
        <f t="shared" si="13"/>
        <v>2.5081602918757708</v>
      </c>
      <c r="F127" s="6">
        <f t="shared" si="14"/>
        <v>3.5547416594310906</v>
      </c>
      <c r="G127" s="6">
        <f t="shared" si="15"/>
        <v>2.9474059356709752</v>
      </c>
      <c r="H127" s="6">
        <f t="shared" si="16"/>
        <v>2.690183761952452</v>
      </c>
      <c r="I127" s="6">
        <f t="shared" si="17"/>
        <v>2.5531577785192017</v>
      </c>
      <c r="J127" s="6">
        <f t="shared" si="18"/>
        <v>3.0591604607855127</v>
      </c>
      <c r="K127" s="6">
        <f t="shared" si="19"/>
        <v>3.3881980572752779</v>
      </c>
      <c r="M127">
        <v>0.7401746323984929</v>
      </c>
      <c r="N127">
        <v>0.11504672147102966</v>
      </c>
      <c r="O127">
        <v>0.59024776359565923</v>
      </c>
      <c r="P127">
        <v>0.29416275224376598</v>
      </c>
      <c r="Q127">
        <v>0.99337696097482786</v>
      </c>
      <c r="R127">
        <v>0.68658310393178046</v>
      </c>
      <c r="S127">
        <v>0.40222778143464949</v>
      </c>
      <c r="T127">
        <v>0.24232257215414316</v>
      </c>
      <c r="U127">
        <v>0.71547019468409478</v>
      </c>
      <c r="V127">
        <v>0.90756205558197667</v>
      </c>
    </row>
    <row r="128" spans="1:22" x14ac:dyDescent="0.2">
      <c r="A128">
        <v>126</v>
      </c>
      <c r="B128" s="6">
        <f t="shared" si="10"/>
        <v>2.5304526134627632</v>
      </c>
      <c r="C128" s="6">
        <f t="shared" si="11"/>
        <v>2.7847090787439939</v>
      </c>
      <c r="D128" s="6">
        <f t="shared" si="12"/>
        <v>2.9394246810186644</v>
      </c>
      <c r="E128" s="6">
        <f t="shared" si="13"/>
        <v>3.1919348654536606</v>
      </c>
      <c r="F128" s="6">
        <f t="shared" si="14"/>
        <v>2.5609760041746745</v>
      </c>
      <c r="G128" s="6">
        <f t="shared" si="15"/>
        <v>2.8247143727119921</v>
      </c>
      <c r="H128" s="6">
        <f t="shared" si="16"/>
        <v>2.7810323303901696</v>
      </c>
      <c r="I128" s="6">
        <f t="shared" si="17"/>
        <v>2.8713991275789281</v>
      </c>
      <c r="J128" s="6">
        <f t="shared" si="18"/>
        <v>2.7708691093360205</v>
      </c>
      <c r="K128" s="6">
        <f t="shared" si="19"/>
        <v>2.5798237910070188</v>
      </c>
      <c r="M128">
        <v>0.39546816628215281</v>
      </c>
      <c r="N128">
        <v>0.63347070414268913</v>
      </c>
      <c r="O128">
        <v>0.74212452617572833</v>
      </c>
      <c r="P128">
        <v>0.8869114354657528</v>
      </c>
      <c r="Q128">
        <v>0.32049587290757142</v>
      </c>
      <c r="R128">
        <v>0.57413595755311475</v>
      </c>
      <c r="S128">
        <v>0.5030385951991373</v>
      </c>
      <c r="T128">
        <v>0.56966951190012949</v>
      </c>
      <c r="U128">
        <v>0.43548650547651879</v>
      </c>
      <c r="V128">
        <v>0.22169754385095908</v>
      </c>
    </row>
    <row r="129" spans="1:22" x14ac:dyDescent="0.2">
      <c r="A129">
        <v>127</v>
      </c>
      <c r="B129" s="6">
        <f t="shared" si="10"/>
        <v>2.1144472003124628</v>
      </c>
      <c r="C129" s="6">
        <f t="shared" si="11"/>
        <v>3.1714492327241204</v>
      </c>
      <c r="D129" s="6">
        <f t="shared" si="12"/>
        <v>2.9033433777931492</v>
      </c>
      <c r="E129" s="6">
        <f t="shared" si="13"/>
        <v>3.0604436012589358</v>
      </c>
      <c r="F129" s="6">
        <f t="shared" si="14"/>
        <v>2.912840462202118</v>
      </c>
      <c r="G129" s="6">
        <f t="shared" si="15"/>
        <v>2.2881910246576411</v>
      </c>
      <c r="H129" s="6">
        <f t="shared" si="16"/>
        <v>2.6567805602900925</v>
      </c>
      <c r="I129" s="6">
        <f t="shared" si="17"/>
        <v>3.4541338808892412</v>
      </c>
      <c r="J129" s="6">
        <f t="shared" si="18"/>
        <v>2.8804534075054922</v>
      </c>
      <c r="K129" s="6">
        <f t="shared" si="19"/>
        <v>2.1568174559210127</v>
      </c>
      <c r="M129">
        <v>7.061950306902616E-2</v>
      </c>
      <c r="N129">
        <v>0.90198808112274298</v>
      </c>
      <c r="O129">
        <v>0.71367942994166134</v>
      </c>
      <c r="P129">
        <v>0.81017902950298926</v>
      </c>
      <c r="Q129">
        <v>0.67894885674070049</v>
      </c>
      <c r="R129">
        <v>9.3435240952966375E-2</v>
      </c>
      <c r="S129">
        <v>0.36609469650597065</v>
      </c>
      <c r="T129">
        <v>0.95356417584864617</v>
      </c>
      <c r="U129">
        <v>0.55310348819620136</v>
      </c>
      <c r="V129">
        <v>1.0326113556663559E-2</v>
      </c>
    </row>
    <row r="130" spans="1:22" x14ac:dyDescent="0.2">
      <c r="A130">
        <v>128</v>
      </c>
      <c r="B130" s="6">
        <f t="shared" si="10"/>
        <v>2.6735652629650346</v>
      </c>
      <c r="C130" s="6">
        <f t="shared" si="11"/>
        <v>2.6484294846049847</v>
      </c>
      <c r="D130" s="6">
        <f t="shared" si="12"/>
        <v>3.2289974657092473</v>
      </c>
      <c r="E130" s="6">
        <f t="shared" si="13"/>
        <v>2.1660731088900356</v>
      </c>
      <c r="F130" s="6">
        <f t="shared" si="14"/>
        <v>2.9780407867381733</v>
      </c>
      <c r="G130" s="6">
        <f t="shared" si="15"/>
        <v>3.5576797327703962</v>
      </c>
      <c r="H130" s="6">
        <f t="shared" si="16"/>
        <v>3.2782449061760222</v>
      </c>
      <c r="I130" s="6">
        <f t="shared" si="17"/>
        <v>3.0328657486910506</v>
      </c>
      <c r="J130" s="6">
        <f t="shared" si="18"/>
        <v>2.8171664555710576</v>
      </c>
      <c r="K130" s="6">
        <f t="shared" si="19"/>
        <v>2.8723120986398332</v>
      </c>
      <c r="M130">
        <v>0.55099054684442961</v>
      </c>
      <c r="N130">
        <v>0.49812081432813815</v>
      </c>
      <c r="O130">
        <v>0.91652641301812898</v>
      </c>
      <c r="P130">
        <v>5.9423595694556644E-2</v>
      </c>
      <c r="Q130">
        <v>0.73237283841351641</v>
      </c>
      <c r="R130">
        <v>0.99029521597097403</v>
      </c>
      <c r="S130">
        <v>0.89169482416086587</v>
      </c>
      <c r="T130">
        <v>0.71490967167304342</v>
      </c>
      <c r="U130">
        <v>0.4868518088417369</v>
      </c>
      <c r="V130">
        <v>0.51835120307204841</v>
      </c>
    </row>
    <row r="131" spans="1:22" x14ac:dyDescent="0.2">
      <c r="A131">
        <v>129</v>
      </c>
      <c r="B131" s="6">
        <f t="shared" si="10"/>
        <v>3.2066907245120202</v>
      </c>
      <c r="C131" s="6">
        <f t="shared" si="11"/>
        <v>2.2898682914692512</v>
      </c>
      <c r="D131" s="6">
        <f t="shared" si="12"/>
        <v>2.6800017914042109</v>
      </c>
      <c r="E131" s="6">
        <f t="shared" si="13"/>
        <v>2.2158295371619237</v>
      </c>
      <c r="F131" s="6">
        <f t="shared" si="14"/>
        <v>2.5512687769023072</v>
      </c>
      <c r="G131" s="6">
        <f t="shared" si="15"/>
        <v>2.7900394140954892</v>
      </c>
      <c r="H131" s="6">
        <f t="shared" si="16"/>
        <v>3.5078696551225237</v>
      </c>
      <c r="I131" s="6">
        <f t="shared" si="17"/>
        <v>2.81407756440918</v>
      </c>
      <c r="J131" s="6">
        <f t="shared" si="18"/>
        <v>2.7411725033670682</v>
      </c>
      <c r="K131" s="6">
        <f t="shared" si="19"/>
        <v>2.6800470726783576</v>
      </c>
      <c r="M131">
        <v>0.92867003191666209</v>
      </c>
      <c r="N131">
        <v>0.15722642334048936</v>
      </c>
      <c r="O131">
        <v>0.50449708360456724</v>
      </c>
      <c r="P131">
        <v>8.2484141961896865E-2</v>
      </c>
      <c r="Q131">
        <v>0.31097395360049512</v>
      </c>
      <c r="R131">
        <v>0.53923816352115861</v>
      </c>
      <c r="S131">
        <v>0.97581430011233983</v>
      </c>
      <c r="T131">
        <v>0.51094198809514846</v>
      </c>
      <c r="U131">
        <v>0.40199391516018373</v>
      </c>
      <c r="V131">
        <v>0.31173209720837514</v>
      </c>
    </row>
    <row r="132" spans="1:22" x14ac:dyDescent="0.2">
      <c r="A132">
        <v>130</v>
      </c>
      <c r="B132" s="6">
        <f t="shared" ref="B132:B195" si="20">IF(M132&lt;=$R$1, $F$1+$P$1*($B$2-1)+SQRT(M132*$N$1*$J$1), $H$1+$P$1*($B$2-1)-SQRT((1-M132)*$L$1*$N$1))</f>
        <v>2.4176858462842024</v>
      </c>
      <c r="C132" s="6">
        <f t="shared" ref="C132:C195" si="21">IF(N132&lt;=$R$1, $F$1+$P$1*($C$2-1)+SQRT(N132*$N$1*$J$1), $H$1+$P$1*($C$2-1)-SQRT((1-N132)*$L$1*$N$1))</f>
        <v>2.9654378922615092</v>
      </c>
      <c r="D132" s="6">
        <f t="shared" ref="D132:D195" si="22">IF(O132&lt;=$R$1, $F$1+$P$1*($D$2-1)+SQRT(O132*$N$1*$J$1), $H$1+$P$1*($D$2-1)-SQRT((1-O132)*$L$1*$N$1))</f>
        <v>2.4798615553775432</v>
      </c>
      <c r="E132" s="6">
        <f t="shared" ref="E132:E195" si="23">IF(P132&lt;=$R$1, $F$1+$P$1*($E$2-1)+SQRT(P132*$N$1*$J$1), $H$1+$P$1*($E$2-1)-SQRT((1-P132)*$L$1*$N$1))</f>
        <v>2.3161163833518548</v>
      </c>
      <c r="F132" s="6">
        <f t="shared" ref="F132:F195" si="24">IF(Q132&lt;=$R$1, $F$1+$P$1*($F$2-1)+SQRT(Q132*$N$1*$J$1), $H$1+$P$1*($F$2-1)-SQRT((1-Q132)*$L$1*$N$1))</f>
        <v>2.4034659218666641</v>
      </c>
      <c r="G132" s="6">
        <f t="shared" ref="G132:G195" si="25">IF(R132&lt;=$R$1, $F$1+$P$1*($G$2-1)+SQRT(R132*$N$1*$J$1), $H$1+$P$1*($G$2-1)-SQRT((1-R132)*$L$1*$N$1))</f>
        <v>3.3969004121006923</v>
      </c>
      <c r="H132" s="6">
        <f t="shared" ref="H132:H195" si="26">IF(S132&lt;=$R$1, $F$1+$P$1*($H$2-1)+SQRT(S132*$N$1*$J$1), $H$1+$P$1*($H$2-1)-SQRT((1-S132)*$L$1*$N$1))</f>
        <v>2.4316784766003123</v>
      </c>
      <c r="I132" s="6">
        <f t="shared" ref="I132:I195" si="27">IF(T132&lt;=$R$1, $F$1+$P$1*($I$2-1)+SQRT(T132*$N$1*$J$1), $H$1+$P$1*($I$2-1)-SQRT((1-T132)*$L$1*$N$1))</f>
        <v>2.9194557557201852</v>
      </c>
      <c r="J132" s="6">
        <f t="shared" ref="J132:J195" si="28">IF(U132&lt;=$R$1, $F$1+$P$1*($J$2-1)+SQRT(U132*$N$1*$J$1), $H$1+$P$1*($J$2-1)-SQRT((1-U132)*$L$1*$N$1))</f>
        <v>2.6402708121051326</v>
      </c>
      <c r="K132" s="6">
        <f t="shared" ref="K132:K195" si="29">IF(V132&lt;=$R$1, $F$1+$P$1*($K$2-1)+SQRT(V132*$N$1*$J$1), $H$1+$P$1*($K$2-1)-SQRT((1-V132)*$L$1*$N$1))</f>
        <v>2.9774008783917214</v>
      </c>
      <c r="M132">
        <v>0.28135778116125509</v>
      </c>
      <c r="N132">
        <v>0.78022797721448722</v>
      </c>
      <c r="O132">
        <v>0.29161304388736053</v>
      </c>
      <c r="P132">
        <v>0.14042861486805072</v>
      </c>
      <c r="Q132">
        <v>0.18373008732857651</v>
      </c>
      <c r="R132">
        <v>0.9515777313856304</v>
      </c>
      <c r="S132">
        <v>0.16693139829064318</v>
      </c>
      <c r="T132">
        <v>0.6160110708400659</v>
      </c>
      <c r="U132">
        <v>0.29806760898701268</v>
      </c>
      <c r="V132">
        <v>0.62230424472238133</v>
      </c>
    </row>
    <row r="133" spans="1:22" x14ac:dyDescent="0.2">
      <c r="A133">
        <v>131</v>
      </c>
      <c r="B133" s="6">
        <f t="shared" si="20"/>
        <v>2.1075170195057837</v>
      </c>
      <c r="C133" s="6">
        <f t="shared" si="21"/>
        <v>2.6332320629997308</v>
      </c>
      <c r="D133" s="6">
        <f t="shared" si="22"/>
        <v>2.2694448058997305</v>
      </c>
      <c r="E133" s="6">
        <f t="shared" si="23"/>
        <v>2.380610380446881</v>
      </c>
      <c r="F133" s="6">
        <f t="shared" si="24"/>
        <v>2.7886828116033109</v>
      </c>
      <c r="G133" s="6">
        <f t="shared" si="25"/>
        <v>2.7358145590277942</v>
      </c>
      <c r="H133" s="6">
        <f t="shared" si="26"/>
        <v>2.7460696446659387</v>
      </c>
      <c r="I133" s="6">
        <f t="shared" si="27"/>
        <v>2.8534169569135166</v>
      </c>
      <c r="J133" s="6">
        <f t="shared" si="28"/>
        <v>2.9179520535597785</v>
      </c>
      <c r="K133" s="6">
        <f t="shared" si="29"/>
        <v>2.8341961184543094</v>
      </c>
      <c r="M133">
        <v>6.7441049063317965E-2</v>
      </c>
      <c r="N133">
        <v>0.48171160718505812</v>
      </c>
      <c r="O133">
        <v>0.12698195927170197</v>
      </c>
      <c r="P133">
        <v>0.18578947949492813</v>
      </c>
      <c r="Q133">
        <v>0.56378187125724832</v>
      </c>
      <c r="R133">
        <v>0.48191022057175181</v>
      </c>
      <c r="S133">
        <v>0.4650771494326541</v>
      </c>
      <c r="T133">
        <v>0.55165051461739956</v>
      </c>
      <c r="U133">
        <v>0.59019917463427374</v>
      </c>
      <c r="V133">
        <v>0.47752807823826005</v>
      </c>
    </row>
    <row r="134" spans="1:22" x14ac:dyDescent="0.2">
      <c r="A134">
        <v>132</v>
      </c>
      <c r="B134" s="6">
        <f t="shared" si="20"/>
        <v>2.9901045387650331</v>
      </c>
      <c r="C134" s="6">
        <f t="shared" si="21"/>
        <v>3.0012002861253828</v>
      </c>
      <c r="D134" s="6">
        <f t="shared" si="22"/>
        <v>1.9911301691984105</v>
      </c>
      <c r="E134" s="6">
        <f t="shared" si="23"/>
        <v>2.369742981374924</v>
      </c>
      <c r="F134" s="6">
        <f t="shared" si="24"/>
        <v>2.8666179687523483</v>
      </c>
      <c r="G134" s="6">
        <f t="shared" si="25"/>
        <v>2.2702915884500623</v>
      </c>
      <c r="H134" s="6">
        <f t="shared" si="26"/>
        <v>3.3775043323942535</v>
      </c>
      <c r="I134" s="6">
        <f t="shared" si="27"/>
        <v>2.4011543256175076</v>
      </c>
      <c r="J134" s="6">
        <f t="shared" si="28"/>
        <v>2.4534342443898272</v>
      </c>
      <c r="K134" s="6">
        <f t="shared" si="29"/>
        <v>3.1238725877713955</v>
      </c>
      <c r="M134">
        <v>0.81441095043644818</v>
      </c>
      <c r="N134">
        <v>0.80484398538472313</v>
      </c>
      <c r="O134">
        <v>1.2862361042230559E-2</v>
      </c>
      <c r="P134">
        <v>0.17770203676899057</v>
      </c>
      <c r="Q134">
        <v>0.63813197642477792</v>
      </c>
      <c r="R134">
        <v>8.4127771241649885E-2</v>
      </c>
      <c r="S134">
        <v>0.93545125840951282</v>
      </c>
      <c r="T134">
        <v>0.12930008868188603</v>
      </c>
      <c r="U134">
        <v>0.14659047645823586</v>
      </c>
      <c r="V134">
        <v>0.74613783357019436</v>
      </c>
    </row>
    <row r="135" spans="1:22" x14ac:dyDescent="0.2">
      <c r="A135">
        <v>133</v>
      </c>
      <c r="B135" s="6">
        <f t="shared" si="20"/>
        <v>2.4766120076263611</v>
      </c>
      <c r="C135" s="6">
        <f t="shared" si="21"/>
        <v>2.4897829535081084</v>
      </c>
      <c r="D135" s="6">
        <f t="shared" si="22"/>
        <v>2.2424391041887324</v>
      </c>
      <c r="E135" s="6">
        <f t="shared" si="23"/>
        <v>2.3575222472700479</v>
      </c>
      <c r="F135" s="6">
        <f t="shared" si="24"/>
        <v>2.6356209191677258</v>
      </c>
      <c r="G135" s="6">
        <f t="shared" si="25"/>
        <v>3.1119265924751982</v>
      </c>
      <c r="H135" s="6">
        <f t="shared" si="26"/>
        <v>3.1386092195759661</v>
      </c>
      <c r="I135" s="6">
        <f t="shared" si="27"/>
        <v>3.1177661713798654</v>
      </c>
      <c r="J135" s="6">
        <f t="shared" si="28"/>
        <v>2.4234719082180014</v>
      </c>
      <c r="K135" s="6">
        <f t="shared" si="29"/>
        <v>3.0118791956379476</v>
      </c>
      <c r="M135">
        <v>0.33856881425649338</v>
      </c>
      <c r="N135">
        <v>0.32606120888426027</v>
      </c>
      <c r="O135">
        <v>0.11073771776200166</v>
      </c>
      <c r="P135">
        <v>0.16882242596187741</v>
      </c>
      <c r="Q135">
        <v>0.39851314127375986</v>
      </c>
      <c r="R135">
        <v>0.81036538808157921</v>
      </c>
      <c r="S135">
        <v>0.81107748710134886</v>
      </c>
      <c r="T135">
        <v>0.77932571236944093</v>
      </c>
      <c r="U135">
        <v>0.12724779319355628</v>
      </c>
      <c r="V135">
        <v>0.65366020410026437</v>
      </c>
    </row>
    <row r="136" spans="1:22" x14ac:dyDescent="0.2">
      <c r="A136">
        <v>134</v>
      </c>
      <c r="B136" s="6">
        <f t="shared" si="20"/>
        <v>2.1066538993502113</v>
      </c>
      <c r="C136" s="6">
        <f t="shared" si="21"/>
        <v>3.1990417624057184</v>
      </c>
      <c r="D136" s="6">
        <f t="shared" si="22"/>
        <v>3.1938936725698581</v>
      </c>
      <c r="E136" s="6">
        <f t="shared" si="23"/>
        <v>2.716037631791353</v>
      </c>
      <c r="F136" s="6">
        <f t="shared" si="24"/>
        <v>2.9338990147890871</v>
      </c>
      <c r="G136" s="6">
        <f t="shared" si="25"/>
        <v>2.1218924690222383</v>
      </c>
      <c r="H136" s="6">
        <f t="shared" si="26"/>
        <v>2.1646219419206596</v>
      </c>
      <c r="I136" s="6">
        <f t="shared" si="27"/>
        <v>2.7681962524100601</v>
      </c>
      <c r="J136" s="6">
        <f t="shared" si="28"/>
        <v>3.3164635737235684</v>
      </c>
      <c r="K136" s="6">
        <f t="shared" si="29"/>
        <v>2.8958063603499866</v>
      </c>
      <c r="M136">
        <v>6.7050313142617377E-2</v>
      </c>
      <c r="N136">
        <v>0.91461298797028745</v>
      </c>
      <c r="O136">
        <v>0.90048881662100966</v>
      </c>
      <c r="P136">
        <v>0.51554094930903094</v>
      </c>
      <c r="Q136">
        <v>0.69673503688384553</v>
      </c>
      <c r="R136">
        <v>2.5764906790929337E-2</v>
      </c>
      <c r="S136">
        <v>3.078843514937369E-2</v>
      </c>
      <c r="T136">
        <v>0.46122955552359557</v>
      </c>
      <c r="U136">
        <v>0.88513968507067287</v>
      </c>
      <c r="V136">
        <v>0.54268698279870997</v>
      </c>
    </row>
    <row r="137" spans="1:22" x14ac:dyDescent="0.2">
      <c r="A137">
        <v>135</v>
      </c>
      <c r="B137" s="6">
        <f t="shared" si="20"/>
        <v>3.2362868883686593</v>
      </c>
      <c r="C137" s="6">
        <f t="shared" si="21"/>
        <v>2.7438563116673018</v>
      </c>
      <c r="D137" s="6">
        <f t="shared" si="22"/>
        <v>2.4391276966637672</v>
      </c>
      <c r="E137" s="6">
        <f t="shared" si="23"/>
        <v>3.4844939583900012</v>
      </c>
      <c r="F137" s="6">
        <f t="shared" si="24"/>
        <v>2.4433172708099469</v>
      </c>
      <c r="G137" s="6">
        <f t="shared" si="25"/>
        <v>2.7337155581656871</v>
      </c>
      <c r="H137" s="6">
        <f t="shared" si="26"/>
        <v>2.1714765038356805</v>
      </c>
      <c r="I137" s="6">
        <f t="shared" si="27"/>
        <v>2.6691667011078084</v>
      </c>
      <c r="J137" s="6">
        <f t="shared" si="28"/>
        <v>2.9346904021173623</v>
      </c>
      <c r="K137" s="6">
        <f t="shared" si="29"/>
        <v>2.3139308588999512</v>
      </c>
      <c r="M137">
        <v>0.94011989791883155</v>
      </c>
      <c r="N137">
        <v>0.59512432180118013</v>
      </c>
      <c r="O137">
        <v>0.25447651243511427</v>
      </c>
      <c r="P137">
        <v>0.98674449696519617</v>
      </c>
      <c r="Q137">
        <v>0.2147604940527866</v>
      </c>
      <c r="R137">
        <v>0.47962354518455619</v>
      </c>
      <c r="S137">
        <v>3.2923916835768112E-2</v>
      </c>
      <c r="T137">
        <v>0.35227025875461765</v>
      </c>
      <c r="U137">
        <v>0.60623888885892874</v>
      </c>
      <c r="V137">
        <v>5.7005052015653368E-2</v>
      </c>
    </row>
    <row r="138" spans="1:22" x14ac:dyDescent="0.2">
      <c r="A138">
        <v>136</v>
      </c>
      <c r="B138" s="6">
        <f t="shared" si="20"/>
        <v>2.1418597001002424</v>
      </c>
      <c r="C138" s="6">
        <f t="shared" si="21"/>
        <v>2.4224332593832334</v>
      </c>
      <c r="D138" s="6">
        <f t="shared" si="22"/>
        <v>3.0415468523100144</v>
      </c>
      <c r="E138" s="6">
        <f t="shared" si="23"/>
        <v>2.6617929903134514</v>
      </c>
      <c r="F138" s="6">
        <f t="shared" si="24"/>
        <v>2.2072192165723852</v>
      </c>
      <c r="G138" s="6">
        <f t="shared" si="25"/>
        <v>2.0946918223288296</v>
      </c>
      <c r="H138" s="6">
        <f t="shared" si="26"/>
        <v>2.688833061675719</v>
      </c>
      <c r="I138" s="6">
        <f t="shared" si="27"/>
        <v>2.4045744273093197</v>
      </c>
      <c r="J138" s="6">
        <f t="shared" si="28"/>
        <v>2.7209310747988864</v>
      </c>
      <c r="K138" s="6">
        <f t="shared" si="29"/>
        <v>2.1510356496009986</v>
      </c>
      <c r="M138">
        <v>8.3909227086188837E-2</v>
      </c>
      <c r="N138">
        <v>0.26237963757588512</v>
      </c>
      <c r="O138">
        <v>0.81456873790108075</v>
      </c>
      <c r="P138">
        <v>0.45677790346405373</v>
      </c>
      <c r="Q138">
        <v>6.6223520350746592E-2</v>
      </c>
      <c r="R138">
        <v>1.8706534997889091E-2</v>
      </c>
      <c r="S138">
        <v>0.40073370952193332</v>
      </c>
      <c r="T138">
        <v>0.13145593513336776</v>
      </c>
      <c r="U138">
        <v>0.37990178651171819</v>
      </c>
      <c r="V138">
        <v>9.3259024477218757E-3</v>
      </c>
    </row>
    <row r="139" spans="1:22" x14ac:dyDescent="0.2">
      <c r="A139">
        <v>137</v>
      </c>
      <c r="B139" s="6">
        <f t="shared" si="20"/>
        <v>2.8860372918385857</v>
      </c>
      <c r="C139" s="6">
        <f t="shared" si="21"/>
        <v>2.765918602110407</v>
      </c>
      <c r="D139" s="6">
        <f t="shared" si="22"/>
        <v>2.4755758203757412</v>
      </c>
      <c r="E139" s="6">
        <f t="shared" si="23"/>
        <v>2.6746503708649785</v>
      </c>
      <c r="F139" s="6">
        <f t="shared" si="24"/>
        <v>2.5085174681733058</v>
      </c>
      <c r="G139" s="6">
        <f t="shared" si="25"/>
        <v>2.7091535508576454</v>
      </c>
      <c r="H139" s="6">
        <f t="shared" si="26"/>
        <v>2.1251192556194312</v>
      </c>
      <c r="I139" s="6">
        <f t="shared" si="27"/>
        <v>2.2956542574625618</v>
      </c>
      <c r="J139" s="6">
        <f t="shared" si="28"/>
        <v>2.9310611822597985</v>
      </c>
      <c r="K139" s="6">
        <f t="shared" si="29"/>
        <v>2.3291448854320285</v>
      </c>
      <c r="M139">
        <v>0.74044243886156125</v>
      </c>
      <c r="N139">
        <v>0.61606994625929279</v>
      </c>
      <c r="O139">
        <v>0.2875867799332304</v>
      </c>
      <c r="P139">
        <v>0.47101033780305196</v>
      </c>
      <c r="Q139">
        <v>0.27074745589436378</v>
      </c>
      <c r="R139">
        <v>0.45249121657223029</v>
      </c>
      <c r="S139">
        <v>1.987692947493723E-2</v>
      </c>
      <c r="T139">
        <v>7.1553685270042008E-2</v>
      </c>
      <c r="U139">
        <v>0.60278833359609751</v>
      </c>
      <c r="V139">
        <v>6.3522749610022994E-2</v>
      </c>
    </row>
    <row r="140" spans="1:22" x14ac:dyDescent="0.2">
      <c r="A140">
        <v>138</v>
      </c>
      <c r="B140" s="6">
        <f t="shared" si="20"/>
        <v>2.7519110305162622</v>
      </c>
      <c r="C140" s="6">
        <f t="shared" si="21"/>
        <v>2.6626687025189231</v>
      </c>
      <c r="D140" s="6">
        <f t="shared" si="22"/>
        <v>2.4801282610908784</v>
      </c>
      <c r="E140" s="6">
        <f t="shared" si="23"/>
        <v>2.5809449991770013</v>
      </c>
      <c r="F140" s="6">
        <f t="shared" si="24"/>
        <v>2.2502801328186739</v>
      </c>
      <c r="G140" s="6">
        <f t="shared" si="25"/>
        <v>3.2594748843756145</v>
      </c>
      <c r="H140" s="6">
        <f t="shared" si="26"/>
        <v>2.6709621416656324</v>
      </c>
      <c r="I140" s="6">
        <f t="shared" si="27"/>
        <v>2.6082148255983739</v>
      </c>
      <c r="J140" s="6">
        <f t="shared" si="28"/>
        <v>3.0894313579485306</v>
      </c>
      <c r="K140" s="6">
        <f t="shared" si="29"/>
        <v>2.7618857509238421</v>
      </c>
      <c r="M140">
        <v>0.62685269565640611</v>
      </c>
      <c r="N140">
        <v>0.51325589721708365</v>
      </c>
      <c r="O140">
        <v>0.29186452752531716</v>
      </c>
      <c r="P140">
        <v>0.36711411800566784</v>
      </c>
      <c r="Q140">
        <v>8.6981321259858704E-2</v>
      </c>
      <c r="R140">
        <v>0.89506641444520396</v>
      </c>
      <c r="S140">
        <v>0.38122758054231648</v>
      </c>
      <c r="T140">
        <v>0.29194617471282658</v>
      </c>
      <c r="U140">
        <v>0.73935839847631679</v>
      </c>
      <c r="V140">
        <v>0.39660319145610706</v>
      </c>
    </row>
    <row r="141" spans="1:22" x14ac:dyDescent="0.2">
      <c r="A141">
        <v>139</v>
      </c>
      <c r="B141" s="6">
        <f t="shared" si="20"/>
        <v>2.8474116931105797</v>
      </c>
      <c r="C141" s="6">
        <f t="shared" si="21"/>
        <v>2.4206175595322499</v>
      </c>
      <c r="D141" s="6">
        <f t="shared" si="22"/>
        <v>2.7420043263607168</v>
      </c>
      <c r="E141" s="6">
        <f t="shared" si="23"/>
        <v>2.3553283363254729</v>
      </c>
      <c r="F141" s="6">
        <f t="shared" si="24"/>
        <v>2.0348916493340576</v>
      </c>
      <c r="G141" s="6">
        <f t="shared" si="25"/>
        <v>2.3571172384919343</v>
      </c>
      <c r="H141" s="6">
        <f t="shared" si="26"/>
        <v>2.6655089084532388</v>
      </c>
      <c r="I141" s="6">
        <f t="shared" si="27"/>
        <v>3.2845612121617123</v>
      </c>
      <c r="J141" s="6">
        <f t="shared" si="28"/>
        <v>3.3211160690503472</v>
      </c>
      <c r="K141" s="6">
        <f t="shared" si="29"/>
        <v>2.7653714783621313</v>
      </c>
      <c r="M141">
        <v>0.70983880279112554</v>
      </c>
      <c r="N141">
        <v>0.26075851044652915</v>
      </c>
      <c r="O141">
        <v>0.56828507481528678</v>
      </c>
      <c r="P141">
        <v>0.16725242052564976</v>
      </c>
      <c r="Q141">
        <v>1.1431774595487759E-2</v>
      </c>
      <c r="R141">
        <v>0.1338356263627464</v>
      </c>
      <c r="S141">
        <v>0.37537227867886996</v>
      </c>
      <c r="T141">
        <v>0.88188775576738998</v>
      </c>
      <c r="U141">
        <v>0.88751118252403627</v>
      </c>
      <c r="V141">
        <v>0.40044468147700868</v>
      </c>
    </row>
    <row r="142" spans="1:22" x14ac:dyDescent="0.2">
      <c r="A142">
        <v>140</v>
      </c>
      <c r="B142" s="6">
        <f t="shared" si="20"/>
        <v>2.4094264584683911</v>
      </c>
      <c r="C142" s="6">
        <f t="shared" si="21"/>
        <v>2.2171935464305235</v>
      </c>
      <c r="D142" s="6">
        <f t="shared" si="22"/>
        <v>2.8077557670992679</v>
      </c>
      <c r="E142" s="6">
        <f t="shared" si="23"/>
        <v>2.6119209264814431</v>
      </c>
      <c r="F142" s="6">
        <f t="shared" si="24"/>
        <v>2.1656138702571921</v>
      </c>
      <c r="G142" s="6">
        <f t="shared" si="25"/>
        <v>2.1753974960984959</v>
      </c>
      <c r="H142" s="6">
        <f t="shared" si="26"/>
        <v>2.9623329658131778</v>
      </c>
      <c r="I142" s="6">
        <f t="shared" si="27"/>
        <v>2.7868098934233405</v>
      </c>
      <c r="J142" s="6">
        <f t="shared" si="28"/>
        <v>3.0665864428276053</v>
      </c>
      <c r="K142" s="6">
        <f t="shared" si="29"/>
        <v>2.2359855733483203</v>
      </c>
      <c r="M142">
        <v>0.27376158408530132</v>
      </c>
      <c r="N142">
        <v>0.11094372165898966</v>
      </c>
      <c r="O142">
        <v>0.63112992263917345</v>
      </c>
      <c r="P142">
        <v>0.40060979658766177</v>
      </c>
      <c r="Q142">
        <v>4.8851248830953264E-2</v>
      </c>
      <c r="R142">
        <v>4.2939101831493479E-2</v>
      </c>
      <c r="S142">
        <v>0.67748448191093491</v>
      </c>
      <c r="T142">
        <v>0.48168747708279985</v>
      </c>
      <c r="U142">
        <v>0.72142733061752629</v>
      </c>
      <c r="V142">
        <v>2.9145688763421815E-2</v>
      </c>
    </row>
    <row r="143" spans="1:22" x14ac:dyDescent="0.2">
      <c r="A143">
        <v>141</v>
      </c>
      <c r="B143" s="6">
        <f t="shared" si="20"/>
        <v>3.0503769353269865</v>
      </c>
      <c r="C143" s="6">
        <f t="shared" si="21"/>
        <v>2.8499146996629579</v>
      </c>
      <c r="D143" s="6">
        <f t="shared" si="22"/>
        <v>3.5847983790776423</v>
      </c>
      <c r="E143" s="6">
        <f t="shared" si="23"/>
        <v>2.5200978054091294</v>
      </c>
      <c r="F143" s="6">
        <f t="shared" si="24"/>
        <v>3.0493381950496321</v>
      </c>
      <c r="G143" s="6">
        <f t="shared" si="25"/>
        <v>2.6504806249641604</v>
      </c>
      <c r="H143" s="6">
        <f t="shared" si="26"/>
        <v>2.6451925727493402</v>
      </c>
      <c r="I143" s="6">
        <f t="shared" si="27"/>
        <v>3.4544565160828498</v>
      </c>
      <c r="J143" s="6">
        <f t="shared" si="28"/>
        <v>2.6615653744940886</v>
      </c>
      <c r="K143" s="6">
        <f t="shared" si="29"/>
        <v>2.8938824223725295</v>
      </c>
      <c r="M143">
        <v>0.85159104683044884</v>
      </c>
      <c r="N143">
        <v>0.69072407935314073</v>
      </c>
      <c r="O143">
        <v>0.99960168823581264</v>
      </c>
      <c r="P143">
        <v>0.30557417930363406</v>
      </c>
      <c r="Q143">
        <v>0.78523155617771279</v>
      </c>
      <c r="R143">
        <v>0.38676467881852977</v>
      </c>
      <c r="S143">
        <v>0.35395690303014449</v>
      </c>
      <c r="T143">
        <v>0.95366922763812789</v>
      </c>
      <c r="U143">
        <v>0.31870891401484092</v>
      </c>
      <c r="V143">
        <v>0.54071784743141282</v>
      </c>
    </row>
    <row r="144" spans="1:22" x14ac:dyDescent="0.2">
      <c r="A144">
        <v>142</v>
      </c>
      <c r="B144" s="6">
        <f t="shared" si="20"/>
        <v>3.038951167904504</v>
      </c>
      <c r="C144" s="6">
        <f t="shared" si="21"/>
        <v>2.7405447416024806</v>
      </c>
      <c r="D144" s="6">
        <f t="shared" si="22"/>
        <v>2.7818771140117526</v>
      </c>
      <c r="E144" s="6">
        <f t="shared" si="23"/>
        <v>2.7949080201786938</v>
      </c>
      <c r="F144" s="6">
        <f t="shared" si="24"/>
        <v>3.1615504329842432</v>
      </c>
      <c r="G144" s="6">
        <f t="shared" si="25"/>
        <v>3.1487379827138287</v>
      </c>
      <c r="H144" s="6">
        <f t="shared" si="26"/>
        <v>2.3653313525162503</v>
      </c>
      <c r="I144" s="6">
        <f t="shared" si="27"/>
        <v>2.9325226546406764</v>
      </c>
      <c r="J144" s="6">
        <f t="shared" si="28"/>
        <v>2.7439078907642864</v>
      </c>
      <c r="K144" s="6">
        <f t="shared" si="29"/>
        <v>2.6612085939813017</v>
      </c>
      <c r="M144">
        <v>0.84486177975538268</v>
      </c>
      <c r="N144">
        <v>0.59193234871697253</v>
      </c>
      <c r="O144">
        <v>0.60698488615778501</v>
      </c>
      <c r="P144">
        <v>0.59498165389289226</v>
      </c>
      <c r="Q144">
        <v>0.85665697784007389</v>
      </c>
      <c r="R144">
        <v>0.83382655812139927</v>
      </c>
      <c r="S144">
        <v>0.12296234635774156</v>
      </c>
      <c r="T144">
        <v>0.62815523456230538</v>
      </c>
      <c r="U144">
        <v>0.40502728866647336</v>
      </c>
      <c r="V144">
        <v>0.29364061741793557</v>
      </c>
    </row>
    <row r="145" spans="1:22" x14ac:dyDescent="0.2">
      <c r="A145">
        <v>143</v>
      </c>
      <c r="B145" s="6">
        <f t="shared" si="20"/>
        <v>2.3447309959284111</v>
      </c>
      <c r="C145" s="6">
        <f t="shared" si="21"/>
        <v>2.670656779005177</v>
      </c>
      <c r="D145" s="6">
        <f t="shared" si="22"/>
        <v>2.4770603073401625</v>
      </c>
      <c r="E145" s="6">
        <f t="shared" si="23"/>
        <v>3.1365500180956203</v>
      </c>
      <c r="F145" s="6">
        <f t="shared" si="24"/>
        <v>2.8242495646072552</v>
      </c>
      <c r="G145" s="6">
        <f t="shared" si="25"/>
        <v>2.4837798110683793</v>
      </c>
      <c r="H145" s="6">
        <f t="shared" si="26"/>
        <v>2.684880575386257</v>
      </c>
      <c r="I145" s="6">
        <f t="shared" si="27"/>
        <v>3.3631668367673018</v>
      </c>
      <c r="J145" s="6">
        <f t="shared" si="28"/>
        <v>3.6048122748122777</v>
      </c>
      <c r="K145" s="6">
        <f t="shared" si="29"/>
        <v>2.5200986194914003</v>
      </c>
      <c r="M145">
        <v>0.21785694324311658</v>
      </c>
      <c r="N145">
        <v>0.52164508706035329</v>
      </c>
      <c r="O145">
        <v>0.28897822335780515</v>
      </c>
      <c r="P145">
        <v>0.85699997463123867</v>
      </c>
      <c r="Q145">
        <v>0.59857362722911578</v>
      </c>
      <c r="R145">
        <v>0.22695283974844629</v>
      </c>
      <c r="S145">
        <v>0.39637765213678483</v>
      </c>
      <c r="T145">
        <v>0.91919946294240629</v>
      </c>
      <c r="U145">
        <v>0.98537367302243306</v>
      </c>
      <c r="V145">
        <v>0.1753224880319659</v>
      </c>
    </row>
    <row r="146" spans="1:22" x14ac:dyDescent="0.2">
      <c r="A146">
        <v>144</v>
      </c>
      <c r="B146" s="6">
        <f t="shared" si="20"/>
        <v>2.7718684235416449</v>
      </c>
      <c r="C146" s="6">
        <f t="shared" si="21"/>
        <v>2.6154071877348248</v>
      </c>
      <c r="D146" s="6">
        <f t="shared" si="22"/>
        <v>1.9300445871925089</v>
      </c>
      <c r="E146" s="6">
        <f t="shared" si="23"/>
        <v>2.9024737874550515</v>
      </c>
      <c r="F146" s="6">
        <f t="shared" si="24"/>
        <v>2.4080685339663037</v>
      </c>
      <c r="G146" s="6">
        <f t="shared" si="25"/>
        <v>2.314000730410525</v>
      </c>
      <c r="H146" s="6">
        <f t="shared" si="26"/>
        <v>2.6640738169639713</v>
      </c>
      <c r="I146" s="6">
        <f t="shared" si="27"/>
        <v>2.3701089295736404</v>
      </c>
      <c r="J146" s="6">
        <f t="shared" si="28"/>
        <v>3.4587138564330209</v>
      </c>
      <c r="K146" s="6">
        <f t="shared" si="29"/>
        <v>2.5697112572701934</v>
      </c>
      <c r="M146">
        <v>0.64505635325101029</v>
      </c>
      <c r="N146">
        <v>0.46212908973085187</v>
      </c>
      <c r="O146">
        <v>3.6111064272053104E-3</v>
      </c>
      <c r="P146">
        <v>0.69186572203965191</v>
      </c>
      <c r="Q146">
        <v>0.18719032042994643</v>
      </c>
      <c r="R146">
        <v>0.10771546610990328</v>
      </c>
      <c r="S146">
        <v>0.37383890914443829</v>
      </c>
      <c r="T146">
        <v>0.11054599057442788</v>
      </c>
      <c r="U146">
        <v>0.94646358440931122</v>
      </c>
      <c r="V146">
        <v>0.21346316729367859</v>
      </c>
    </row>
    <row r="147" spans="1:22" x14ac:dyDescent="0.2">
      <c r="A147">
        <v>145</v>
      </c>
      <c r="B147" s="6">
        <f t="shared" si="20"/>
        <v>2.8063702722807808</v>
      </c>
      <c r="C147" s="6">
        <f t="shared" si="21"/>
        <v>2.497312776694923</v>
      </c>
      <c r="D147" s="6">
        <f t="shared" si="22"/>
        <v>3.492132096756269</v>
      </c>
      <c r="E147" s="6">
        <f t="shared" si="23"/>
        <v>3.1118029037185391</v>
      </c>
      <c r="F147" s="6">
        <f t="shared" si="24"/>
        <v>3.3044444100841441</v>
      </c>
      <c r="G147" s="6">
        <f t="shared" si="25"/>
        <v>2.6789663230186003</v>
      </c>
      <c r="H147" s="6">
        <f t="shared" si="26"/>
        <v>2.8029670218770386</v>
      </c>
      <c r="I147" s="6">
        <f t="shared" si="27"/>
        <v>3.2437838683643823</v>
      </c>
      <c r="J147" s="6">
        <f t="shared" si="28"/>
        <v>3.2061672503075402</v>
      </c>
      <c r="K147" s="6">
        <f t="shared" si="29"/>
        <v>3.3216596350807168</v>
      </c>
      <c r="M147">
        <v>0.67545270485591735</v>
      </c>
      <c r="N147">
        <v>0.33361051340289904</v>
      </c>
      <c r="O147">
        <v>0.99189876252408082</v>
      </c>
      <c r="P147">
        <v>0.84250174222630525</v>
      </c>
      <c r="Q147">
        <v>0.92678159751313816</v>
      </c>
      <c r="R147">
        <v>0.41830940331253663</v>
      </c>
      <c r="S147">
        <v>0.52614147380280374</v>
      </c>
      <c r="T147">
        <v>0.85975020372297162</v>
      </c>
      <c r="U147">
        <v>0.82167397198345227</v>
      </c>
      <c r="V147">
        <v>0.87444712588304985</v>
      </c>
    </row>
    <row r="148" spans="1:22" x14ac:dyDescent="0.2">
      <c r="A148">
        <v>146</v>
      </c>
      <c r="B148" s="6">
        <f t="shared" si="20"/>
        <v>3.0191472046232208</v>
      </c>
      <c r="C148" s="6">
        <f t="shared" si="21"/>
        <v>2.7713583237215227</v>
      </c>
      <c r="D148" s="6">
        <f t="shared" si="22"/>
        <v>2.8272033907611087</v>
      </c>
      <c r="E148" s="6">
        <f t="shared" si="23"/>
        <v>3.2078079361941079</v>
      </c>
      <c r="F148" s="6">
        <f t="shared" si="24"/>
        <v>2.7609317989908591</v>
      </c>
      <c r="G148" s="6">
        <f t="shared" si="25"/>
        <v>2.6236781732107879</v>
      </c>
      <c r="H148" s="6">
        <f t="shared" si="26"/>
        <v>2.7650173081891758</v>
      </c>
      <c r="I148" s="6">
        <f t="shared" si="27"/>
        <v>2.5424176285226752</v>
      </c>
      <c r="J148" s="6">
        <f t="shared" si="28"/>
        <v>2.3157251571361512</v>
      </c>
      <c r="K148" s="6">
        <f t="shared" si="29"/>
        <v>2.9528280870611661</v>
      </c>
      <c r="M148">
        <v>0.83284471641892788</v>
      </c>
      <c r="N148">
        <v>0.62114885292069466</v>
      </c>
      <c r="O148">
        <v>0.64877103811538361</v>
      </c>
      <c r="P148">
        <v>0.8948376052523207</v>
      </c>
      <c r="Q148">
        <v>0.53563147575391057</v>
      </c>
      <c r="R148">
        <v>0.35821299597537748</v>
      </c>
      <c r="S148">
        <v>0.48582335816967459</v>
      </c>
      <c r="T148">
        <v>0.23318075772057323</v>
      </c>
      <c r="U148">
        <v>6.8995009674222674E-2</v>
      </c>
      <c r="V148">
        <v>0.59912759466056131</v>
      </c>
    </row>
    <row r="149" spans="1:22" x14ac:dyDescent="0.2">
      <c r="A149">
        <v>147</v>
      </c>
      <c r="B149" s="6">
        <f t="shared" si="20"/>
        <v>2.6603312026614248</v>
      </c>
      <c r="C149" s="6">
        <f t="shared" si="21"/>
        <v>2.6358094903305935</v>
      </c>
      <c r="D149" s="6">
        <f t="shared" si="22"/>
        <v>2.3890351863569652</v>
      </c>
      <c r="E149" s="6">
        <f t="shared" si="23"/>
        <v>2.9046801161644105</v>
      </c>
      <c r="F149" s="6">
        <f t="shared" si="24"/>
        <v>2.4972044319937301</v>
      </c>
      <c r="G149" s="6">
        <f t="shared" si="25"/>
        <v>2.640161933965198</v>
      </c>
      <c r="H149" s="6">
        <f t="shared" si="26"/>
        <v>2.7158886418200066</v>
      </c>
      <c r="I149" s="6">
        <f t="shared" si="27"/>
        <v>3.3421774129148716</v>
      </c>
      <c r="J149" s="6">
        <f t="shared" si="28"/>
        <v>2.4598639621185114</v>
      </c>
      <c r="K149" s="6">
        <f t="shared" si="29"/>
        <v>2.8598115409968115</v>
      </c>
      <c r="M149">
        <v>0.53748346005449232</v>
      </c>
      <c r="N149">
        <v>0.48451313585253114</v>
      </c>
      <c r="O149">
        <v>0.21227427349066094</v>
      </c>
      <c r="P149">
        <v>0.69371455753860745</v>
      </c>
      <c r="Q149">
        <v>0.26056855137486407</v>
      </c>
      <c r="R149">
        <v>0.3756429573407597</v>
      </c>
      <c r="S149">
        <v>0.43118402614779028</v>
      </c>
      <c r="T149">
        <v>0.9099274659109895</v>
      </c>
      <c r="U149">
        <v>0.15091956600123996</v>
      </c>
      <c r="V149">
        <v>0.50514578284004041</v>
      </c>
    </row>
    <row r="150" spans="1:22" x14ac:dyDescent="0.2">
      <c r="A150">
        <v>148</v>
      </c>
      <c r="B150" s="6">
        <f t="shared" si="20"/>
        <v>3.3989141129042837</v>
      </c>
      <c r="C150" s="6">
        <f t="shared" si="21"/>
        <v>2.9779986496857318</v>
      </c>
      <c r="D150" s="6">
        <f t="shared" si="22"/>
        <v>2.5867044854157388</v>
      </c>
      <c r="E150" s="6">
        <f t="shared" si="23"/>
        <v>2.3643329610494952</v>
      </c>
      <c r="F150" s="6">
        <f t="shared" si="24"/>
        <v>2.2731068510016268</v>
      </c>
      <c r="G150" s="6">
        <f t="shared" si="25"/>
        <v>2.2904622905813206</v>
      </c>
      <c r="H150" s="6">
        <f t="shared" si="26"/>
        <v>3.1253837118186101</v>
      </c>
      <c r="I150" s="6">
        <f t="shared" si="27"/>
        <v>2.1920477244955325</v>
      </c>
      <c r="J150" s="6">
        <f t="shared" si="28"/>
        <v>3.3540757453648125</v>
      </c>
      <c r="K150" s="6">
        <f t="shared" si="29"/>
        <v>3.2934039235453039</v>
      </c>
      <c r="M150">
        <v>0.98517219255919208</v>
      </c>
      <c r="N150">
        <v>0.78904034234073028</v>
      </c>
      <c r="O150">
        <v>0.40103372065398551</v>
      </c>
      <c r="P150">
        <v>0.17374303153424664</v>
      </c>
      <c r="Q150">
        <v>9.9130996083436063E-2</v>
      </c>
      <c r="R150">
        <v>9.4651174309966696E-2</v>
      </c>
      <c r="S150">
        <v>0.80228662761034752</v>
      </c>
      <c r="T150">
        <v>3.1350247110868916E-2</v>
      </c>
      <c r="U150">
        <v>0.90360319237392539</v>
      </c>
      <c r="V150">
        <v>0.85885422856493587</v>
      </c>
    </row>
    <row r="151" spans="1:22" x14ac:dyDescent="0.2">
      <c r="A151">
        <v>149</v>
      </c>
      <c r="B151" s="6">
        <f t="shared" si="20"/>
        <v>2.9160156127934798</v>
      </c>
      <c r="C151" s="6">
        <f t="shared" si="21"/>
        <v>2.1356256720365407</v>
      </c>
      <c r="D151" s="6">
        <f t="shared" si="22"/>
        <v>2.8596620458398956</v>
      </c>
      <c r="E151" s="6">
        <f t="shared" si="23"/>
        <v>2.7708629348422766</v>
      </c>
      <c r="F151" s="6">
        <f t="shared" si="24"/>
        <v>2.6987908051377736</v>
      </c>
      <c r="G151" s="6">
        <f t="shared" si="25"/>
        <v>2.5399780707171811</v>
      </c>
      <c r="H151" s="6">
        <f t="shared" si="26"/>
        <v>2.656624727508504</v>
      </c>
      <c r="I151" s="6">
        <f t="shared" si="27"/>
        <v>2.4851518857074226</v>
      </c>
      <c r="J151" s="6">
        <f t="shared" si="28"/>
        <v>3.0471773024134934</v>
      </c>
      <c r="K151" s="6">
        <f t="shared" si="29"/>
        <v>2.4197520590406505</v>
      </c>
      <c r="M151">
        <v>0.76301949087670984</v>
      </c>
      <c r="N151">
        <v>6.8583164861697313E-2</v>
      </c>
      <c r="O151">
        <v>0.6772518305467683</v>
      </c>
      <c r="P151">
        <v>0.57151599953487331</v>
      </c>
      <c r="Q151">
        <v>0.4694041826154125</v>
      </c>
      <c r="R151">
        <v>0.27609721723762209</v>
      </c>
      <c r="S151">
        <v>0.36593011271484666</v>
      </c>
      <c r="T151">
        <v>0.18740439842799883</v>
      </c>
      <c r="U151">
        <v>0.70572437937638</v>
      </c>
      <c r="V151">
        <v>0.1096441788178143</v>
      </c>
    </row>
    <row r="152" spans="1:22" x14ac:dyDescent="0.2">
      <c r="A152">
        <v>150</v>
      </c>
      <c r="B152" s="6">
        <f t="shared" si="20"/>
        <v>2.9533686739531366</v>
      </c>
      <c r="C152" s="6">
        <f t="shared" si="21"/>
        <v>2.8768578640271416</v>
      </c>
      <c r="D152" s="6">
        <f t="shared" si="22"/>
        <v>2.9668514889171034</v>
      </c>
      <c r="E152" s="6">
        <f t="shared" si="23"/>
        <v>2.762524431389906</v>
      </c>
      <c r="F152" s="6">
        <f t="shared" si="24"/>
        <v>2.2888589818955278</v>
      </c>
      <c r="G152" s="6">
        <f t="shared" si="25"/>
        <v>3.0808013968828356</v>
      </c>
      <c r="H152" s="6">
        <f t="shared" si="26"/>
        <v>2.3256318221686803</v>
      </c>
      <c r="I152" s="6">
        <f t="shared" si="27"/>
        <v>2.6738500540131755</v>
      </c>
      <c r="J152" s="6">
        <f t="shared" si="28"/>
        <v>2.7791837172088143</v>
      </c>
      <c r="K152" s="6">
        <f t="shared" si="29"/>
        <v>2.6631245554929617</v>
      </c>
      <c r="M152">
        <v>0.7897133910049281</v>
      </c>
      <c r="N152">
        <v>0.71296261982664588</v>
      </c>
      <c r="O152">
        <v>0.76275142643728822</v>
      </c>
      <c r="P152">
        <v>0.56322413150371242</v>
      </c>
      <c r="Q152">
        <v>0.1079781828950989</v>
      </c>
      <c r="R152">
        <v>0.78931991792717948</v>
      </c>
      <c r="S152">
        <v>9.9860602104971469E-2</v>
      </c>
      <c r="T152">
        <v>0.35713957825542408</v>
      </c>
      <c r="U152">
        <v>0.44489173891250589</v>
      </c>
      <c r="V152">
        <v>0.29545590248678621</v>
      </c>
    </row>
    <row r="153" spans="1:22" x14ac:dyDescent="0.2">
      <c r="A153">
        <v>151</v>
      </c>
      <c r="B153" s="6">
        <f t="shared" si="20"/>
        <v>2.86925251862742</v>
      </c>
      <c r="C153" s="6">
        <f t="shared" si="21"/>
        <v>2.7738615198147807</v>
      </c>
      <c r="D153" s="6">
        <f t="shared" si="22"/>
        <v>2.9346742379046464</v>
      </c>
      <c r="E153" s="6">
        <f t="shared" si="23"/>
        <v>2.5865122821547937</v>
      </c>
      <c r="F153" s="6">
        <f t="shared" si="24"/>
        <v>2.6870012477050853</v>
      </c>
      <c r="G153" s="6">
        <f t="shared" si="25"/>
        <v>2.9983511616396825</v>
      </c>
      <c r="H153" s="6">
        <f t="shared" si="26"/>
        <v>2.4610568793443672</v>
      </c>
      <c r="I153" s="6">
        <f t="shared" si="27"/>
        <v>3.2279528788777574</v>
      </c>
      <c r="J153" s="6">
        <f t="shared" si="28"/>
        <v>3.1272954046385464</v>
      </c>
      <c r="K153" s="6">
        <f t="shared" si="29"/>
        <v>3.2262034377438775</v>
      </c>
      <c r="M153">
        <v>0.72735309541567839</v>
      </c>
      <c r="N153">
        <v>0.62347465130662294</v>
      </c>
      <c r="O153">
        <v>0.73846451041217176</v>
      </c>
      <c r="P153">
        <v>0.37302649737011012</v>
      </c>
      <c r="Q153">
        <v>0.45634129944087065</v>
      </c>
      <c r="R153">
        <v>0.72821970271329384</v>
      </c>
      <c r="S153">
        <v>0.18854350232917047</v>
      </c>
      <c r="T153">
        <v>0.85064364636812528</v>
      </c>
      <c r="U153">
        <v>0.76776450908173088</v>
      </c>
      <c r="V153">
        <v>0.81810413665049897</v>
      </c>
    </row>
    <row r="154" spans="1:22" x14ac:dyDescent="0.2">
      <c r="A154">
        <v>152</v>
      </c>
      <c r="B154" s="6">
        <f t="shared" si="20"/>
        <v>3.0945896419715213</v>
      </c>
      <c r="C154" s="6">
        <f t="shared" si="21"/>
        <v>2.8710998524648597</v>
      </c>
      <c r="D154" s="6">
        <f t="shared" si="22"/>
        <v>2.1359974729942435</v>
      </c>
      <c r="E154" s="6">
        <f t="shared" si="23"/>
        <v>3.4382556765510008</v>
      </c>
      <c r="F154" s="6">
        <f t="shared" si="24"/>
        <v>2.6475573205060696</v>
      </c>
      <c r="G154" s="6">
        <f t="shared" si="25"/>
        <v>2.9916255938161993</v>
      </c>
      <c r="H154" s="6">
        <f t="shared" si="26"/>
        <v>2.944555481881558</v>
      </c>
      <c r="I154" s="6">
        <f t="shared" si="27"/>
        <v>3.3453516246315589</v>
      </c>
      <c r="J154" s="6">
        <f t="shared" si="28"/>
        <v>2.5997778780956722</v>
      </c>
      <c r="K154" s="6">
        <f t="shared" si="29"/>
        <v>3.5761537090932345</v>
      </c>
      <c r="M154">
        <v>0.87622468493703043</v>
      </c>
      <c r="N154">
        <v>0.70827973666986443</v>
      </c>
      <c r="O154">
        <v>5.7534210410683517E-2</v>
      </c>
      <c r="P154">
        <v>0.97747437235781665</v>
      </c>
      <c r="Q154">
        <v>0.41177621782374391</v>
      </c>
      <c r="R154">
        <v>0.72289296366409073</v>
      </c>
      <c r="S154">
        <v>0.66204030237255629</v>
      </c>
      <c r="T154">
        <v>0.91136197555407972</v>
      </c>
      <c r="U154">
        <v>0.2607231374181449</v>
      </c>
      <c r="V154">
        <v>0.97377058676153916</v>
      </c>
    </row>
    <row r="155" spans="1:22" x14ac:dyDescent="0.2">
      <c r="A155">
        <v>153</v>
      </c>
      <c r="B155" s="6">
        <f t="shared" si="20"/>
        <v>2.2714708634461802</v>
      </c>
      <c r="C155" s="6">
        <f t="shared" si="21"/>
        <v>3.3357966338323068</v>
      </c>
      <c r="D155" s="6">
        <f t="shared" si="22"/>
        <v>2.8792591345080916</v>
      </c>
      <c r="E155" s="6">
        <f t="shared" si="23"/>
        <v>3.0131047952883092</v>
      </c>
      <c r="F155" s="6">
        <f t="shared" si="24"/>
        <v>2.2468352530615316</v>
      </c>
      <c r="G155" s="6">
        <f t="shared" si="25"/>
        <v>2.4961175566022948</v>
      </c>
      <c r="H155" s="6">
        <f t="shared" si="26"/>
        <v>3.1219287427869364</v>
      </c>
      <c r="I155" s="6">
        <f t="shared" si="27"/>
        <v>3.2826354160150193</v>
      </c>
      <c r="J155" s="6">
        <f t="shared" si="28"/>
        <v>2.2275611248524338</v>
      </c>
      <c r="K155" s="6">
        <f t="shared" si="29"/>
        <v>3.0222403361140939</v>
      </c>
      <c r="M155">
        <v>0.16225170118839094</v>
      </c>
      <c r="N155">
        <v>0.96434187328645116</v>
      </c>
      <c r="O155">
        <v>0.69386432538454623</v>
      </c>
      <c r="P155">
        <v>0.77771673806836672</v>
      </c>
      <c r="Q155">
        <v>8.5216715040251939E-2</v>
      </c>
      <c r="R155">
        <v>0.23732968151445019</v>
      </c>
      <c r="S155">
        <v>0.79995721336452164</v>
      </c>
      <c r="T155">
        <v>0.88088501751464099</v>
      </c>
      <c r="U155">
        <v>3.4489368570265064E-2</v>
      </c>
      <c r="V155">
        <v>0.66281756044496665</v>
      </c>
    </row>
    <row r="156" spans="1:22" x14ac:dyDescent="0.2">
      <c r="A156">
        <v>154</v>
      </c>
      <c r="B156" s="6">
        <f t="shared" si="20"/>
        <v>3.3497434839806095</v>
      </c>
      <c r="C156" s="6">
        <f t="shared" si="21"/>
        <v>2.5853314027108425</v>
      </c>
      <c r="D156" s="6">
        <f t="shared" si="22"/>
        <v>3.0848801661403078</v>
      </c>
      <c r="E156" s="6">
        <f t="shared" si="23"/>
        <v>2.7706463130740278</v>
      </c>
      <c r="F156" s="6">
        <f t="shared" si="24"/>
        <v>3.1779694340005302</v>
      </c>
      <c r="G156" s="6">
        <f t="shared" si="25"/>
        <v>2.4513260472334095</v>
      </c>
      <c r="H156" s="6">
        <f t="shared" si="26"/>
        <v>2.538510708218646</v>
      </c>
      <c r="I156" s="6">
        <f t="shared" si="27"/>
        <v>2.7568036020583202</v>
      </c>
      <c r="J156" s="6">
        <f t="shared" si="28"/>
        <v>2.4641428948677118</v>
      </c>
      <c r="K156" s="6">
        <f t="shared" si="29"/>
        <v>2.8667750286174267</v>
      </c>
      <c r="M156">
        <v>0.97473839855507871</v>
      </c>
      <c r="N156">
        <v>0.42826451520820358</v>
      </c>
      <c r="O156">
        <v>0.8417071042776606</v>
      </c>
      <c r="P156">
        <v>0.57130159464259711</v>
      </c>
      <c r="Q156">
        <v>0.86590115812881907</v>
      </c>
      <c r="R156">
        <v>0.20076467106154405</v>
      </c>
      <c r="S156">
        <v>0.25182653137102096</v>
      </c>
      <c r="T156">
        <v>0.44851275274926461</v>
      </c>
      <c r="U156">
        <v>0.15383545688997743</v>
      </c>
      <c r="V156">
        <v>0.51252394985059457</v>
      </c>
    </row>
    <row r="157" spans="1:22" x14ac:dyDescent="0.2">
      <c r="A157">
        <v>155</v>
      </c>
      <c r="B157" s="6">
        <f t="shared" si="20"/>
        <v>3.4278788175615604</v>
      </c>
      <c r="C157" s="6">
        <f t="shared" si="21"/>
        <v>2.5157982560316752</v>
      </c>
      <c r="D157" s="6">
        <f t="shared" si="22"/>
        <v>2.8167205611216435</v>
      </c>
      <c r="E157" s="6">
        <f t="shared" si="23"/>
        <v>3.4426173553732506</v>
      </c>
      <c r="F157" s="6">
        <f t="shared" si="24"/>
        <v>3.1726455068854698</v>
      </c>
      <c r="G157" s="6">
        <f t="shared" si="25"/>
        <v>2.6531904575146816</v>
      </c>
      <c r="H157" s="6">
        <f t="shared" si="26"/>
        <v>3.2840924845598272</v>
      </c>
      <c r="I157" s="6">
        <f t="shared" si="27"/>
        <v>2.6015756752262398</v>
      </c>
      <c r="J157" s="6">
        <f t="shared" si="28"/>
        <v>2.2730316808193343</v>
      </c>
      <c r="K157" s="6">
        <f t="shared" si="29"/>
        <v>3.3842500282409156</v>
      </c>
      <c r="M157">
        <v>0.99002513894346778</v>
      </c>
      <c r="N157">
        <v>0.35251022286364353</v>
      </c>
      <c r="O157">
        <v>0.63931566925687511</v>
      </c>
      <c r="P157">
        <v>0.97845320030043514</v>
      </c>
      <c r="Q157">
        <v>0.86293744941378825</v>
      </c>
      <c r="R157">
        <v>0.38971229753909276</v>
      </c>
      <c r="S157">
        <v>0.89458473953166262</v>
      </c>
      <c r="T157">
        <v>0.28571730865431827</v>
      </c>
      <c r="U157">
        <v>5.0806553126688372E-2</v>
      </c>
      <c r="V157">
        <v>0.90573840025148278</v>
      </c>
    </row>
    <row r="158" spans="1:22" x14ac:dyDescent="0.2">
      <c r="A158">
        <v>156</v>
      </c>
      <c r="B158" s="6">
        <f t="shared" si="20"/>
        <v>2.8923644681976381</v>
      </c>
      <c r="C158" s="6">
        <f t="shared" si="21"/>
        <v>2.2641064611639132</v>
      </c>
      <c r="D158" s="6">
        <f t="shared" si="22"/>
        <v>2.4749185557821458</v>
      </c>
      <c r="E158" s="6">
        <f t="shared" si="23"/>
        <v>2.3073677236816952</v>
      </c>
      <c r="F158" s="6">
        <f t="shared" si="24"/>
        <v>3.4396052618880644</v>
      </c>
      <c r="G158" s="6">
        <f t="shared" si="25"/>
        <v>2.5458338481057829</v>
      </c>
      <c r="H158" s="6">
        <f t="shared" si="26"/>
        <v>2.2954341153716142</v>
      </c>
      <c r="I158" s="6">
        <f t="shared" si="27"/>
        <v>2.2320646780187645</v>
      </c>
      <c r="J158" s="6">
        <f t="shared" si="28"/>
        <v>2.6425049407654058</v>
      </c>
      <c r="K158" s="6">
        <f t="shared" si="29"/>
        <v>2.8310746526844137</v>
      </c>
      <c r="M158">
        <v>0.74529302667141573</v>
      </c>
      <c r="N158">
        <v>0.13989926648321527</v>
      </c>
      <c r="O158">
        <v>0.28697178339910312</v>
      </c>
      <c r="P158">
        <v>0.13476358872594479</v>
      </c>
      <c r="Q158">
        <v>0.97163571695407658</v>
      </c>
      <c r="R158">
        <v>0.2814948471642541</v>
      </c>
      <c r="S158">
        <v>8.3896289618637543E-2</v>
      </c>
      <c r="T158">
        <v>4.4939620441263366E-2</v>
      </c>
      <c r="U158">
        <v>0.30020075631337273</v>
      </c>
      <c r="V158">
        <v>0.47411135885590283</v>
      </c>
    </row>
    <row r="159" spans="1:22" x14ac:dyDescent="0.2">
      <c r="A159">
        <v>157</v>
      </c>
      <c r="B159" s="6">
        <f t="shared" si="20"/>
        <v>2.5250950161666994</v>
      </c>
      <c r="C159" s="6">
        <f t="shared" si="21"/>
        <v>2.2741729533604635</v>
      </c>
      <c r="D159" s="6">
        <f t="shared" si="22"/>
        <v>2.1362976053993652</v>
      </c>
      <c r="E159" s="6">
        <f t="shared" si="23"/>
        <v>2.2321762992530698</v>
      </c>
      <c r="F159" s="6">
        <f t="shared" si="24"/>
        <v>2.7098128961144923</v>
      </c>
      <c r="G159" s="6">
        <f t="shared" si="25"/>
        <v>2.3303433939870835</v>
      </c>
      <c r="H159" s="6">
        <f t="shared" si="26"/>
        <v>2.4327751280040557</v>
      </c>
      <c r="I159" s="6">
        <f t="shared" si="27"/>
        <v>3.1156932475219872</v>
      </c>
      <c r="J159" s="6">
        <f t="shared" si="28"/>
        <v>2.6852920737312478</v>
      </c>
      <c r="K159" s="6">
        <f t="shared" si="29"/>
        <v>3.1434060057583104</v>
      </c>
      <c r="M159">
        <v>0.38960829115920154</v>
      </c>
      <c r="N159">
        <v>0.14654951270043362</v>
      </c>
      <c r="O159">
        <v>5.7659956187782788E-2</v>
      </c>
      <c r="P159">
        <v>9.0883648065330294E-2</v>
      </c>
      <c r="Q159">
        <v>0.4814730340062981</v>
      </c>
      <c r="R159">
        <v>0.11728254385165988</v>
      </c>
      <c r="S159">
        <v>0.16771451484771191</v>
      </c>
      <c r="T159">
        <v>0.7778510454938985</v>
      </c>
      <c r="U159">
        <v>0.34252161595156494</v>
      </c>
      <c r="V159">
        <v>0.76079929795153411</v>
      </c>
    </row>
    <row r="160" spans="1:22" x14ac:dyDescent="0.2">
      <c r="A160">
        <v>158</v>
      </c>
      <c r="B160" s="6">
        <f t="shared" si="20"/>
        <v>2.9036092436724603</v>
      </c>
      <c r="C160" s="6">
        <f t="shared" si="21"/>
        <v>2.2452935032051546</v>
      </c>
      <c r="D160" s="6">
        <f t="shared" si="22"/>
        <v>2.5480185473489723</v>
      </c>
      <c r="E160" s="6">
        <f t="shared" si="23"/>
        <v>2.7281624307146348</v>
      </c>
      <c r="F160" s="6">
        <f t="shared" si="24"/>
        <v>2.9675197594205347</v>
      </c>
      <c r="G160" s="6">
        <f t="shared" si="25"/>
        <v>2.8795268688069129</v>
      </c>
      <c r="H160" s="6">
        <f t="shared" si="26"/>
        <v>2.8251707712903298</v>
      </c>
      <c r="I160" s="6">
        <f t="shared" si="27"/>
        <v>2.8041856621121659</v>
      </c>
      <c r="J160" s="6">
        <f t="shared" si="28"/>
        <v>3.0230418033901136</v>
      </c>
      <c r="K160" s="6">
        <f t="shared" si="29"/>
        <v>3.2434355100754493</v>
      </c>
      <c r="M160">
        <v>0.75380067143300578</v>
      </c>
      <c r="N160">
        <v>0.12788477452839014</v>
      </c>
      <c r="O160">
        <v>0.35940549865337346</v>
      </c>
      <c r="P160">
        <v>0.528215867247533</v>
      </c>
      <c r="Q160">
        <v>0.72408082928698547</v>
      </c>
      <c r="R160">
        <v>0.62649782636505447</v>
      </c>
      <c r="S160">
        <v>0.54896771747105177</v>
      </c>
      <c r="T160">
        <v>0.50042753596810041</v>
      </c>
      <c r="U160">
        <v>0.6855970158640281</v>
      </c>
      <c r="V160">
        <v>0.82904562672090043</v>
      </c>
    </row>
    <row r="161" spans="1:22" x14ac:dyDescent="0.2">
      <c r="A161">
        <v>159</v>
      </c>
      <c r="B161" s="6">
        <f t="shared" si="20"/>
        <v>2.9253619313379886</v>
      </c>
      <c r="C161" s="6">
        <f t="shared" si="21"/>
        <v>3.0570245331396859</v>
      </c>
      <c r="D161" s="6">
        <f t="shared" si="22"/>
        <v>2.9099509942765187</v>
      </c>
      <c r="E161" s="6">
        <f t="shared" si="23"/>
        <v>2.4378848055375144</v>
      </c>
      <c r="F161" s="6">
        <f t="shared" si="24"/>
        <v>3.2629635049763417</v>
      </c>
      <c r="G161" s="6">
        <f t="shared" si="25"/>
        <v>2.9472744442907004</v>
      </c>
      <c r="H161" s="6">
        <f t="shared" si="26"/>
        <v>2.8081820630998009</v>
      </c>
      <c r="I161" s="6">
        <f t="shared" si="27"/>
        <v>3.1734869795355913</v>
      </c>
      <c r="J161" s="6">
        <f t="shared" si="28"/>
        <v>2.7573933595554418</v>
      </c>
      <c r="K161" s="6">
        <f t="shared" si="29"/>
        <v>2.7966830058569538</v>
      </c>
      <c r="M161">
        <v>0.76984829817425848</v>
      </c>
      <c r="N161">
        <v>0.84034741476194352</v>
      </c>
      <c r="O161">
        <v>0.71899990398390212</v>
      </c>
      <c r="P161">
        <v>0.23138625744329125</v>
      </c>
      <c r="Q161">
        <v>0.90882884939612296</v>
      </c>
      <c r="R161">
        <v>0.68647180063951374</v>
      </c>
      <c r="S161">
        <v>0.5315533483082211</v>
      </c>
      <c r="T161">
        <v>0.81712501627259193</v>
      </c>
      <c r="U161">
        <v>0.42014849345206678</v>
      </c>
      <c r="V161">
        <v>0.43572944888646226</v>
      </c>
    </row>
    <row r="162" spans="1:22" x14ac:dyDescent="0.2">
      <c r="A162">
        <v>160</v>
      </c>
      <c r="B162" s="6">
        <f t="shared" si="20"/>
        <v>2.442544273657234</v>
      </c>
      <c r="C162" s="6">
        <f t="shared" si="21"/>
        <v>2.7189762839790239</v>
      </c>
      <c r="D162" s="6">
        <f t="shared" si="22"/>
        <v>2.1011507570226033</v>
      </c>
      <c r="E162" s="6">
        <f t="shared" si="23"/>
        <v>2.4979300423601334</v>
      </c>
      <c r="F162" s="6">
        <f t="shared" si="24"/>
        <v>2.760299667352033</v>
      </c>
      <c r="G162" s="6">
        <f t="shared" si="25"/>
        <v>2.6704620369903695</v>
      </c>
      <c r="H162" s="6">
        <f t="shared" si="26"/>
        <v>2.2655653430273479</v>
      </c>
      <c r="I162" s="6">
        <f t="shared" si="27"/>
        <v>2.9340751023675731</v>
      </c>
      <c r="J162" s="6">
        <f t="shared" si="28"/>
        <v>2.7717864363337954</v>
      </c>
      <c r="K162" s="6">
        <f t="shared" si="29"/>
        <v>3.098819444809259</v>
      </c>
      <c r="M162">
        <v>0.30484743477071052</v>
      </c>
      <c r="N162">
        <v>0.57083619133142582</v>
      </c>
      <c r="O162">
        <v>4.3867707272929934E-2</v>
      </c>
      <c r="P162">
        <v>0.28455613613340824</v>
      </c>
      <c r="Q162">
        <v>0.53497999419224451</v>
      </c>
      <c r="R162">
        <v>0.40876238905301426</v>
      </c>
      <c r="S162">
        <v>6.9472814011142039E-2</v>
      </c>
      <c r="T162">
        <v>0.62958508526421386</v>
      </c>
      <c r="U162">
        <v>0.43652803564282511</v>
      </c>
      <c r="V162">
        <v>0.72669504896118076</v>
      </c>
    </row>
    <row r="163" spans="1:22" x14ac:dyDescent="0.2">
      <c r="A163">
        <v>161</v>
      </c>
      <c r="B163" s="6">
        <f t="shared" si="20"/>
        <v>2.6861886979951195</v>
      </c>
      <c r="C163" s="6">
        <f t="shared" si="21"/>
        <v>3.1722711561213313</v>
      </c>
      <c r="D163" s="6">
        <f t="shared" si="22"/>
        <v>2.4289570401391773</v>
      </c>
      <c r="E163" s="6">
        <f t="shared" si="23"/>
        <v>3.0083497792883591</v>
      </c>
      <c r="F163" s="6">
        <f t="shared" si="24"/>
        <v>3.2509752929653133</v>
      </c>
      <c r="G163" s="6">
        <f t="shared" si="25"/>
        <v>2.5942640792707943</v>
      </c>
      <c r="H163" s="6">
        <f t="shared" si="26"/>
        <v>2.1733118103357971</v>
      </c>
      <c r="I163" s="6">
        <f t="shared" si="27"/>
        <v>2.45640694375472</v>
      </c>
      <c r="J163" s="6">
        <f t="shared" si="28"/>
        <v>2.4981131636599772</v>
      </c>
      <c r="K163" s="6">
        <f t="shared" si="29"/>
        <v>2.5758991176789041</v>
      </c>
      <c r="M163">
        <v>0.56368789056487745</v>
      </c>
      <c r="N163">
        <v>0.90237672389595613</v>
      </c>
      <c r="O163">
        <v>0.24559851933531393</v>
      </c>
      <c r="P163">
        <v>0.77431446862142272</v>
      </c>
      <c r="Q163">
        <v>0.90327412025224141</v>
      </c>
      <c r="R163">
        <v>0.32813907942182341</v>
      </c>
      <c r="S163">
        <v>3.3507842586146593E-2</v>
      </c>
      <c r="T163">
        <v>0.16631034536581038</v>
      </c>
      <c r="U163">
        <v>0.1779745631748692</v>
      </c>
      <c r="V163">
        <v>0.21848328002657894</v>
      </c>
    </row>
    <row r="164" spans="1:22" x14ac:dyDescent="0.2">
      <c r="A164">
        <v>162</v>
      </c>
      <c r="B164" s="6">
        <f t="shared" si="20"/>
        <v>2.0622691445853638</v>
      </c>
      <c r="C164" s="6">
        <f t="shared" si="21"/>
        <v>3.2302523849028693</v>
      </c>
      <c r="D164" s="6">
        <f t="shared" si="22"/>
        <v>2.4721706904463243</v>
      </c>
      <c r="E164" s="6">
        <f t="shared" si="23"/>
        <v>2.1193882864317355</v>
      </c>
      <c r="F164" s="6">
        <f t="shared" si="24"/>
        <v>2.9802521461478779</v>
      </c>
      <c r="G164" s="6">
        <f t="shared" si="25"/>
        <v>2.0636551395385063</v>
      </c>
      <c r="H164" s="6">
        <f t="shared" si="26"/>
        <v>2.4578886319386295</v>
      </c>
      <c r="I164" s="6">
        <f t="shared" si="27"/>
        <v>2.9184497032954217</v>
      </c>
      <c r="J164" s="6">
        <f t="shared" si="28"/>
        <v>2.7814131840616354</v>
      </c>
      <c r="K164" s="6">
        <f t="shared" si="29"/>
        <v>2.8141175614794571</v>
      </c>
      <c r="M164">
        <v>4.8487406712252372E-2</v>
      </c>
      <c r="N164">
        <v>0.9278446128255895</v>
      </c>
      <c r="O164">
        <v>0.28440775968339654</v>
      </c>
      <c r="P164">
        <v>4.1216998845905531E-2</v>
      </c>
      <c r="Q164">
        <v>0.73409960313425382</v>
      </c>
      <c r="R164">
        <v>1.2029877403764929E-2</v>
      </c>
      <c r="S164">
        <v>0.18614952507715185</v>
      </c>
      <c r="T164">
        <v>0.6150679716910552</v>
      </c>
      <c r="U164">
        <v>0.44740021156491722</v>
      </c>
      <c r="V164">
        <v>0.4553557715636472</v>
      </c>
    </row>
    <row r="165" spans="1:22" x14ac:dyDescent="0.2">
      <c r="A165">
        <v>163</v>
      </c>
      <c r="B165" s="6">
        <f t="shared" si="20"/>
        <v>2.2745902814975327</v>
      </c>
      <c r="C165" s="6">
        <f t="shared" si="21"/>
        <v>3.3082007173981549</v>
      </c>
      <c r="D165" s="6">
        <f t="shared" si="22"/>
        <v>3.3772471572606051</v>
      </c>
      <c r="E165" s="6">
        <f t="shared" si="23"/>
        <v>2.5501971420487939</v>
      </c>
      <c r="F165" s="6">
        <f t="shared" si="24"/>
        <v>2.7979727101945571</v>
      </c>
      <c r="G165" s="6">
        <f t="shared" si="25"/>
        <v>2.8099891629629612</v>
      </c>
      <c r="H165" s="6">
        <f t="shared" si="26"/>
        <v>2.5333206914560003</v>
      </c>
      <c r="I165" s="6">
        <f t="shared" si="27"/>
        <v>2.6920976113497015</v>
      </c>
      <c r="J165" s="6">
        <f t="shared" si="28"/>
        <v>3.0021988854209214</v>
      </c>
      <c r="K165" s="6">
        <f t="shared" si="29"/>
        <v>3.0578356672906271</v>
      </c>
      <c r="M165">
        <v>0.1644526702186338</v>
      </c>
      <c r="N165">
        <v>0.95602836457827522</v>
      </c>
      <c r="O165">
        <v>0.96872346707094625</v>
      </c>
      <c r="P165">
        <v>0.33531106139314876</v>
      </c>
      <c r="Q165">
        <v>0.57300883465120978</v>
      </c>
      <c r="R165">
        <v>0.55948398288315349</v>
      </c>
      <c r="S165">
        <v>0.24730031716045939</v>
      </c>
      <c r="T165">
        <v>0.37643051584085008</v>
      </c>
      <c r="U165">
        <v>0.66767973716728379</v>
      </c>
      <c r="V165">
        <v>0.69334257053832649</v>
      </c>
    </row>
    <row r="166" spans="1:22" x14ac:dyDescent="0.2">
      <c r="A166">
        <v>164</v>
      </c>
      <c r="B166" s="6">
        <f t="shared" si="20"/>
        <v>1.9161378203973738</v>
      </c>
      <c r="C166" s="6">
        <f t="shared" si="21"/>
        <v>2.4142509247185457</v>
      </c>
      <c r="D166" s="6">
        <f t="shared" si="22"/>
        <v>2.8842476704234721</v>
      </c>
      <c r="E166" s="6">
        <f t="shared" si="23"/>
        <v>2.880492499315531</v>
      </c>
      <c r="F166" s="6">
        <f t="shared" si="24"/>
        <v>2.7289091388674738</v>
      </c>
      <c r="G166" s="6">
        <f t="shared" si="25"/>
        <v>2.1176002724155158</v>
      </c>
      <c r="H166" s="6">
        <f t="shared" si="26"/>
        <v>2.2251830919284812</v>
      </c>
      <c r="I166" s="6">
        <f t="shared" si="27"/>
        <v>2.5192706650983117</v>
      </c>
      <c r="J166" s="6">
        <f t="shared" si="28"/>
        <v>3.5658438321596329</v>
      </c>
      <c r="K166" s="6">
        <f t="shared" si="29"/>
        <v>3.2604586617168128</v>
      </c>
      <c r="M166">
        <v>8.5830376523467894E-3</v>
      </c>
      <c r="N166">
        <v>0.25511382299247842</v>
      </c>
      <c r="O166">
        <v>0.69802303458471926</v>
      </c>
      <c r="P166">
        <v>0.67314226537623545</v>
      </c>
      <c r="Q166">
        <v>0.50205417838974586</v>
      </c>
      <c r="R166">
        <v>2.4576196458458991E-2</v>
      </c>
      <c r="S166">
        <v>5.2133877320277446E-2</v>
      </c>
      <c r="T166">
        <v>0.21407612190306005</v>
      </c>
      <c r="U166">
        <v>0.97738082473044319</v>
      </c>
      <c r="V166">
        <v>0.83952124455921406</v>
      </c>
    </row>
    <row r="167" spans="1:22" x14ac:dyDescent="0.2">
      <c r="A167">
        <v>165</v>
      </c>
      <c r="B167" s="6">
        <f t="shared" si="20"/>
        <v>3.0203012754738738</v>
      </c>
      <c r="C167" s="6">
        <f t="shared" si="21"/>
        <v>2.7464899482639904</v>
      </c>
      <c r="D167" s="6">
        <f t="shared" si="22"/>
        <v>2.9754754664674312</v>
      </c>
      <c r="E167" s="6">
        <f t="shared" si="23"/>
        <v>2.7844583025912648</v>
      </c>
      <c r="F167" s="6">
        <f t="shared" si="24"/>
        <v>3.1088603330037743</v>
      </c>
      <c r="G167" s="6">
        <f t="shared" si="25"/>
        <v>2.5390113327484496</v>
      </c>
      <c r="H167" s="6">
        <f t="shared" si="26"/>
        <v>2.7538455184644879</v>
      </c>
      <c r="I167" s="6">
        <f t="shared" si="27"/>
        <v>2.7855387625629584</v>
      </c>
      <c r="J167" s="6">
        <f t="shared" si="28"/>
        <v>2.7859304674879697</v>
      </c>
      <c r="K167" s="6">
        <f t="shared" si="29"/>
        <v>2.9390862146297687</v>
      </c>
      <c r="M167">
        <v>0.83355730671135586</v>
      </c>
      <c r="N167">
        <v>0.59765389775748079</v>
      </c>
      <c r="O167">
        <v>0.76905960997988454</v>
      </c>
      <c r="P167">
        <v>0.5848649319190834</v>
      </c>
      <c r="Q167">
        <v>0.82491076403526165</v>
      </c>
      <c r="R167">
        <v>0.27521114064157526</v>
      </c>
      <c r="S167">
        <v>0.47364076295571439</v>
      </c>
      <c r="T167">
        <v>0.48030299669145748</v>
      </c>
      <c r="U167">
        <v>0.45246539332553065</v>
      </c>
      <c r="V167">
        <v>0.58586562219349003</v>
      </c>
    </row>
    <row r="168" spans="1:22" x14ac:dyDescent="0.2">
      <c r="A168">
        <v>166</v>
      </c>
      <c r="B168" s="6">
        <f t="shared" si="20"/>
        <v>2.7701559397423048</v>
      </c>
      <c r="C168" s="6">
        <f t="shared" si="21"/>
        <v>2.6592526105449679</v>
      </c>
      <c r="D168" s="6">
        <f t="shared" si="22"/>
        <v>2.7962151141138611</v>
      </c>
      <c r="E168" s="6">
        <f t="shared" si="23"/>
        <v>2.0476069650345274</v>
      </c>
      <c r="F168" s="6">
        <f t="shared" si="24"/>
        <v>2.3279673480543677</v>
      </c>
      <c r="G168" s="6">
        <f t="shared" si="25"/>
        <v>2.6915947702340701</v>
      </c>
      <c r="H168" s="6">
        <f t="shared" si="26"/>
        <v>3.3494850791465756</v>
      </c>
      <c r="I168" s="6">
        <f t="shared" si="27"/>
        <v>3.0204457936682738</v>
      </c>
      <c r="J168" s="6">
        <f t="shared" si="28"/>
        <v>2.8298740819382533</v>
      </c>
      <c r="K168" s="6">
        <f t="shared" si="29"/>
        <v>2.6395623313064087</v>
      </c>
      <c r="M168">
        <v>0.64351220598607894</v>
      </c>
      <c r="N168">
        <v>0.50964600802848392</v>
      </c>
      <c r="O168">
        <v>0.62045693472980379</v>
      </c>
      <c r="P168">
        <v>1.9702003812278622E-2</v>
      </c>
      <c r="Q168">
        <v>0.13157807296681129</v>
      </c>
      <c r="R168">
        <v>0.43267235319720226</v>
      </c>
      <c r="S168">
        <v>0.92424018537823116</v>
      </c>
      <c r="T168">
        <v>0.70479565193168614</v>
      </c>
      <c r="U168">
        <v>0.50052201584937139</v>
      </c>
      <c r="V168">
        <v>0.27352038038592802</v>
      </c>
    </row>
    <row r="169" spans="1:22" x14ac:dyDescent="0.2">
      <c r="A169">
        <v>167</v>
      </c>
      <c r="B169" s="6">
        <f t="shared" si="20"/>
        <v>2.0835982538483089</v>
      </c>
      <c r="C169" s="6">
        <f t="shared" si="21"/>
        <v>2.7042130476233757</v>
      </c>
      <c r="D169" s="6">
        <f t="shared" si="22"/>
        <v>2.3738214315112227</v>
      </c>
      <c r="E169" s="6">
        <f t="shared" si="23"/>
        <v>3.5420264020417638</v>
      </c>
      <c r="F169" s="6">
        <f t="shared" si="24"/>
        <v>2.9833859653595378</v>
      </c>
      <c r="G169" s="6">
        <f t="shared" si="25"/>
        <v>3.4971712150965821</v>
      </c>
      <c r="H169" s="6">
        <f t="shared" si="26"/>
        <v>2.5526170683138458</v>
      </c>
      <c r="I169" s="6">
        <f t="shared" si="27"/>
        <v>3.0104397742213478</v>
      </c>
      <c r="J169" s="6">
        <f t="shared" si="28"/>
        <v>2.7371501023395322</v>
      </c>
      <c r="K169" s="6">
        <f t="shared" si="29"/>
        <v>3.0546369686818795</v>
      </c>
      <c r="M169">
        <v>5.7033146292452305E-2</v>
      </c>
      <c r="N169">
        <v>0.55608973724585475</v>
      </c>
      <c r="O169">
        <v>0.20021389108161158</v>
      </c>
      <c r="P169">
        <v>0.99486740864574319</v>
      </c>
      <c r="Q169">
        <v>0.73653710900644642</v>
      </c>
      <c r="R169">
        <v>0.97919107134416283</v>
      </c>
      <c r="S169">
        <v>0.26433608134479081</v>
      </c>
      <c r="T169">
        <v>0.69651916189888452</v>
      </c>
      <c r="U169">
        <v>0.39755403455232924</v>
      </c>
      <c r="V169">
        <v>0.69065872099746894</v>
      </c>
    </row>
    <row r="170" spans="1:22" x14ac:dyDescent="0.2">
      <c r="A170">
        <v>168</v>
      </c>
      <c r="B170" s="6">
        <f t="shared" si="20"/>
        <v>3.1440272338298758</v>
      </c>
      <c r="C170" s="6">
        <f t="shared" si="21"/>
        <v>2.332050696086311</v>
      </c>
      <c r="D170" s="6">
        <f t="shared" si="22"/>
        <v>2.1032253798643388</v>
      </c>
      <c r="E170" s="6">
        <f t="shared" si="23"/>
        <v>2.2282872851382995</v>
      </c>
      <c r="F170" s="6">
        <f t="shared" si="24"/>
        <v>2.513816883947162</v>
      </c>
      <c r="G170" s="6">
        <f t="shared" si="25"/>
        <v>2.9856451636324204</v>
      </c>
      <c r="H170" s="6">
        <f t="shared" si="26"/>
        <v>2.6162707528303928</v>
      </c>
      <c r="I170" s="6">
        <f t="shared" si="27"/>
        <v>3.1543110241244334</v>
      </c>
      <c r="J170" s="6">
        <f t="shared" si="28"/>
        <v>2.8468769685750472</v>
      </c>
      <c r="K170" s="6">
        <f t="shared" si="29"/>
        <v>3.2543980749581793</v>
      </c>
      <c r="M170">
        <v>0.90112380445987161</v>
      </c>
      <c r="N170">
        <v>0.18778155706253907</v>
      </c>
      <c r="O170">
        <v>4.4629550094078083E-2</v>
      </c>
      <c r="P170">
        <v>8.8848431170381811E-2</v>
      </c>
      <c r="Q170">
        <v>0.27558268060702024</v>
      </c>
      <c r="R170">
        <v>0.71811296218918308</v>
      </c>
      <c r="S170">
        <v>0.32455551360014617</v>
      </c>
      <c r="T170">
        <v>0.80451707765670355</v>
      </c>
      <c r="U170">
        <v>0.51852417621692837</v>
      </c>
      <c r="V170">
        <v>0.83582967791512131</v>
      </c>
    </row>
    <row r="171" spans="1:22" x14ac:dyDescent="0.2">
      <c r="A171">
        <v>169</v>
      </c>
      <c r="B171" s="6">
        <f t="shared" si="20"/>
        <v>2.9529120813472147</v>
      </c>
      <c r="C171" s="6">
        <f t="shared" si="21"/>
        <v>2.5516629059876124</v>
      </c>
      <c r="D171" s="6">
        <f t="shared" si="22"/>
        <v>3.1616908829195705</v>
      </c>
      <c r="E171" s="6">
        <f t="shared" si="23"/>
        <v>2.6386479023964657</v>
      </c>
      <c r="F171" s="6">
        <f t="shared" si="24"/>
        <v>2.6918329310712239</v>
      </c>
      <c r="G171" s="6">
        <f t="shared" si="25"/>
        <v>2.1290839432994395</v>
      </c>
      <c r="H171" s="6">
        <f t="shared" si="26"/>
        <v>2.8381758460515458</v>
      </c>
      <c r="I171" s="6">
        <f t="shared" si="27"/>
        <v>3.1580626150518452</v>
      </c>
      <c r="J171" s="6">
        <f t="shared" si="28"/>
        <v>2.8586346073291971</v>
      </c>
      <c r="K171" s="6">
        <f t="shared" si="29"/>
        <v>3.2176634818715542</v>
      </c>
      <c r="M171">
        <v>0.7893967194433309</v>
      </c>
      <c r="N171">
        <v>0.3906636840620375</v>
      </c>
      <c r="O171">
        <v>0.88453803066375569</v>
      </c>
      <c r="P171">
        <v>0.43068136574266541</v>
      </c>
      <c r="Q171">
        <v>0.46171403697771674</v>
      </c>
      <c r="R171">
        <v>2.7819484485229237E-2</v>
      </c>
      <c r="S171">
        <v>0.56207574324779019</v>
      </c>
      <c r="T171">
        <v>0.80701676560892577</v>
      </c>
      <c r="U171">
        <v>0.53077958921472523</v>
      </c>
      <c r="V171">
        <v>0.81255593188691699</v>
      </c>
    </row>
    <row r="172" spans="1:22" x14ac:dyDescent="0.2">
      <c r="A172">
        <v>170</v>
      </c>
      <c r="B172" s="6">
        <f t="shared" si="20"/>
        <v>2.7526634165188701</v>
      </c>
      <c r="C172" s="6">
        <f t="shared" si="21"/>
        <v>2.3299342746721474</v>
      </c>
      <c r="D172" s="6">
        <f t="shared" si="22"/>
        <v>2.3643566043740387</v>
      </c>
      <c r="E172" s="6">
        <f t="shared" si="23"/>
        <v>3.1829530408551991</v>
      </c>
      <c r="F172" s="6">
        <f t="shared" si="24"/>
        <v>3.0653350990193093</v>
      </c>
      <c r="G172" s="6">
        <f t="shared" si="25"/>
        <v>2.5693450001816358</v>
      </c>
      <c r="H172" s="6">
        <f t="shared" si="26"/>
        <v>2.4235250350375352</v>
      </c>
      <c r="I172" s="6">
        <f t="shared" si="27"/>
        <v>3.0460460650529342</v>
      </c>
      <c r="J172" s="6">
        <f t="shared" si="28"/>
        <v>2.9703321338038267</v>
      </c>
      <c r="K172" s="6">
        <f t="shared" si="29"/>
        <v>2.4915208039030992</v>
      </c>
      <c r="M172">
        <v>0.62754722341315228</v>
      </c>
      <c r="N172">
        <v>0.1861839048500098</v>
      </c>
      <c r="O172">
        <v>0.19288881411444805</v>
      </c>
      <c r="P172">
        <v>0.8822988215285813</v>
      </c>
      <c r="Q172">
        <v>0.79629343086681026</v>
      </c>
      <c r="R172">
        <v>0.30369257847950448</v>
      </c>
      <c r="S172">
        <v>0.16116650503183086</v>
      </c>
      <c r="T172">
        <v>0.72545006998137107</v>
      </c>
      <c r="U172">
        <v>0.63932617690382809</v>
      </c>
      <c r="V172">
        <v>0.15505522263937407</v>
      </c>
    </row>
    <row r="173" spans="1:22" x14ac:dyDescent="0.2">
      <c r="A173">
        <v>171</v>
      </c>
      <c r="B173" s="6">
        <f t="shared" si="20"/>
        <v>1.9412594994564512</v>
      </c>
      <c r="C173" s="6">
        <f t="shared" si="21"/>
        <v>2.7742205263945618</v>
      </c>
      <c r="D173" s="6">
        <f t="shared" si="22"/>
        <v>2.5241028697451355</v>
      </c>
      <c r="E173" s="6">
        <f t="shared" si="23"/>
        <v>2.3707305089129789</v>
      </c>
      <c r="F173" s="6">
        <f t="shared" si="24"/>
        <v>3.1760673785868887</v>
      </c>
      <c r="G173" s="6">
        <f t="shared" si="25"/>
        <v>2.7226662443636922</v>
      </c>
      <c r="H173" s="6">
        <f t="shared" si="26"/>
        <v>2.6193539728272488</v>
      </c>
      <c r="I173" s="6">
        <f t="shared" si="27"/>
        <v>2.7700610506561287</v>
      </c>
      <c r="J173" s="6">
        <f t="shared" si="28"/>
        <v>2.9624878439816755</v>
      </c>
      <c r="K173" s="6">
        <f t="shared" si="29"/>
        <v>3.2939110856808367</v>
      </c>
      <c r="M173">
        <v>1.3126899960044259E-2</v>
      </c>
      <c r="N173">
        <v>0.62380762846386417</v>
      </c>
      <c r="O173">
        <v>0.33481159216482731</v>
      </c>
      <c r="P173">
        <v>0.17842951425278072</v>
      </c>
      <c r="Q173">
        <v>0.86484604648540075</v>
      </c>
      <c r="R173">
        <v>0.46750328013091502</v>
      </c>
      <c r="S173">
        <v>0.32762916028854866</v>
      </c>
      <c r="T173">
        <v>0.46329696963694739</v>
      </c>
      <c r="U173">
        <v>0.63216868817441574</v>
      </c>
      <c r="V173">
        <v>0.85914214740467354</v>
      </c>
    </row>
    <row r="174" spans="1:22" x14ac:dyDescent="0.2">
      <c r="A174">
        <v>172</v>
      </c>
      <c r="B174" s="6">
        <f t="shared" si="20"/>
        <v>2.7255091391216095</v>
      </c>
      <c r="C174" s="6">
        <f t="shared" si="21"/>
        <v>1.9736958287162338</v>
      </c>
      <c r="D174" s="6">
        <f t="shared" si="22"/>
        <v>2.3781004484369768</v>
      </c>
      <c r="E174" s="6">
        <f t="shared" si="23"/>
        <v>2.6174427993214255</v>
      </c>
      <c r="F174" s="6">
        <f t="shared" si="24"/>
        <v>3.50072405079657</v>
      </c>
      <c r="G174" s="6">
        <f t="shared" si="25"/>
        <v>3.4233027355624182</v>
      </c>
      <c r="H174" s="6">
        <f t="shared" si="26"/>
        <v>2.3243962600035895</v>
      </c>
      <c r="I174" s="6">
        <f t="shared" si="27"/>
        <v>3.3666954961100295</v>
      </c>
      <c r="J174" s="6">
        <f t="shared" si="28"/>
        <v>2.6952291298942592</v>
      </c>
      <c r="K174" s="6">
        <f t="shared" si="29"/>
        <v>3.0211927813887733</v>
      </c>
      <c r="M174">
        <v>0.60207143034882449</v>
      </c>
      <c r="N174">
        <v>1.4529872692436852E-2</v>
      </c>
      <c r="O174">
        <v>0.20357034178616962</v>
      </c>
      <c r="P174">
        <v>0.40673440015257073</v>
      </c>
      <c r="Q174">
        <v>0.98506336425666852</v>
      </c>
      <c r="R174">
        <v>0.95996306182814906</v>
      </c>
      <c r="S174">
        <v>9.9180145701011704E-2</v>
      </c>
      <c r="T174">
        <v>0.92070879690382113</v>
      </c>
      <c r="U174">
        <v>0.35274956252088285</v>
      </c>
      <c r="V174">
        <v>0.66189728847793172</v>
      </c>
    </row>
    <row r="175" spans="1:22" x14ac:dyDescent="0.2">
      <c r="A175">
        <v>173</v>
      </c>
      <c r="B175" s="6">
        <f t="shared" si="20"/>
        <v>2.6318421659269102</v>
      </c>
      <c r="C175" s="6">
        <f t="shared" si="21"/>
        <v>2.5373745708309059</v>
      </c>
      <c r="D175" s="6">
        <f t="shared" si="22"/>
        <v>2.6456077383669707</v>
      </c>
      <c r="E175" s="6">
        <f t="shared" si="23"/>
        <v>2.7334932414875937</v>
      </c>
      <c r="F175" s="6">
        <f t="shared" si="24"/>
        <v>2.7180371109483361</v>
      </c>
      <c r="G175" s="6">
        <f t="shared" si="25"/>
        <v>3.3879644587457793</v>
      </c>
      <c r="H175" s="6">
        <f t="shared" si="26"/>
        <v>2.7194036682356879</v>
      </c>
      <c r="I175" s="6">
        <f t="shared" si="27"/>
        <v>2.4378656923174673</v>
      </c>
      <c r="J175" s="6">
        <f t="shared" si="28"/>
        <v>3.0712915264184844</v>
      </c>
      <c r="K175" s="6">
        <f t="shared" si="29"/>
        <v>3.4110225707473689</v>
      </c>
      <c r="M175">
        <v>0.50772744859928609</v>
      </c>
      <c r="N175">
        <v>0.37522860820183002</v>
      </c>
      <c r="O175">
        <v>0.46721804815680629</v>
      </c>
      <c r="P175">
        <v>0.53373537144331973</v>
      </c>
      <c r="Q175">
        <v>0.4903878478754255</v>
      </c>
      <c r="R175">
        <v>0.94855924227673527</v>
      </c>
      <c r="S175">
        <v>0.43518494508936301</v>
      </c>
      <c r="T175">
        <v>0.15337211692397115</v>
      </c>
      <c r="U175">
        <v>0.7251691411832204</v>
      </c>
      <c r="V175">
        <v>0.91775586638495132</v>
      </c>
    </row>
    <row r="176" spans="1:22" x14ac:dyDescent="0.2">
      <c r="A176">
        <v>174</v>
      </c>
      <c r="B176" s="6">
        <f t="shared" si="20"/>
        <v>2.8635670030684355</v>
      </c>
      <c r="C176" s="6">
        <f t="shared" si="21"/>
        <v>3.1241075863437495</v>
      </c>
      <c r="D176" s="6">
        <f t="shared" si="22"/>
        <v>2.7597360716982653</v>
      </c>
      <c r="E176" s="6">
        <f t="shared" si="23"/>
        <v>2.3837417280043112</v>
      </c>
      <c r="F176" s="6">
        <f t="shared" si="24"/>
        <v>2.5303149644750866</v>
      </c>
      <c r="G176" s="6">
        <f t="shared" si="25"/>
        <v>2.5843807987633878</v>
      </c>
      <c r="H176" s="6">
        <f t="shared" si="26"/>
        <v>2.4393717173057001</v>
      </c>
      <c r="I176" s="6">
        <f t="shared" si="27"/>
        <v>2.9014446558967597</v>
      </c>
      <c r="J176" s="6">
        <f t="shared" si="28"/>
        <v>2.9137321111365369</v>
      </c>
      <c r="K176" s="6">
        <f t="shared" si="29"/>
        <v>3.0234056740794863</v>
      </c>
      <c r="M176">
        <v>0.72284633187709668</v>
      </c>
      <c r="N176">
        <v>0.87829985836441626</v>
      </c>
      <c r="O176">
        <v>0.58571953074341621</v>
      </c>
      <c r="P176">
        <v>0.18815320459574145</v>
      </c>
      <c r="Q176">
        <v>0.29090964062647412</v>
      </c>
      <c r="R176">
        <v>0.31833000915047249</v>
      </c>
      <c r="S176">
        <v>0.17246379199086864</v>
      </c>
      <c r="T176">
        <v>0.59895199052940684</v>
      </c>
      <c r="U176">
        <v>0.5861048277402785</v>
      </c>
      <c r="V176">
        <v>0.66383983086042098</v>
      </c>
    </row>
    <row r="177" spans="1:22" x14ac:dyDescent="0.2">
      <c r="A177">
        <v>175</v>
      </c>
      <c r="B177" s="6">
        <f t="shared" si="20"/>
        <v>2.2625471448509953</v>
      </c>
      <c r="C177" s="6">
        <f t="shared" si="21"/>
        <v>2.6675731906744131</v>
      </c>
      <c r="D177" s="6">
        <f t="shared" si="22"/>
        <v>1.9497172899807387</v>
      </c>
      <c r="E177" s="6">
        <f t="shared" si="23"/>
        <v>2.5486653060502751</v>
      </c>
      <c r="F177" s="6">
        <f t="shared" si="24"/>
        <v>2.802121064058003</v>
      </c>
      <c r="G177" s="6">
        <f t="shared" si="25"/>
        <v>2.536749295400512</v>
      </c>
      <c r="H177" s="6">
        <f t="shared" si="26"/>
        <v>3.0151062940254865</v>
      </c>
      <c r="I177" s="6">
        <f t="shared" si="27"/>
        <v>2.5858552987440713</v>
      </c>
      <c r="J177" s="6">
        <f t="shared" si="28"/>
        <v>3.001690173188198</v>
      </c>
      <c r="K177" s="6">
        <f t="shared" si="29"/>
        <v>2.60073456279342</v>
      </c>
      <c r="M177">
        <v>0.15603727109545715</v>
      </c>
      <c r="N177">
        <v>0.51841530134827607</v>
      </c>
      <c r="O177">
        <v>5.9697604765974735E-3</v>
      </c>
      <c r="P177">
        <v>0.33376433017373286</v>
      </c>
      <c r="Q177">
        <v>0.57709722992828916</v>
      </c>
      <c r="R177">
        <v>0.2731434047562738</v>
      </c>
      <c r="S177">
        <v>0.72120373869370846</v>
      </c>
      <c r="T177">
        <v>0.27123622515762047</v>
      </c>
      <c r="U177">
        <v>0.66723622412757777</v>
      </c>
      <c r="V177">
        <v>0.23921891219877586</v>
      </c>
    </row>
    <row r="178" spans="1:22" x14ac:dyDescent="0.2">
      <c r="A178">
        <v>176</v>
      </c>
      <c r="B178" s="6">
        <f t="shared" si="20"/>
        <v>2.6748165831002373</v>
      </c>
      <c r="C178" s="6">
        <f t="shared" si="21"/>
        <v>2.9777366240911429</v>
      </c>
      <c r="D178" s="6">
        <f t="shared" si="22"/>
        <v>2.5314988823388873</v>
      </c>
      <c r="E178" s="6">
        <f t="shared" si="23"/>
        <v>2.6502532345248446</v>
      </c>
      <c r="F178" s="6">
        <f t="shared" si="24"/>
        <v>2.9042011271799928</v>
      </c>
      <c r="G178" s="6">
        <f t="shared" si="25"/>
        <v>3.5656266364284894</v>
      </c>
      <c r="H178" s="6">
        <f t="shared" si="26"/>
        <v>2.4466678841200262</v>
      </c>
      <c r="I178" s="6">
        <f t="shared" si="27"/>
        <v>2.4795440531127659</v>
      </c>
      <c r="J178" s="6">
        <f t="shared" si="28"/>
        <v>3.3058739206696388</v>
      </c>
      <c r="K178" s="6">
        <f t="shared" si="29"/>
        <v>2.6371727656406687</v>
      </c>
      <c r="M178">
        <v>0.55225732482609213</v>
      </c>
      <c r="N178">
        <v>0.78885835213067867</v>
      </c>
      <c r="O178">
        <v>0.34232426031600882</v>
      </c>
      <c r="P178">
        <v>0.4438431311602905</v>
      </c>
      <c r="Q178">
        <v>0.67150541100255468</v>
      </c>
      <c r="R178">
        <v>0.99144271993611133</v>
      </c>
      <c r="S178">
        <v>0.17779396622338983</v>
      </c>
      <c r="T178">
        <v>0.18319031651280371</v>
      </c>
      <c r="U178">
        <v>0.879649630691693</v>
      </c>
      <c r="V178">
        <v>0.27134303528412385</v>
      </c>
    </row>
    <row r="179" spans="1:22" x14ac:dyDescent="0.2">
      <c r="A179">
        <v>177</v>
      </c>
      <c r="B179" s="6">
        <f t="shared" si="20"/>
        <v>2.5900461534032484</v>
      </c>
      <c r="C179" s="6">
        <f t="shared" si="21"/>
        <v>2.6101630110925655</v>
      </c>
      <c r="D179" s="6">
        <f t="shared" si="22"/>
        <v>1.9857814216267651</v>
      </c>
      <c r="E179" s="6">
        <f t="shared" si="23"/>
        <v>2.9695249829058765</v>
      </c>
      <c r="F179" s="6">
        <f t="shared" si="24"/>
        <v>3.0168572850396518</v>
      </c>
      <c r="G179" s="6">
        <f t="shared" si="25"/>
        <v>3.0525909485997373</v>
      </c>
      <c r="H179" s="6">
        <f t="shared" si="26"/>
        <v>2.7203506146869589</v>
      </c>
      <c r="I179" s="6">
        <f t="shared" si="27"/>
        <v>2.536411344799522</v>
      </c>
      <c r="J179" s="6">
        <f t="shared" si="28"/>
        <v>2.7680589970652951</v>
      </c>
      <c r="K179" s="6">
        <f t="shared" si="29"/>
        <v>2.8520073135102488</v>
      </c>
      <c r="M179">
        <v>0.46239402026980836</v>
      </c>
      <c r="N179">
        <v>0.45629867466925583</v>
      </c>
      <c r="O179">
        <v>1.1825166182511098E-2</v>
      </c>
      <c r="P179">
        <v>0.74556802946402134</v>
      </c>
      <c r="Q179">
        <v>0.7618712018066417</v>
      </c>
      <c r="R179">
        <v>0.76928876422778181</v>
      </c>
      <c r="S179">
        <v>0.43626037632872366</v>
      </c>
      <c r="T179">
        <v>0.22814495685889616</v>
      </c>
      <c r="U179">
        <v>0.43228992746783884</v>
      </c>
      <c r="V179">
        <v>0.49681095196716996</v>
      </c>
    </row>
    <row r="180" spans="1:22" x14ac:dyDescent="0.2">
      <c r="A180">
        <v>178</v>
      </c>
      <c r="B180" s="6">
        <f t="shared" si="20"/>
        <v>3.1451771418967698</v>
      </c>
      <c r="C180" s="6">
        <f t="shared" si="21"/>
        <v>2.5257051071555776</v>
      </c>
      <c r="D180" s="6">
        <f t="shared" si="22"/>
        <v>2.6542641300509642</v>
      </c>
      <c r="E180" s="6">
        <f t="shared" si="23"/>
        <v>2.5789497531131875</v>
      </c>
      <c r="F180" s="6">
        <f t="shared" si="24"/>
        <v>2.8995241317292386</v>
      </c>
      <c r="G180" s="6">
        <f t="shared" si="25"/>
        <v>2.9257823916279682</v>
      </c>
      <c r="H180" s="6">
        <f t="shared" si="26"/>
        <v>2.600999412316614</v>
      </c>
      <c r="I180" s="6">
        <f t="shared" si="27"/>
        <v>2.8278112267855193</v>
      </c>
      <c r="J180" s="6">
        <f t="shared" si="28"/>
        <v>2.9648385715320615</v>
      </c>
      <c r="K180" s="6">
        <f t="shared" si="29"/>
        <v>2.2475408545013544</v>
      </c>
      <c r="M180">
        <v>0.90166971222575276</v>
      </c>
      <c r="N180">
        <v>0.36285337822644664</v>
      </c>
      <c r="O180">
        <v>0.47672785188850381</v>
      </c>
      <c r="P180">
        <v>0.36500669008354036</v>
      </c>
      <c r="Q180">
        <v>0.66744023406293251</v>
      </c>
      <c r="R180">
        <v>0.66801389570721137</v>
      </c>
      <c r="S180">
        <v>0.30954515110214481</v>
      </c>
      <c r="T180">
        <v>0.52535457374777395</v>
      </c>
      <c r="U180">
        <v>0.63432097883630589</v>
      </c>
      <c r="V180">
        <v>3.2691301793181943E-2</v>
      </c>
    </row>
    <row r="181" spans="1:22" x14ac:dyDescent="0.2">
      <c r="A181">
        <v>179</v>
      </c>
      <c r="B181" s="6">
        <f t="shared" si="20"/>
        <v>2.5724480603611886</v>
      </c>
      <c r="C181" s="6">
        <f t="shared" si="21"/>
        <v>2.7638857114797251</v>
      </c>
      <c r="D181" s="6">
        <f t="shared" si="22"/>
        <v>2.4238169848213431</v>
      </c>
      <c r="E181" s="6">
        <f t="shared" si="23"/>
        <v>2.5864485833523969</v>
      </c>
      <c r="F181" s="6">
        <f t="shared" si="24"/>
        <v>2.5552935550889622</v>
      </c>
      <c r="G181" s="6">
        <f t="shared" si="25"/>
        <v>2.8508255466195931</v>
      </c>
      <c r="H181" s="6">
        <f t="shared" si="26"/>
        <v>3.3644208819091062</v>
      </c>
      <c r="I181" s="6">
        <f t="shared" si="27"/>
        <v>2.1597173541468071</v>
      </c>
      <c r="J181" s="6">
        <f t="shared" si="28"/>
        <v>2.672946391223908</v>
      </c>
      <c r="K181" s="6">
        <f t="shared" si="29"/>
        <v>3.0848893364015364</v>
      </c>
      <c r="M181">
        <v>0.44270923800892625</v>
      </c>
      <c r="N181">
        <v>0.61416321602378188</v>
      </c>
      <c r="O181">
        <v>0.24117171170244539</v>
      </c>
      <c r="P181">
        <v>0.37295858299963108</v>
      </c>
      <c r="Q181">
        <v>0.31490447479994244</v>
      </c>
      <c r="R181">
        <v>0.59950796263269523</v>
      </c>
      <c r="S181">
        <v>0.93032796770815174</v>
      </c>
      <c r="T181">
        <v>2.2153270906840113E-2</v>
      </c>
      <c r="U181">
        <v>0.33002413126175484</v>
      </c>
      <c r="V181">
        <v>0.71557411631363166</v>
      </c>
    </row>
    <row r="182" spans="1:22" x14ac:dyDescent="0.2">
      <c r="A182">
        <v>180</v>
      </c>
      <c r="B182" s="6">
        <f t="shared" si="20"/>
        <v>2.7820556225628872</v>
      </c>
      <c r="C182" s="6">
        <f t="shared" si="21"/>
        <v>2.841546328691106</v>
      </c>
      <c r="D182" s="6">
        <f t="shared" si="22"/>
        <v>2.1712125364267543</v>
      </c>
      <c r="E182" s="6">
        <f t="shared" si="23"/>
        <v>2.9027123309290639</v>
      </c>
      <c r="F182" s="6">
        <f t="shared" si="24"/>
        <v>2.776255678359187</v>
      </c>
      <c r="G182" s="6">
        <f t="shared" si="25"/>
        <v>2.6999161206929876</v>
      </c>
      <c r="H182" s="6">
        <f t="shared" si="26"/>
        <v>2.7981705667492593</v>
      </c>
      <c r="I182" s="6">
        <f t="shared" si="27"/>
        <v>3.0671350264997206</v>
      </c>
      <c r="J182" s="6">
        <f t="shared" si="28"/>
        <v>2.4563711608438936</v>
      </c>
      <c r="K182" s="6">
        <f t="shared" si="29"/>
        <v>3.276472801809434</v>
      </c>
      <c r="M182">
        <v>0.65417288320799027</v>
      </c>
      <c r="N182">
        <v>0.68364807669243222</v>
      </c>
      <c r="O182">
        <v>7.3224969707999826E-2</v>
      </c>
      <c r="P182">
        <v>0.69206588235314281</v>
      </c>
      <c r="Q182">
        <v>0.55128470927071049</v>
      </c>
      <c r="R182">
        <v>0.44210871283063141</v>
      </c>
      <c r="S182">
        <v>0.52113654442184443</v>
      </c>
      <c r="T182">
        <v>0.74190209793946804</v>
      </c>
      <c r="U182">
        <v>0.14856006863925608</v>
      </c>
      <c r="V182">
        <v>0.8490736199771397</v>
      </c>
    </row>
    <row r="183" spans="1:22" x14ac:dyDescent="0.2">
      <c r="A183">
        <v>181</v>
      </c>
      <c r="B183" s="6">
        <f t="shared" si="20"/>
        <v>2.5165298149902489</v>
      </c>
      <c r="C183" s="6">
        <f t="shared" si="21"/>
        <v>2.3758460133051016</v>
      </c>
      <c r="D183" s="6">
        <f t="shared" si="22"/>
        <v>2.6197313726807083</v>
      </c>
      <c r="E183" s="6">
        <f t="shared" si="23"/>
        <v>2.3613591845178865</v>
      </c>
      <c r="F183" s="6">
        <f t="shared" si="24"/>
        <v>3.1386881071989197</v>
      </c>
      <c r="G183" s="6">
        <f t="shared" si="25"/>
        <v>3.2130442796411089</v>
      </c>
      <c r="H183" s="6">
        <f t="shared" si="26"/>
        <v>2.7795708668625299</v>
      </c>
      <c r="I183" s="6">
        <f t="shared" si="27"/>
        <v>2.686361217180397</v>
      </c>
      <c r="J183" s="6">
        <f t="shared" si="28"/>
        <v>3.2103638044378338</v>
      </c>
      <c r="K183" s="6">
        <f t="shared" si="29"/>
        <v>3.109730024620645</v>
      </c>
      <c r="M183">
        <v>0.38033095578678461</v>
      </c>
      <c r="N183">
        <v>0.22237390848918534</v>
      </c>
      <c r="O183">
        <v>0.43827997773805633</v>
      </c>
      <c r="P183">
        <v>0.17158584351259556</v>
      </c>
      <c r="Q183">
        <v>0.84327191619354858</v>
      </c>
      <c r="R183">
        <v>0.87109546497049528</v>
      </c>
      <c r="S183">
        <v>0.50147975911455223</v>
      </c>
      <c r="T183">
        <v>0.3703114382784401</v>
      </c>
      <c r="U183">
        <v>0.82434314574317225</v>
      </c>
      <c r="V183">
        <v>0.73525050549546744</v>
      </c>
    </row>
    <row r="184" spans="1:22" x14ac:dyDescent="0.2">
      <c r="A184">
        <v>182</v>
      </c>
      <c r="B184" s="6">
        <f t="shared" si="20"/>
        <v>2.4928324789412626</v>
      </c>
      <c r="C184" s="6">
        <f t="shared" si="21"/>
        <v>2.7671344037787895</v>
      </c>
      <c r="D184" s="6">
        <f t="shared" si="22"/>
        <v>2.5996803074034696</v>
      </c>
      <c r="E184" s="6">
        <f t="shared" si="23"/>
        <v>2.6372230579601732</v>
      </c>
      <c r="F184" s="6">
        <f t="shared" si="24"/>
        <v>2.3164379215249382</v>
      </c>
      <c r="G184" s="6">
        <f t="shared" si="25"/>
        <v>2.6872079827627151</v>
      </c>
      <c r="H184" s="6">
        <f t="shared" si="26"/>
        <v>3.1145922920637341</v>
      </c>
      <c r="I184" s="6">
        <f t="shared" si="27"/>
        <v>3.5855587107524753</v>
      </c>
      <c r="J184" s="6">
        <f t="shared" si="28"/>
        <v>2.6332122921388059</v>
      </c>
      <c r="K184" s="6">
        <f t="shared" si="29"/>
        <v>2.5421528177470916</v>
      </c>
      <c r="M184">
        <v>0.35524586232157696</v>
      </c>
      <c r="N184">
        <v>0.61720803874414787</v>
      </c>
      <c r="O184">
        <v>0.41550717289350331</v>
      </c>
      <c r="P184">
        <v>0.42905482110989041</v>
      </c>
      <c r="Q184">
        <v>0.12437839392776526</v>
      </c>
      <c r="R184">
        <v>0.42766674395076315</v>
      </c>
      <c r="S184">
        <v>0.79496558047596622</v>
      </c>
      <c r="T184">
        <v>0.98651105956477625</v>
      </c>
      <c r="U184">
        <v>0.29137810519494961</v>
      </c>
      <c r="V184">
        <v>0.19181401151782554</v>
      </c>
    </row>
    <row r="185" spans="1:22" x14ac:dyDescent="0.2">
      <c r="A185">
        <v>183</v>
      </c>
      <c r="B185" s="6">
        <f t="shared" si="20"/>
        <v>2.9957839643933291</v>
      </c>
      <c r="C185" s="6">
        <f t="shared" si="21"/>
        <v>2.8201436761310825</v>
      </c>
      <c r="D185" s="6">
        <f t="shared" si="22"/>
        <v>3.007618438267246</v>
      </c>
      <c r="E185" s="6">
        <f t="shared" si="23"/>
        <v>2.3450879586115838</v>
      </c>
      <c r="F185" s="6">
        <f t="shared" si="24"/>
        <v>2.7054085418137888</v>
      </c>
      <c r="G185" s="6">
        <f t="shared" si="25"/>
        <v>2.6091746872226582</v>
      </c>
      <c r="H185" s="6">
        <f t="shared" si="26"/>
        <v>2.7674281587041016</v>
      </c>
      <c r="I185" s="6">
        <f t="shared" si="27"/>
        <v>2.3585952535765018</v>
      </c>
      <c r="J185" s="6">
        <f t="shared" si="28"/>
        <v>2.6671852412496007</v>
      </c>
      <c r="K185" s="6">
        <f t="shared" si="29"/>
        <v>2.2489567693380637</v>
      </c>
      <c r="M185">
        <v>0.81809158009388094</v>
      </c>
      <c r="N185">
        <v>0.6651866378566188</v>
      </c>
      <c r="O185">
        <v>0.79182245619214253</v>
      </c>
      <c r="P185">
        <v>0.1600212213397125</v>
      </c>
      <c r="Q185">
        <v>0.47666705654778846</v>
      </c>
      <c r="R185">
        <v>0.34321939868071089</v>
      </c>
      <c r="S185">
        <v>0.48843362670784518</v>
      </c>
      <c r="T185">
        <v>0.10396407875416991</v>
      </c>
      <c r="U185">
        <v>0.32427162133356169</v>
      </c>
      <c r="V185">
        <v>3.3139753170842189E-2</v>
      </c>
    </row>
    <row r="186" spans="1:22" x14ac:dyDescent="0.2">
      <c r="A186">
        <v>184</v>
      </c>
      <c r="B186" s="6">
        <f t="shared" si="20"/>
        <v>3.3721308942460189</v>
      </c>
      <c r="C186" s="6">
        <f t="shared" si="21"/>
        <v>2.0297931914500262</v>
      </c>
      <c r="D186" s="6">
        <f t="shared" si="22"/>
        <v>3.1967978481720132</v>
      </c>
      <c r="E186" s="6">
        <f t="shared" si="23"/>
        <v>2.928482422591431</v>
      </c>
      <c r="F186" s="6">
        <f t="shared" si="24"/>
        <v>2.7659200163268149</v>
      </c>
      <c r="G186" s="6">
        <f t="shared" si="25"/>
        <v>2.7453434050416639</v>
      </c>
      <c r="H186" s="6">
        <f t="shared" si="26"/>
        <v>3.2396049557197504</v>
      </c>
      <c r="I186" s="6">
        <f t="shared" si="27"/>
        <v>2.5697776746617493</v>
      </c>
      <c r="J186" s="6">
        <f t="shared" si="28"/>
        <v>2.6415560586268145</v>
      </c>
      <c r="K186" s="6">
        <f t="shared" si="29"/>
        <v>2.5915806656745928</v>
      </c>
      <c r="M186">
        <v>0.97983154234468539</v>
      </c>
      <c r="N186">
        <v>2.8732187128035439E-2</v>
      </c>
      <c r="O186">
        <v>0.90186906089161945</v>
      </c>
      <c r="P186">
        <v>0.71330640544803181</v>
      </c>
      <c r="Q186">
        <v>0.54075636507047176</v>
      </c>
      <c r="R186">
        <v>0.49222773941803155</v>
      </c>
      <c r="S186">
        <v>0.87161639885586517</v>
      </c>
      <c r="T186">
        <v>0.25681557052620479</v>
      </c>
      <c r="U186">
        <v>0.29929383392412862</v>
      </c>
      <c r="V186">
        <v>0.23146676282932366</v>
      </c>
    </row>
    <row r="187" spans="1:22" x14ac:dyDescent="0.2">
      <c r="A187">
        <v>185</v>
      </c>
      <c r="B187" s="6">
        <f t="shared" si="20"/>
        <v>2.3962774685087189</v>
      </c>
      <c r="C187" s="6">
        <f t="shared" si="21"/>
        <v>2.6183952655390059</v>
      </c>
      <c r="D187" s="6">
        <f t="shared" si="22"/>
        <v>2.7767136311821341</v>
      </c>
      <c r="E187" s="6">
        <f t="shared" si="23"/>
        <v>2.2238072205701052</v>
      </c>
      <c r="F187" s="6">
        <f t="shared" si="24"/>
        <v>2.5913535347332117</v>
      </c>
      <c r="G187" s="6">
        <f t="shared" si="25"/>
        <v>3.4817781299230286</v>
      </c>
      <c r="H187" s="6">
        <f t="shared" si="26"/>
        <v>2.8423852474749367</v>
      </c>
      <c r="I187" s="6">
        <f t="shared" si="27"/>
        <v>2.7303769495827459</v>
      </c>
      <c r="J187" s="6">
        <f t="shared" si="28"/>
        <v>2.8518186952797886</v>
      </c>
      <c r="K187" s="6">
        <f t="shared" si="29"/>
        <v>3.1045147674780531</v>
      </c>
      <c r="M187">
        <v>0.26188287244266034</v>
      </c>
      <c r="N187">
        <v>0.46543714379213619</v>
      </c>
      <c r="O187">
        <v>0.60207571443266972</v>
      </c>
      <c r="P187">
        <v>8.6532469879152474E-2</v>
      </c>
      <c r="Q187">
        <v>0.35122125891559813</v>
      </c>
      <c r="R187">
        <v>0.9756985944582609</v>
      </c>
      <c r="S187">
        <v>0.56627705999011035</v>
      </c>
      <c r="T187">
        <v>0.41854725378497842</v>
      </c>
      <c r="U187">
        <v>0.52369436413221726</v>
      </c>
      <c r="V187">
        <v>0.73117797017617991</v>
      </c>
    </row>
    <row r="188" spans="1:22" x14ac:dyDescent="0.2">
      <c r="A188">
        <v>186</v>
      </c>
      <c r="B188" s="6">
        <f t="shared" si="20"/>
        <v>3.1590677293440432</v>
      </c>
      <c r="C188" s="6">
        <f t="shared" si="21"/>
        <v>2.3334359852595035</v>
      </c>
      <c r="D188" s="6">
        <f t="shared" si="22"/>
        <v>2.8656449600287588</v>
      </c>
      <c r="E188" s="6">
        <f t="shared" si="23"/>
        <v>2.7942429699364668</v>
      </c>
      <c r="F188" s="6">
        <f t="shared" si="24"/>
        <v>2.270752352799831</v>
      </c>
      <c r="G188" s="6">
        <f t="shared" si="25"/>
        <v>2.67595798107557</v>
      </c>
      <c r="H188" s="6">
        <f t="shared" si="26"/>
        <v>2.8299474811393779</v>
      </c>
      <c r="I188" s="6">
        <f t="shared" si="27"/>
        <v>3.1411221545986905</v>
      </c>
      <c r="J188" s="6">
        <f t="shared" si="28"/>
        <v>3.0129265731678592</v>
      </c>
      <c r="K188" s="6">
        <f t="shared" si="29"/>
        <v>3.100099230927416</v>
      </c>
      <c r="M188">
        <v>0.90814475105523351</v>
      </c>
      <c r="N188">
        <v>0.18883098530994308</v>
      </c>
      <c r="O188">
        <v>0.68237010421341759</v>
      </c>
      <c r="P188">
        <v>0.59434151490886766</v>
      </c>
      <c r="Q188">
        <v>9.7841073338799683E-2</v>
      </c>
      <c r="R188">
        <v>0.41491960520619509</v>
      </c>
      <c r="S188">
        <v>0.55380470052072994</v>
      </c>
      <c r="T188">
        <v>0.79560165190864429</v>
      </c>
      <c r="U188">
        <v>0.67696362858496772</v>
      </c>
      <c r="V188">
        <v>0.72770562755302792</v>
      </c>
    </row>
    <row r="189" spans="1:22" x14ac:dyDescent="0.2">
      <c r="A189">
        <v>187</v>
      </c>
      <c r="B189" s="6">
        <f t="shared" si="20"/>
        <v>2.6710928038002484</v>
      </c>
      <c r="C189" s="6">
        <f t="shared" si="21"/>
        <v>2.5053293781716235</v>
      </c>
      <c r="D189" s="6">
        <f t="shared" si="22"/>
        <v>2.8529158379736326</v>
      </c>
      <c r="E189" s="6">
        <f t="shared" si="23"/>
        <v>2.9743904007555062</v>
      </c>
      <c r="F189" s="6">
        <f t="shared" si="24"/>
        <v>3.2330728319650759</v>
      </c>
      <c r="G189" s="6">
        <f t="shared" si="25"/>
        <v>3.0580937395073362</v>
      </c>
      <c r="H189" s="6">
        <f t="shared" si="26"/>
        <v>2.598023156714766</v>
      </c>
      <c r="I189" s="6">
        <f t="shared" si="27"/>
        <v>2.2547391271146249</v>
      </c>
      <c r="J189" s="6">
        <f t="shared" si="28"/>
        <v>3.3841830972217051</v>
      </c>
      <c r="K189" s="6">
        <f t="shared" si="29"/>
        <v>3.0373443447731794</v>
      </c>
      <c r="M189">
        <v>0.54848228373959762</v>
      </c>
      <c r="N189">
        <v>0.34174281141801865</v>
      </c>
      <c r="O189">
        <v>0.67143150263998264</v>
      </c>
      <c r="P189">
        <v>0.7492648701878567</v>
      </c>
      <c r="Q189">
        <v>0.89467324730692122</v>
      </c>
      <c r="R189">
        <v>0.77326748742408469</v>
      </c>
      <c r="S189">
        <v>0.30666113659118355</v>
      </c>
      <c r="T189">
        <v>5.3722688021940503E-2</v>
      </c>
      <c r="U189">
        <v>0.91721758475397597</v>
      </c>
      <c r="V189">
        <v>0.67594696007480237</v>
      </c>
    </row>
    <row r="190" spans="1:22" x14ac:dyDescent="0.2">
      <c r="A190">
        <v>188</v>
      </c>
      <c r="B190" s="6">
        <f t="shared" si="20"/>
        <v>2.7668899572607808</v>
      </c>
      <c r="C190" s="6">
        <f t="shared" si="21"/>
        <v>3.0869668731486879</v>
      </c>
      <c r="D190" s="6">
        <f t="shared" si="22"/>
        <v>2.2403132244169366</v>
      </c>
      <c r="E190" s="6">
        <f t="shared" si="23"/>
        <v>2.6737826901122701</v>
      </c>
      <c r="F190" s="6">
        <f t="shared" si="24"/>
        <v>2.4593593336383837</v>
      </c>
      <c r="G190" s="6">
        <f t="shared" si="25"/>
        <v>3.272410744777245</v>
      </c>
      <c r="H190" s="6">
        <f t="shared" si="26"/>
        <v>2.5371356433866676</v>
      </c>
      <c r="I190" s="6">
        <f t="shared" si="27"/>
        <v>2.5344128822336289</v>
      </c>
      <c r="J190" s="6">
        <f t="shared" si="28"/>
        <v>2.8072757113526636</v>
      </c>
      <c r="K190" s="6">
        <f t="shared" si="29"/>
        <v>2.8991123828323841</v>
      </c>
      <c r="M190">
        <v>0.64055797720353957</v>
      </c>
      <c r="N190">
        <v>0.85792285988941919</v>
      </c>
      <c r="O190">
        <v>0.10950616146880489</v>
      </c>
      <c r="P190">
        <v>0.4700558062037713</v>
      </c>
      <c r="Q190">
        <v>0.22793486678411012</v>
      </c>
      <c r="R190">
        <v>0.90130604053908314</v>
      </c>
      <c r="S190">
        <v>0.25062334036949246</v>
      </c>
      <c r="T190">
        <v>0.22648159005981014</v>
      </c>
      <c r="U190">
        <v>0.47608413522880716</v>
      </c>
      <c r="V190">
        <v>0.54606079056209922</v>
      </c>
    </row>
    <row r="191" spans="1:22" x14ac:dyDescent="0.2">
      <c r="A191">
        <v>189</v>
      </c>
      <c r="B191" s="6">
        <f t="shared" si="20"/>
        <v>2.7703717394258272</v>
      </c>
      <c r="C191" s="6">
        <f t="shared" si="21"/>
        <v>2.9695969111297833</v>
      </c>
      <c r="D191" s="6">
        <f t="shared" si="22"/>
        <v>2.8489985837249572</v>
      </c>
      <c r="E191" s="6">
        <f t="shared" si="23"/>
        <v>2.7460476679501515</v>
      </c>
      <c r="F191" s="6">
        <f t="shared" si="24"/>
        <v>3.0781701676079773</v>
      </c>
      <c r="G191" s="6">
        <f t="shared" si="25"/>
        <v>3.3127373802086399</v>
      </c>
      <c r="H191" s="6">
        <f t="shared" si="26"/>
        <v>2.8214552305685796</v>
      </c>
      <c r="I191" s="6">
        <f t="shared" si="27"/>
        <v>3.4824477693876466</v>
      </c>
      <c r="J191" s="6">
        <f t="shared" si="28"/>
        <v>3.3219173002823017</v>
      </c>
      <c r="K191" s="6">
        <f t="shared" si="29"/>
        <v>2.5809167561134907</v>
      </c>
      <c r="M191">
        <v>0.64370697720148928</v>
      </c>
      <c r="N191">
        <v>0.78316582542991542</v>
      </c>
      <c r="O191">
        <v>0.66802800058761058</v>
      </c>
      <c r="P191">
        <v>0.54660587597014654</v>
      </c>
      <c r="Q191">
        <v>0.80495743025325117</v>
      </c>
      <c r="R191">
        <v>0.91953026639275726</v>
      </c>
      <c r="S191">
        <v>0.54518726307208987</v>
      </c>
      <c r="T191">
        <v>0.96233045261461769</v>
      </c>
      <c r="U191">
        <v>0.88791709388043594</v>
      </c>
      <c r="V191">
        <v>0.2225968484872006</v>
      </c>
    </row>
    <row r="192" spans="1:22" x14ac:dyDescent="0.2">
      <c r="A192">
        <v>190</v>
      </c>
      <c r="B192" s="6">
        <f t="shared" si="20"/>
        <v>2.3030696586179467</v>
      </c>
      <c r="C192" s="6">
        <f t="shared" si="21"/>
        <v>2.3518232185206607</v>
      </c>
      <c r="D192" s="6">
        <f t="shared" si="22"/>
        <v>2.6277471633207021</v>
      </c>
      <c r="E192" s="6">
        <f t="shared" si="23"/>
        <v>2.4096143699354178</v>
      </c>
      <c r="F192" s="6">
        <f t="shared" si="24"/>
        <v>2.3472367074447731</v>
      </c>
      <c r="G192" s="6">
        <f t="shared" si="25"/>
        <v>2.5336884342447181</v>
      </c>
      <c r="H192" s="6">
        <f t="shared" si="26"/>
        <v>3.3054376401007333</v>
      </c>
      <c r="I192" s="6">
        <f t="shared" si="27"/>
        <v>2.0857226720151276</v>
      </c>
      <c r="J192" s="6">
        <f t="shared" si="28"/>
        <v>2.6449085310334204</v>
      </c>
      <c r="K192" s="6">
        <f t="shared" si="29"/>
        <v>2.5372300801654593</v>
      </c>
      <c r="M192">
        <v>0.18523252438066179</v>
      </c>
      <c r="N192">
        <v>0.20303726578272752</v>
      </c>
      <c r="O192">
        <v>0.44732601030139535</v>
      </c>
      <c r="P192">
        <v>0.2082551355512138</v>
      </c>
      <c r="Q192">
        <v>0.14406320925059879</v>
      </c>
      <c r="R192">
        <v>0.27035787481365625</v>
      </c>
      <c r="S192">
        <v>0.9048019931208352</v>
      </c>
      <c r="T192">
        <v>7.0983818765256472E-3</v>
      </c>
      <c r="U192">
        <v>0.30250419876654827</v>
      </c>
      <c r="V192">
        <v>0.18806866937692682</v>
      </c>
    </row>
    <row r="193" spans="1:22" x14ac:dyDescent="0.2">
      <c r="A193">
        <v>191</v>
      </c>
      <c r="B193" s="6">
        <f t="shared" si="20"/>
        <v>3.08326200226489</v>
      </c>
      <c r="C193" s="6">
        <f t="shared" si="21"/>
        <v>2.3622799060969686</v>
      </c>
      <c r="D193" s="6">
        <f t="shared" si="22"/>
        <v>2.2114807937057703</v>
      </c>
      <c r="E193" s="6">
        <f t="shared" si="23"/>
        <v>2.3609677115778114</v>
      </c>
      <c r="F193" s="6">
        <f t="shared" si="24"/>
        <v>2.2510138512976985</v>
      </c>
      <c r="G193" s="6">
        <f t="shared" si="25"/>
        <v>2.5120490093346608</v>
      </c>
      <c r="H193" s="6">
        <f t="shared" si="26"/>
        <v>3.0798596115111216</v>
      </c>
      <c r="I193" s="6">
        <f t="shared" si="27"/>
        <v>3.112325056976601</v>
      </c>
      <c r="J193" s="6">
        <f t="shared" si="28"/>
        <v>3.3362352309827679</v>
      </c>
      <c r="K193" s="6">
        <f t="shared" si="29"/>
        <v>2.3086398073998979</v>
      </c>
      <c r="M193">
        <v>0.87012621800886758</v>
      </c>
      <c r="N193">
        <v>0.2113460750371898</v>
      </c>
      <c r="O193">
        <v>9.348315004887206E-2</v>
      </c>
      <c r="P193">
        <v>0.17130287139271519</v>
      </c>
      <c r="Q193">
        <v>8.7359497364312172E-2</v>
      </c>
      <c r="R193">
        <v>0.251072201994747</v>
      </c>
      <c r="S193">
        <v>0.77049892571312328</v>
      </c>
      <c r="T193">
        <v>0.77544446046252014</v>
      </c>
      <c r="U193">
        <v>0.8950469935755464</v>
      </c>
      <c r="V193">
        <v>5.482102420871194E-2</v>
      </c>
    </row>
    <row r="194" spans="1:22" x14ac:dyDescent="0.2">
      <c r="A194">
        <v>192</v>
      </c>
      <c r="B194" s="6">
        <f t="shared" si="20"/>
        <v>2.5133860689662226</v>
      </c>
      <c r="C194" s="6">
        <f t="shared" si="21"/>
        <v>2.6169071341936867</v>
      </c>
      <c r="D194" s="6">
        <f t="shared" si="22"/>
        <v>3.2718654838367307</v>
      </c>
      <c r="E194" s="6">
        <f t="shared" si="23"/>
        <v>2.2827277955080518</v>
      </c>
      <c r="F194" s="6">
        <f t="shared" si="24"/>
        <v>2.5891386743289284</v>
      </c>
      <c r="G194" s="6">
        <f t="shared" si="25"/>
        <v>2.7767712463654401</v>
      </c>
      <c r="H194" s="6">
        <f t="shared" si="26"/>
        <v>2.7195671752034931</v>
      </c>
      <c r="I194" s="6">
        <f t="shared" si="27"/>
        <v>2.5905593460761596</v>
      </c>
      <c r="J194" s="6">
        <f t="shared" si="28"/>
        <v>3.2224492434414138</v>
      </c>
      <c r="K194" s="6">
        <f t="shared" si="29"/>
        <v>2.2629278379501536</v>
      </c>
      <c r="M194">
        <v>0.37695387582152795</v>
      </c>
      <c r="N194">
        <v>0.46379093242054381</v>
      </c>
      <c r="O194">
        <v>0.93420119208013697</v>
      </c>
      <c r="P194">
        <v>0.11943529086161185</v>
      </c>
      <c r="Q194">
        <v>0.34893351111045734</v>
      </c>
      <c r="R194">
        <v>0.5255212334569177</v>
      </c>
      <c r="S194">
        <v>0.43537071041547259</v>
      </c>
      <c r="T194">
        <v>0.27552995284811127</v>
      </c>
      <c r="U194">
        <v>0.83191751820590232</v>
      </c>
      <c r="V194">
        <v>3.772848660020553E-2</v>
      </c>
    </row>
    <row r="195" spans="1:22" x14ac:dyDescent="0.2">
      <c r="A195">
        <v>193</v>
      </c>
      <c r="B195" s="6">
        <f t="shared" si="20"/>
        <v>2.1770967245444979</v>
      </c>
      <c r="C195" s="6">
        <f t="shared" si="21"/>
        <v>2.7993913033822881</v>
      </c>
      <c r="D195" s="6">
        <f t="shared" si="22"/>
        <v>2.7100925094903432</v>
      </c>
      <c r="E195" s="6">
        <f t="shared" si="23"/>
        <v>2.8030843590016707</v>
      </c>
      <c r="F195" s="6">
        <f t="shared" si="24"/>
        <v>2.6677597883635462</v>
      </c>
      <c r="G195" s="6">
        <f t="shared" si="25"/>
        <v>2.9337492426596352</v>
      </c>
      <c r="H195" s="6">
        <f t="shared" si="26"/>
        <v>2.6316741521310454</v>
      </c>
      <c r="I195" s="6">
        <f t="shared" si="27"/>
        <v>2.6329263669870984</v>
      </c>
      <c r="J195" s="6">
        <f t="shared" si="28"/>
        <v>2.6634622872831479</v>
      </c>
      <c r="K195" s="6">
        <f t="shared" si="29"/>
        <v>2.1391764638424178</v>
      </c>
      <c r="M195">
        <v>0.10267428965432303</v>
      </c>
      <c r="N195">
        <v>0.64678622020724519</v>
      </c>
      <c r="O195">
        <v>0.5360030231699362</v>
      </c>
      <c r="P195">
        <v>0.60281041711699701</v>
      </c>
      <c r="Q195">
        <v>0.43468048536902315</v>
      </c>
      <c r="R195">
        <v>0.67491759717227784</v>
      </c>
      <c r="S195">
        <v>0.34005567447284968</v>
      </c>
      <c r="T195">
        <v>0.31572086518431125</v>
      </c>
      <c r="U195">
        <v>0.32058115271878485</v>
      </c>
      <c r="V195">
        <v>7.4337446165428237E-3</v>
      </c>
    </row>
    <row r="196" spans="1:22" x14ac:dyDescent="0.2">
      <c r="A196">
        <v>194</v>
      </c>
      <c r="B196" s="6">
        <f t="shared" ref="B196:B259" si="30">IF(M196&lt;=$R$1, $F$1+$P$1*($B$2-1)+SQRT(M196*$N$1*$J$1), $H$1+$P$1*($B$2-1)-SQRT((1-M196)*$L$1*$N$1))</f>
        <v>3.2331286153724563</v>
      </c>
      <c r="C196" s="6">
        <f t="shared" ref="C196:C259" si="31">IF(N196&lt;=$R$1, $F$1+$P$1*($C$2-1)+SQRT(N196*$N$1*$J$1), $H$1+$P$1*($C$2-1)-SQRT((1-N196)*$L$1*$N$1))</f>
        <v>3.0933913059234412</v>
      </c>
      <c r="D196" s="6">
        <f t="shared" ref="D196:D259" si="32">IF(O196&lt;=$R$1, $F$1+$P$1*($D$2-1)+SQRT(O196*$N$1*$J$1), $H$1+$P$1*($D$2-1)-SQRT((1-O196)*$L$1*$N$1))</f>
        <v>2.4279135505692575</v>
      </c>
      <c r="E196" s="6">
        <f t="shared" ref="E196:E259" si="33">IF(P196&lt;=$R$1, $F$1+$P$1*($E$2-1)+SQRT(P196*$N$1*$J$1), $H$1+$P$1*($E$2-1)-SQRT((1-P196)*$L$1*$N$1))</f>
        <v>2.816249647187719</v>
      </c>
      <c r="F196" s="6">
        <f t="shared" ref="F196:F259" si="34">IF(Q196&lt;=$R$1, $F$1+$P$1*($F$2-1)+SQRT(Q196*$N$1*$J$1), $H$1+$P$1*($F$2-1)-SQRT((1-Q196)*$L$1*$N$1))</f>
        <v>2.8248264948462989</v>
      </c>
      <c r="G196" s="6">
        <f t="shared" ref="G196:G259" si="35">IF(R196&lt;=$R$1, $F$1+$P$1*($G$2-1)+SQRT(R196*$N$1*$J$1), $H$1+$P$1*($G$2-1)-SQRT((1-R196)*$L$1*$N$1))</f>
        <v>2.7637535872775523</v>
      </c>
      <c r="H196" s="6">
        <f t="shared" ref="H196:H259" si="36">IF(S196&lt;=$R$1, $F$1+$P$1*($H$2-1)+SQRT(S196*$N$1*$J$1), $H$1+$P$1*($H$2-1)-SQRT((1-S196)*$L$1*$N$1))</f>
        <v>3.4534691689197254</v>
      </c>
      <c r="I196" s="6">
        <f t="shared" ref="I196:I259" si="37">IF(T196&lt;=$R$1, $F$1+$P$1*($I$2-1)+SQRT(T196*$N$1*$J$1), $H$1+$P$1*($I$2-1)-SQRT((1-T196)*$L$1*$N$1))</f>
        <v>2.3794842963857468</v>
      </c>
      <c r="J196" s="6">
        <f t="shared" ref="J196:J259" si="38">IF(U196&lt;=$R$1, $F$1+$P$1*($J$2-1)+SQRT(U196*$N$1*$J$1), $H$1+$P$1*($J$2-1)-SQRT((1-U196)*$L$1*$N$1))</f>
        <v>2.8596521397892545</v>
      </c>
      <c r="K196" s="6">
        <f t="shared" ref="K196:K259" si="39">IF(V196&lt;=$R$1, $F$1+$P$1*($K$2-1)+SQRT(V196*$N$1*$J$1), $H$1+$P$1*($K$2-1)-SQRT((1-V196)*$L$1*$N$1))</f>
        <v>2.8676058069936499</v>
      </c>
      <c r="M196">
        <v>0.93894577023524128</v>
      </c>
      <c r="N196">
        <v>0.86156034370025636</v>
      </c>
      <c r="O196">
        <v>0.24469657020862054</v>
      </c>
      <c r="P196">
        <v>0.61525549628550913</v>
      </c>
      <c r="Q196">
        <v>0.59912607055116729</v>
      </c>
      <c r="R196">
        <v>0.51186775346839231</v>
      </c>
      <c r="S196">
        <v>0.9613325432694203</v>
      </c>
      <c r="T196">
        <v>0.11605472914690838</v>
      </c>
      <c r="U196">
        <v>0.53183277208909052</v>
      </c>
      <c r="V196">
        <v>0.51340050134500514</v>
      </c>
    </row>
    <row r="197" spans="1:22" x14ac:dyDescent="0.2">
      <c r="A197">
        <v>195</v>
      </c>
      <c r="B197" s="6">
        <f t="shared" si="30"/>
        <v>2.8627881847148862</v>
      </c>
      <c r="C197" s="6">
        <f t="shared" si="31"/>
        <v>2.6082420938242352</v>
      </c>
      <c r="D197" s="6">
        <f t="shared" si="32"/>
        <v>3.4530577312365831</v>
      </c>
      <c r="E197" s="6">
        <f t="shared" si="33"/>
        <v>3.0659416198800122</v>
      </c>
      <c r="F197" s="6">
        <f t="shared" si="34"/>
        <v>2.4912590468939655</v>
      </c>
      <c r="G197" s="6">
        <f t="shared" si="35"/>
        <v>3.0715804954708692</v>
      </c>
      <c r="H197" s="6">
        <f t="shared" si="36"/>
        <v>3.0380968444703766</v>
      </c>
      <c r="I197" s="6">
        <f t="shared" si="37"/>
        <v>2.9582056440938964</v>
      </c>
      <c r="J197" s="6">
        <f t="shared" si="38"/>
        <v>2.1736495314384818</v>
      </c>
      <c r="K197" s="6">
        <f t="shared" si="39"/>
        <v>2.4359367715523637</v>
      </c>
      <c r="M197">
        <v>0.72222610550104926</v>
      </c>
      <c r="N197">
        <v>0.45415515613470003</v>
      </c>
      <c r="O197">
        <v>0.98570915590306241</v>
      </c>
      <c r="P197">
        <v>0.81378326276959068</v>
      </c>
      <c r="Q197">
        <v>0.25529736851123042</v>
      </c>
      <c r="R197">
        <v>0.7828725682491775</v>
      </c>
      <c r="S197">
        <v>0.73925456392544064</v>
      </c>
      <c r="T197">
        <v>0.65145589488160605</v>
      </c>
      <c r="U197">
        <v>1.9225275152933447E-2</v>
      </c>
      <c r="V197">
        <v>0.11919949535243189</v>
      </c>
    </row>
    <row r="198" spans="1:22" x14ac:dyDescent="0.2">
      <c r="A198">
        <v>196</v>
      </c>
      <c r="B198" s="6">
        <f t="shared" si="30"/>
        <v>2.5217006988009718</v>
      </c>
      <c r="C198" s="6">
        <f t="shared" si="31"/>
        <v>2.2492275044290353</v>
      </c>
      <c r="D198" s="6">
        <f t="shared" si="32"/>
        <v>3.0741495941201751</v>
      </c>
      <c r="E198" s="6">
        <f t="shared" si="33"/>
        <v>3.4704028104357345</v>
      </c>
      <c r="F198" s="6">
        <f t="shared" si="34"/>
        <v>2.2448555831797163</v>
      </c>
      <c r="G198" s="6">
        <f t="shared" si="35"/>
        <v>2.5975418343426719</v>
      </c>
      <c r="H198" s="6">
        <f t="shared" si="36"/>
        <v>2.5494438245450848</v>
      </c>
      <c r="I198" s="6">
        <f t="shared" si="37"/>
        <v>3.463926645411473</v>
      </c>
      <c r="J198" s="6">
        <f t="shared" si="38"/>
        <v>2.5908991593698065</v>
      </c>
      <c r="K198" s="6">
        <f t="shared" si="39"/>
        <v>3.5435198855680214</v>
      </c>
      <c r="M198">
        <v>0.38591838832288905</v>
      </c>
      <c r="N198">
        <v>0.13035254279633637</v>
      </c>
      <c r="O198">
        <v>0.83518677802532293</v>
      </c>
      <c r="P198">
        <v>0.98417827160292226</v>
      </c>
      <c r="Q198">
        <v>8.4210830314183069E-2</v>
      </c>
      <c r="R198">
        <v>0.33142509047474017</v>
      </c>
      <c r="S198">
        <v>0.2614956089581808</v>
      </c>
      <c r="T198">
        <v>0.95669976014490232</v>
      </c>
      <c r="U198">
        <v>0.25286875537264569</v>
      </c>
      <c r="V198">
        <v>0.96517154805603045</v>
      </c>
    </row>
    <row r="199" spans="1:22" x14ac:dyDescent="0.2">
      <c r="A199">
        <v>197</v>
      </c>
      <c r="B199" s="6">
        <f t="shared" si="30"/>
        <v>2.7643017600755782</v>
      </c>
      <c r="C199" s="6">
        <f t="shared" si="31"/>
        <v>2.5275942163635494</v>
      </c>
      <c r="D199" s="6">
        <f t="shared" si="32"/>
        <v>3.2157526457086569</v>
      </c>
      <c r="E199" s="6">
        <f t="shared" si="33"/>
        <v>2.3151994578952082</v>
      </c>
      <c r="F199" s="6">
        <f t="shared" si="34"/>
        <v>2.2972213704178004</v>
      </c>
      <c r="G199" s="6">
        <f t="shared" si="35"/>
        <v>2.5754921159035038</v>
      </c>
      <c r="H199" s="6">
        <f t="shared" si="36"/>
        <v>2.1892038168827757</v>
      </c>
      <c r="I199" s="6">
        <f t="shared" si="37"/>
        <v>3.0832126040194798</v>
      </c>
      <c r="J199" s="6">
        <f t="shared" si="38"/>
        <v>2.5421332730122659</v>
      </c>
      <c r="K199" s="6">
        <f t="shared" si="39"/>
        <v>3.397904632226</v>
      </c>
      <c r="M199">
        <v>0.63820817770352967</v>
      </c>
      <c r="N199">
        <v>0.36484266322331627</v>
      </c>
      <c r="O199">
        <v>0.9106407942765582</v>
      </c>
      <c r="P199">
        <v>0.13982940611421568</v>
      </c>
      <c r="Q199">
        <v>0.11282856162303526</v>
      </c>
      <c r="R199">
        <v>0.30963519835361986</v>
      </c>
      <c r="S199">
        <v>3.8778729289201425E-2</v>
      </c>
      <c r="T199">
        <v>0.75410316360839791</v>
      </c>
      <c r="U199">
        <v>0.21187076634348873</v>
      </c>
      <c r="V199">
        <v>0.91196993501482992</v>
      </c>
    </row>
    <row r="200" spans="1:22" x14ac:dyDescent="0.2">
      <c r="A200">
        <v>198</v>
      </c>
      <c r="B200" s="6">
        <f t="shared" si="30"/>
        <v>2.6048670982171758</v>
      </c>
      <c r="C200" s="6">
        <f t="shared" si="31"/>
        <v>2.6260161505130224</v>
      </c>
      <c r="D200" s="6">
        <f t="shared" si="32"/>
        <v>2.8017763493045913</v>
      </c>
      <c r="E200" s="6">
        <f t="shared" si="33"/>
        <v>3.0156523126179779</v>
      </c>
      <c r="F200" s="6">
        <f t="shared" si="34"/>
        <v>2.7671215967343517</v>
      </c>
      <c r="G200" s="6">
        <f t="shared" si="35"/>
        <v>2.4090819349012351</v>
      </c>
      <c r="H200" s="6">
        <f t="shared" si="36"/>
        <v>3.0343936814487549</v>
      </c>
      <c r="I200" s="6">
        <f t="shared" si="37"/>
        <v>2.7770162082831646</v>
      </c>
      <c r="J200" s="6">
        <f t="shared" si="38"/>
        <v>2.9703898674151157</v>
      </c>
      <c r="K200" s="6">
        <f t="shared" si="39"/>
        <v>2.2579098779894653</v>
      </c>
      <c r="M200">
        <v>0.47869779424681225</v>
      </c>
      <c r="N200">
        <v>0.47382790617357379</v>
      </c>
      <c r="O200">
        <v>0.625619059254238</v>
      </c>
      <c r="P200">
        <v>0.77952888597712333</v>
      </c>
      <c r="Q200">
        <v>0.54198661751206345</v>
      </c>
      <c r="R200">
        <v>0.16908052524974593</v>
      </c>
      <c r="S200">
        <v>0.73638787248003668</v>
      </c>
      <c r="T200">
        <v>0.47097277197566478</v>
      </c>
      <c r="U200">
        <v>0.63937859499798089</v>
      </c>
      <c r="V200">
        <v>3.6046131065136815E-2</v>
      </c>
    </row>
    <row r="201" spans="1:22" x14ac:dyDescent="0.2">
      <c r="A201">
        <v>199</v>
      </c>
      <c r="B201" s="6">
        <f t="shared" si="30"/>
        <v>3.0102895494628643</v>
      </c>
      <c r="C201" s="6">
        <f t="shared" si="31"/>
        <v>3.0700367394257131</v>
      </c>
      <c r="D201" s="6">
        <f t="shared" si="32"/>
        <v>2.3789142189890713</v>
      </c>
      <c r="E201" s="6">
        <f t="shared" si="33"/>
        <v>2.383596555947082</v>
      </c>
      <c r="F201" s="6">
        <f t="shared" si="34"/>
        <v>2.6756140663271455</v>
      </c>
      <c r="G201" s="6">
        <f t="shared" si="35"/>
        <v>2.3648453042382398</v>
      </c>
      <c r="H201" s="6">
        <f t="shared" si="36"/>
        <v>2.3114927998775632</v>
      </c>
      <c r="I201" s="6">
        <f t="shared" si="37"/>
        <v>3.1807847103001357</v>
      </c>
      <c r="J201" s="6">
        <f t="shared" si="38"/>
        <v>2.5365223426825381</v>
      </c>
      <c r="K201" s="6">
        <f t="shared" si="39"/>
        <v>2.8907462664588719</v>
      </c>
      <c r="M201">
        <v>0.82732481175443384</v>
      </c>
      <c r="N201">
        <v>0.84811115676914861</v>
      </c>
      <c r="O201">
        <v>0.20421181908073455</v>
      </c>
      <c r="P201">
        <v>0.18804328990543415</v>
      </c>
      <c r="Q201">
        <v>0.44357344063165294</v>
      </c>
      <c r="R201">
        <v>0.13881669619065556</v>
      </c>
      <c r="S201">
        <v>9.2212876347924064E-2</v>
      </c>
      <c r="T201">
        <v>0.8218127795596667</v>
      </c>
      <c r="U201">
        <v>0.20738605931745194</v>
      </c>
      <c r="V201">
        <v>0.53749894841457668</v>
      </c>
    </row>
    <row r="202" spans="1:22" x14ac:dyDescent="0.2">
      <c r="A202">
        <v>200</v>
      </c>
      <c r="B202" s="6">
        <f t="shared" si="30"/>
        <v>2.8917526705126324</v>
      </c>
      <c r="C202" s="6">
        <f t="shared" si="31"/>
        <v>2.4532345890878728</v>
      </c>
      <c r="D202" s="6">
        <f t="shared" si="32"/>
        <v>3.157424892091754</v>
      </c>
      <c r="E202" s="6">
        <f t="shared" si="33"/>
        <v>2.6315623614975152</v>
      </c>
      <c r="F202" s="6">
        <f t="shared" si="34"/>
        <v>2.9966458532814908</v>
      </c>
      <c r="G202" s="6">
        <f t="shared" si="35"/>
        <v>2.4906238650733803</v>
      </c>
      <c r="H202" s="6">
        <f t="shared" si="36"/>
        <v>2.9432675444228922</v>
      </c>
      <c r="I202" s="6">
        <f t="shared" si="37"/>
        <v>3.2627210555819706</v>
      </c>
      <c r="J202" s="6">
        <f t="shared" si="38"/>
        <v>2.9104438390201639</v>
      </c>
      <c r="K202" s="6">
        <f t="shared" si="39"/>
        <v>3.2071094555428061</v>
      </c>
      <c r="M202">
        <v>0.74482600379028641</v>
      </c>
      <c r="N202">
        <v>0.2906457033430439</v>
      </c>
      <c r="O202">
        <v>0.88233608653877682</v>
      </c>
      <c r="P202">
        <v>0.42260645722160417</v>
      </c>
      <c r="Q202">
        <v>0.7467265235012055</v>
      </c>
      <c r="R202">
        <v>0.23268048476086953</v>
      </c>
      <c r="S202">
        <v>0.66090737593402493</v>
      </c>
      <c r="T202">
        <v>0.87026732315787458</v>
      </c>
      <c r="U202">
        <v>0.58290031439759782</v>
      </c>
      <c r="V202">
        <v>0.80558408042676011</v>
      </c>
    </row>
    <row r="203" spans="1:22" x14ac:dyDescent="0.2">
      <c r="A203">
        <v>201</v>
      </c>
      <c r="B203" s="6">
        <f t="shared" si="30"/>
        <v>2.5803926970328557</v>
      </c>
      <c r="C203" s="6">
        <f t="shared" si="31"/>
        <v>2.8719641527773576</v>
      </c>
      <c r="D203" s="6">
        <f t="shared" si="32"/>
        <v>3.2190394858189326</v>
      </c>
      <c r="E203" s="6">
        <f t="shared" si="33"/>
        <v>1.939290623895199</v>
      </c>
      <c r="F203" s="6">
        <f t="shared" si="34"/>
        <v>2.5208808026717424</v>
      </c>
      <c r="G203" s="6">
        <f t="shared" si="35"/>
        <v>2.3968545601209996</v>
      </c>
      <c r="H203" s="6">
        <f t="shared" si="36"/>
        <v>2.3782756899674244</v>
      </c>
      <c r="I203" s="6">
        <f t="shared" si="37"/>
        <v>3.4523303995892478</v>
      </c>
      <c r="J203" s="6">
        <f t="shared" si="38"/>
        <v>2.9786222067924317</v>
      </c>
      <c r="K203" s="6">
        <f t="shared" si="39"/>
        <v>2.0997261696812335</v>
      </c>
      <c r="M203">
        <v>0.45163973255624984</v>
      </c>
      <c r="N203">
        <v>0.7089850728907553</v>
      </c>
      <c r="O203">
        <v>0.91212007492413749</v>
      </c>
      <c r="P203">
        <v>2.0992499785959956E-3</v>
      </c>
      <c r="Q203">
        <v>0.28209439026289357</v>
      </c>
      <c r="R203">
        <v>0.1604171484524464</v>
      </c>
      <c r="S203">
        <v>0.13101404026663585</v>
      </c>
      <c r="T203">
        <v>0.95297476134867165</v>
      </c>
      <c r="U203">
        <v>0.64681398712415894</v>
      </c>
      <c r="V203">
        <v>2.6815957402259094E-3</v>
      </c>
    </row>
    <row r="204" spans="1:22" x14ac:dyDescent="0.2">
      <c r="A204">
        <v>202</v>
      </c>
      <c r="B204" s="6">
        <f t="shared" si="30"/>
        <v>2.1121973408960155</v>
      </c>
      <c r="C204" s="6">
        <f t="shared" si="31"/>
        <v>2.581974182008925</v>
      </c>
      <c r="D204" s="6">
        <f t="shared" si="32"/>
        <v>2.6981609022211526</v>
      </c>
      <c r="E204" s="6">
        <f t="shared" si="33"/>
        <v>2.9338752659386511</v>
      </c>
      <c r="F204" s="6">
        <f t="shared" si="34"/>
        <v>2.8610413038136238</v>
      </c>
      <c r="G204" s="6">
        <f t="shared" si="35"/>
        <v>2.7946929201254376</v>
      </c>
      <c r="H204" s="6">
        <f t="shared" si="36"/>
        <v>2.1673697226271784</v>
      </c>
      <c r="I204" s="6">
        <f t="shared" si="37"/>
        <v>3.0198784118140254</v>
      </c>
      <c r="J204" s="6">
        <f t="shared" si="38"/>
        <v>2.9982764835920088</v>
      </c>
      <c r="K204" s="6">
        <f t="shared" si="39"/>
        <v>2.3842367593973872</v>
      </c>
      <c r="M204">
        <v>6.9579605976855197E-2</v>
      </c>
      <c r="N204">
        <v>0.42443765300532693</v>
      </c>
      <c r="O204">
        <v>0.52363406052982153</v>
      </c>
      <c r="P204">
        <v>0.71765532471130389</v>
      </c>
      <c r="Q204">
        <v>0.63304242288369794</v>
      </c>
      <c r="R204">
        <v>0.54400140631198945</v>
      </c>
      <c r="S204">
        <v>3.1635885607281644E-2</v>
      </c>
      <c r="T204">
        <v>0.70432940158263291</v>
      </c>
      <c r="U204">
        <v>0.6642523993105871</v>
      </c>
      <c r="V204">
        <v>9.0075213038397592E-2</v>
      </c>
    </row>
    <row r="205" spans="1:22" x14ac:dyDescent="0.2">
      <c r="A205">
        <v>203</v>
      </c>
      <c r="B205" s="6">
        <f t="shared" si="30"/>
        <v>3.1295173506509375</v>
      </c>
      <c r="C205" s="6">
        <f t="shared" si="31"/>
        <v>2.3871170838640436</v>
      </c>
      <c r="D205" s="6">
        <f t="shared" si="32"/>
        <v>1.9879808899258486</v>
      </c>
      <c r="E205" s="6">
        <f t="shared" si="33"/>
        <v>3.0836680746967167</v>
      </c>
      <c r="F205" s="6">
        <f t="shared" si="34"/>
        <v>2.8350823132690781</v>
      </c>
      <c r="G205" s="6">
        <f t="shared" si="35"/>
        <v>2.751142406470799</v>
      </c>
      <c r="H205" s="6">
        <f t="shared" si="36"/>
        <v>2.8247556099331455</v>
      </c>
      <c r="I205" s="6">
        <f t="shared" si="37"/>
        <v>2.7263975800162119</v>
      </c>
      <c r="J205" s="6">
        <f t="shared" si="38"/>
        <v>2.5140906943110282</v>
      </c>
      <c r="K205" s="6">
        <f t="shared" si="39"/>
        <v>2.6210506108387905</v>
      </c>
      <c r="M205">
        <v>0.89410553634823553</v>
      </c>
      <c r="N205">
        <v>0.23174940479535117</v>
      </c>
      <c r="O205">
        <v>1.2246395466963945E-2</v>
      </c>
      <c r="P205">
        <v>0.82516861326301871</v>
      </c>
      <c r="Q205">
        <v>0.60888311155554053</v>
      </c>
      <c r="R205">
        <v>0.49845591396952788</v>
      </c>
      <c r="S205">
        <v>0.54854608585524656</v>
      </c>
      <c r="T205">
        <v>0.41406496912895935</v>
      </c>
      <c r="U205">
        <v>0.18993615041949607</v>
      </c>
      <c r="V205">
        <v>0.25688010047044607</v>
      </c>
    </row>
    <row r="206" spans="1:22" x14ac:dyDescent="0.2">
      <c r="A206">
        <v>204</v>
      </c>
      <c r="B206" s="6">
        <f t="shared" si="30"/>
        <v>2.5197896141876557</v>
      </c>
      <c r="C206" s="6">
        <f t="shared" si="31"/>
        <v>2.5070824944633308</v>
      </c>
      <c r="D206" s="6">
        <f t="shared" si="32"/>
        <v>2.9915865832100001</v>
      </c>
      <c r="E206" s="6">
        <f t="shared" si="33"/>
        <v>3.0830358122287107</v>
      </c>
      <c r="F206" s="6">
        <f t="shared" si="34"/>
        <v>3.218762215384908</v>
      </c>
      <c r="G206" s="6">
        <f t="shared" si="35"/>
        <v>3.0871409906616138</v>
      </c>
      <c r="H206" s="6">
        <f t="shared" si="36"/>
        <v>2.9343402384821098</v>
      </c>
      <c r="I206" s="6">
        <f t="shared" si="37"/>
        <v>2.1124196122185599</v>
      </c>
      <c r="J206" s="6">
        <f t="shared" si="38"/>
        <v>2.7610607739634991</v>
      </c>
      <c r="K206" s="6">
        <f t="shared" si="39"/>
        <v>2.7239453973102417</v>
      </c>
      <c r="M206">
        <v>0.38384860678755145</v>
      </c>
      <c r="N206">
        <v>0.3435342783776737</v>
      </c>
      <c r="O206">
        <v>0.78061669356218388</v>
      </c>
      <c r="P206">
        <v>0.82476869962400234</v>
      </c>
      <c r="Q206">
        <v>0.8875345806067505</v>
      </c>
      <c r="R206">
        <v>0.79369625765536733</v>
      </c>
      <c r="S206">
        <v>0.65300241375947488</v>
      </c>
      <c r="T206">
        <v>1.1568055493555988E-2</v>
      </c>
      <c r="U206">
        <v>0.42430868019550511</v>
      </c>
      <c r="V206">
        <v>0.3559880458544884</v>
      </c>
    </row>
    <row r="207" spans="1:22" x14ac:dyDescent="0.2">
      <c r="A207">
        <v>205</v>
      </c>
      <c r="B207" s="6">
        <f t="shared" si="30"/>
        <v>2.1557618584481695</v>
      </c>
      <c r="C207" s="6">
        <f t="shared" si="31"/>
        <v>3.1544359412622183</v>
      </c>
      <c r="D207" s="6">
        <f t="shared" si="32"/>
        <v>2.7671607163071315</v>
      </c>
      <c r="E207" s="6">
        <f t="shared" si="33"/>
        <v>2.2270225867015272</v>
      </c>
      <c r="F207" s="6">
        <f t="shared" si="34"/>
        <v>2.4682081423164979</v>
      </c>
      <c r="G207" s="6">
        <f t="shared" si="35"/>
        <v>3.1895607489678848</v>
      </c>
      <c r="H207" s="6">
        <f t="shared" si="36"/>
        <v>3.469811370960497</v>
      </c>
      <c r="I207" s="6">
        <f t="shared" si="37"/>
        <v>2.5097690357113058</v>
      </c>
      <c r="J207" s="6">
        <f t="shared" si="38"/>
        <v>2.4502040216721874</v>
      </c>
      <c r="K207" s="6">
        <f t="shared" si="39"/>
        <v>2.9457775741392118</v>
      </c>
      <c r="M207">
        <v>9.1086676386691018E-2</v>
      </c>
      <c r="N207">
        <v>0.89377003111586439</v>
      </c>
      <c r="O207">
        <v>0.5929129643332739</v>
      </c>
      <c r="P207">
        <v>8.8191549334764266E-2</v>
      </c>
      <c r="Q207">
        <v>0.23536966938309822</v>
      </c>
      <c r="R207">
        <v>0.85803332173173941</v>
      </c>
      <c r="S207">
        <v>0.96603834534345112</v>
      </c>
      <c r="T207">
        <v>0.20647018738392284</v>
      </c>
      <c r="U207">
        <v>0.14443936159109666</v>
      </c>
      <c r="V207">
        <v>0.59235026156173565</v>
      </c>
    </row>
    <row r="208" spans="1:22" x14ac:dyDescent="0.2">
      <c r="A208">
        <v>206</v>
      </c>
      <c r="B208" s="6">
        <f t="shared" si="30"/>
        <v>2.7562466915523882</v>
      </c>
      <c r="C208" s="6">
        <f t="shared" si="31"/>
        <v>2.7807808985993647</v>
      </c>
      <c r="D208" s="6">
        <f t="shared" si="32"/>
        <v>2.3261669709814541</v>
      </c>
      <c r="E208" s="6">
        <f t="shared" si="33"/>
        <v>2.6467380021805065</v>
      </c>
      <c r="F208" s="6">
        <f t="shared" si="34"/>
        <v>3.3400347429197392</v>
      </c>
      <c r="G208" s="6">
        <f t="shared" si="35"/>
        <v>3.4184332188406312</v>
      </c>
      <c r="H208" s="6">
        <f t="shared" si="36"/>
        <v>2.3492921464710204</v>
      </c>
      <c r="I208" s="6">
        <f t="shared" si="37"/>
        <v>3.3236106084983486</v>
      </c>
      <c r="J208" s="6">
        <f t="shared" si="38"/>
        <v>2.5870895342334967</v>
      </c>
      <c r="K208" s="6">
        <f t="shared" si="39"/>
        <v>3.4738179676284191</v>
      </c>
      <c r="M208">
        <v>0.63084606809115318</v>
      </c>
      <c r="N208">
        <v>0.62986640801181382</v>
      </c>
      <c r="O208">
        <v>0.16471945455517595</v>
      </c>
      <c r="P208">
        <v>0.43987270884209906</v>
      </c>
      <c r="Q208">
        <v>0.94061750915861575</v>
      </c>
      <c r="R208">
        <v>0.95847642885450113</v>
      </c>
      <c r="S208">
        <v>0.11333975759956043</v>
      </c>
      <c r="T208">
        <v>0.9013059758121641</v>
      </c>
      <c r="U208">
        <v>0.24953547504243231</v>
      </c>
      <c r="V208">
        <v>0.94272903815970244</v>
      </c>
    </row>
    <row r="209" spans="1:22" x14ac:dyDescent="0.2">
      <c r="A209">
        <v>207</v>
      </c>
      <c r="B209" s="6">
        <f t="shared" si="30"/>
        <v>2.5762076503187168</v>
      </c>
      <c r="C209" s="6">
        <f t="shared" si="31"/>
        <v>2.9847354504587864</v>
      </c>
      <c r="D209" s="6">
        <f t="shared" si="32"/>
        <v>2.7631768338025449</v>
      </c>
      <c r="E209" s="6">
        <f t="shared" si="33"/>
        <v>2.5624763945453335</v>
      </c>
      <c r="F209" s="6">
        <f t="shared" si="34"/>
        <v>2.323598954450186</v>
      </c>
      <c r="G209" s="6">
        <f t="shared" si="35"/>
        <v>2.4299740120645388</v>
      </c>
      <c r="H209" s="6">
        <f t="shared" si="36"/>
        <v>2.6723796465689871</v>
      </c>
      <c r="I209" s="6">
        <f t="shared" si="37"/>
        <v>3.6694219847015259</v>
      </c>
      <c r="J209" s="6">
        <f t="shared" si="38"/>
        <v>2.5741728816504095</v>
      </c>
      <c r="K209" s="6">
        <f t="shared" si="39"/>
        <v>3.1470072634429522</v>
      </c>
      <c r="M209">
        <v>0.44694435011918859</v>
      </c>
      <c r="N209">
        <v>0.79369245320264825</v>
      </c>
      <c r="O209">
        <v>0.58906097690996762</v>
      </c>
      <c r="P209">
        <v>0.34783892582535691</v>
      </c>
      <c r="Q209">
        <v>0.12882634677403901</v>
      </c>
      <c r="R209">
        <v>0.18441023127381234</v>
      </c>
      <c r="S209">
        <v>0.38275701896415887</v>
      </c>
      <c r="T209">
        <v>0.99721773061771768</v>
      </c>
      <c r="U209">
        <v>0.23839849198162485</v>
      </c>
      <c r="V209">
        <v>0.76345473516893325</v>
      </c>
    </row>
    <row r="210" spans="1:22" x14ac:dyDescent="0.2">
      <c r="A210">
        <v>208</v>
      </c>
      <c r="B210" s="6">
        <f t="shared" si="30"/>
        <v>2.5196836297558129</v>
      </c>
      <c r="C210" s="6">
        <f t="shared" si="31"/>
        <v>2.5754709004182441</v>
      </c>
      <c r="D210" s="6">
        <f t="shared" si="32"/>
        <v>2.955162038511034</v>
      </c>
      <c r="E210" s="6">
        <f t="shared" si="33"/>
        <v>2.774096798627407</v>
      </c>
      <c r="F210" s="6">
        <f t="shared" si="34"/>
        <v>2.367152274242462</v>
      </c>
      <c r="G210" s="6">
        <f t="shared" si="35"/>
        <v>2.3639072886377486</v>
      </c>
      <c r="H210" s="6">
        <f t="shared" si="36"/>
        <v>3.2000375111637958</v>
      </c>
      <c r="I210" s="6">
        <f t="shared" si="37"/>
        <v>3.5488109365900726</v>
      </c>
      <c r="J210" s="6">
        <f t="shared" si="38"/>
        <v>3.2956946825071523</v>
      </c>
      <c r="K210" s="6">
        <f t="shared" si="39"/>
        <v>2.8987497807958884</v>
      </c>
      <c r="M210">
        <v>0.3837339842616273</v>
      </c>
      <c r="N210">
        <v>0.4170734851700596</v>
      </c>
      <c r="O210">
        <v>0.75406525319165796</v>
      </c>
      <c r="P210">
        <v>0.57471039219513087</v>
      </c>
      <c r="Q210">
        <v>0.15756162356471717</v>
      </c>
      <c r="R210">
        <v>0.13820725220172073</v>
      </c>
      <c r="S210">
        <v>0.84928775432020787</v>
      </c>
      <c r="T210">
        <v>0.97928685973365182</v>
      </c>
      <c r="U210">
        <v>0.87425154348567669</v>
      </c>
      <c r="V210">
        <v>0.54569136376757699</v>
      </c>
    </row>
    <row r="211" spans="1:22" x14ac:dyDescent="0.2">
      <c r="A211">
        <v>209</v>
      </c>
      <c r="B211" s="6">
        <f t="shared" si="30"/>
        <v>2.5654216837864223</v>
      </c>
      <c r="C211" s="6">
        <f t="shared" si="31"/>
        <v>3.0860430251381321</v>
      </c>
      <c r="D211" s="6">
        <f t="shared" si="32"/>
        <v>2.4373671406621993</v>
      </c>
      <c r="E211" s="6">
        <f t="shared" si="33"/>
        <v>3.4010681257853603</v>
      </c>
      <c r="F211" s="6">
        <f t="shared" si="34"/>
        <v>2.5506412371955633</v>
      </c>
      <c r="G211" s="6">
        <f t="shared" si="35"/>
        <v>2.5404901113758083</v>
      </c>
      <c r="H211" s="6">
        <f t="shared" si="36"/>
        <v>2.5516277840287298</v>
      </c>
      <c r="I211" s="6">
        <f t="shared" si="37"/>
        <v>3.1266351094295777</v>
      </c>
      <c r="J211" s="6">
        <f t="shared" si="38"/>
        <v>2.5712380716139536</v>
      </c>
      <c r="K211" s="6">
        <f t="shared" si="39"/>
        <v>3.2448311705378217</v>
      </c>
      <c r="M211">
        <v>0.43475084166729394</v>
      </c>
      <c r="N211">
        <v>0.85739590220963391</v>
      </c>
      <c r="O211">
        <v>0.25292843731722259</v>
      </c>
      <c r="P211">
        <v>0.96824599055957328</v>
      </c>
      <c r="Q211">
        <v>0.31036333474813182</v>
      </c>
      <c r="R211">
        <v>0.27656711185191157</v>
      </c>
      <c r="S211">
        <v>0.26344889507789582</v>
      </c>
      <c r="T211">
        <v>0.78557957419454105</v>
      </c>
      <c r="U211">
        <v>0.23590348765063263</v>
      </c>
      <c r="V211">
        <v>0.82991694418243922</v>
      </c>
    </row>
    <row r="212" spans="1:22" x14ac:dyDescent="0.2">
      <c r="A212">
        <v>210</v>
      </c>
      <c r="B212" s="6">
        <f t="shared" si="30"/>
        <v>2.547211738553357</v>
      </c>
      <c r="C212" s="6">
        <f t="shared" si="31"/>
        <v>2.6110200048111825</v>
      </c>
      <c r="D212" s="6">
        <f t="shared" si="32"/>
        <v>2.1454765255421351</v>
      </c>
      <c r="E212" s="6">
        <f t="shared" si="33"/>
        <v>3.1063837724949428</v>
      </c>
      <c r="F212" s="6">
        <f t="shared" si="34"/>
        <v>3.5954705408296928</v>
      </c>
      <c r="G212" s="6">
        <f t="shared" si="35"/>
        <v>3.4934776396520024</v>
      </c>
      <c r="H212" s="6">
        <f t="shared" si="36"/>
        <v>2.8714537023096289</v>
      </c>
      <c r="I212" s="6">
        <f t="shared" si="37"/>
        <v>3.0691481397242599</v>
      </c>
      <c r="J212" s="6">
        <f t="shared" si="38"/>
        <v>2.3715455195152009</v>
      </c>
      <c r="K212" s="6">
        <f t="shared" si="39"/>
        <v>3.0670883769070385</v>
      </c>
      <c r="M212">
        <v>0.41408087425589601</v>
      </c>
      <c r="N212">
        <v>0.45725361884443722</v>
      </c>
      <c r="O212">
        <v>6.1571918456615846E-2</v>
      </c>
      <c r="P212">
        <v>0.83923350034245914</v>
      </c>
      <c r="Q212">
        <v>0.99744025571152584</v>
      </c>
      <c r="R212">
        <v>0.97837774361408214</v>
      </c>
      <c r="S212">
        <v>0.59473692187794336</v>
      </c>
      <c r="T212">
        <v>0.7434460025948687</v>
      </c>
      <c r="U212">
        <v>9.6965611957463255E-2</v>
      </c>
      <c r="V212">
        <v>0.70104016908492905</v>
      </c>
    </row>
    <row r="213" spans="1:22" x14ac:dyDescent="0.2">
      <c r="A213">
        <v>211</v>
      </c>
      <c r="B213" s="6">
        <f t="shared" si="30"/>
        <v>2.5181912708812666</v>
      </c>
      <c r="C213" s="6">
        <f t="shared" si="31"/>
        <v>2.4849562148649653</v>
      </c>
      <c r="D213" s="6">
        <f t="shared" si="32"/>
        <v>2.7155363902075393</v>
      </c>
      <c r="E213" s="6">
        <f t="shared" si="33"/>
        <v>2.742951499470704</v>
      </c>
      <c r="F213" s="6">
        <f t="shared" si="34"/>
        <v>2.986278792231587</v>
      </c>
      <c r="G213" s="6">
        <f t="shared" si="35"/>
        <v>2.8817179178404482</v>
      </c>
      <c r="H213" s="6">
        <f t="shared" si="36"/>
        <v>2.8047498660438448</v>
      </c>
      <c r="I213" s="6">
        <f t="shared" si="37"/>
        <v>2.1234517330160458</v>
      </c>
      <c r="J213" s="6">
        <f t="shared" si="38"/>
        <v>3.1691849497754574</v>
      </c>
      <c r="K213" s="6">
        <f t="shared" si="39"/>
        <v>3.3957605147527872</v>
      </c>
      <c r="M213">
        <v>0.38212181040184656</v>
      </c>
      <c r="N213">
        <v>0.32126742383524187</v>
      </c>
      <c r="O213">
        <v>0.54159239891059341</v>
      </c>
      <c r="P213">
        <v>0.54344849034373111</v>
      </c>
      <c r="Q213">
        <v>0.73877720708901862</v>
      </c>
      <c r="R213">
        <v>0.62851954513626151</v>
      </c>
      <c r="S213">
        <v>0.52799510514735948</v>
      </c>
      <c r="T213">
        <v>1.3732211670713599E-2</v>
      </c>
      <c r="U213">
        <v>0.79728154968343745</v>
      </c>
      <c r="V213">
        <v>0.91100552953360858</v>
      </c>
    </row>
    <row r="214" spans="1:22" x14ac:dyDescent="0.2">
      <c r="A214">
        <v>212</v>
      </c>
      <c r="B214" s="6">
        <f t="shared" si="30"/>
        <v>2.4052222430820303</v>
      </c>
      <c r="C214" s="6">
        <f t="shared" si="31"/>
        <v>2.9872022637709899</v>
      </c>
      <c r="D214" s="6">
        <f t="shared" si="32"/>
        <v>1.8994316785770673</v>
      </c>
      <c r="E214" s="6">
        <f t="shared" si="33"/>
        <v>2.9331339573415254</v>
      </c>
      <c r="F214" s="6">
        <f t="shared" si="34"/>
        <v>2.8456170301359638</v>
      </c>
      <c r="G214" s="6">
        <f t="shared" si="35"/>
        <v>3.1605584529112534</v>
      </c>
      <c r="H214" s="6">
        <f t="shared" si="36"/>
        <v>2.4999766623889066</v>
      </c>
      <c r="I214" s="6">
        <f t="shared" si="37"/>
        <v>2.3393741273479685</v>
      </c>
      <c r="J214" s="6">
        <f t="shared" si="38"/>
        <v>2.5454603715684101</v>
      </c>
      <c r="K214" s="6">
        <f t="shared" si="39"/>
        <v>3.6417447932671756</v>
      </c>
      <c r="M214">
        <v>0.26993487135969796</v>
      </c>
      <c r="N214">
        <v>0.79538294244342622</v>
      </c>
      <c r="O214">
        <v>1.1136466642439583E-3</v>
      </c>
      <c r="P214">
        <v>0.71705948594820657</v>
      </c>
      <c r="Q214">
        <v>0.61878033150861989</v>
      </c>
      <c r="R214">
        <v>0.84103166537407392</v>
      </c>
      <c r="S214">
        <v>0.21919994206130503</v>
      </c>
      <c r="T214">
        <v>9.3426224353456044E-2</v>
      </c>
      <c r="U214">
        <v>0.21455270853571254</v>
      </c>
      <c r="V214">
        <v>0.98737235972069781</v>
      </c>
    </row>
    <row r="215" spans="1:22" x14ac:dyDescent="0.2">
      <c r="A215">
        <v>213</v>
      </c>
      <c r="B215" s="6">
        <f t="shared" si="30"/>
        <v>2.9217893726156632</v>
      </c>
      <c r="C215" s="6">
        <f t="shared" si="31"/>
        <v>2.3049249990658423</v>
      </c>
      <c r="D215" s="6">
        <f t="shared" si="32"/>
        <v>2.752830578521503</v>
      </c>
      <c r="E215" s="6">
        <f t="shared" si="33"/>
        <v>3.0326004478243656</v>
      </c>
      <c r="F215" s="6">
        <f t="shared" si="34"/>
        <v>3.5413200300038286</v>
      </c>
      <c r="G215" s="6">
        <f t="shared" si="35"/>
        <v>2.4527892993211404</v>
      </c>
      <c r="H215" s="6">
        <f t="shared" si="36"/>
        <v>2.7933373158499504</v>
      </c>
      <c r="I215" s="6">
        <f t="shared" si="37"/>
        <v>2.833973204671886</v>
      </c>
      <c r="J215" s="6">
        <f t="shared" si="38"/>
        <v>2.4449406854343363</v>
      </c>
      <c r="K215" s="6">
        <f t="shared" si="39"/>
        <v>2.6197122925744063</v>
      </c>
      <c r="M215">
        <v>0.76724982576782341</v>
      </c>
      <c r="N215">
        <v>0.16782167980811638</v>
      </c>
      <c r="O215">
        <v>0.57897253501181145</v>
      </c>
      <c r="P215">
        <v>0.79139594351472142</v>
      </c>
      <c r="Q215">
        <v>0.99162265192327215</v>
      </c>
      <c r="R215">
        <v>0.20191087443470529</v>
      </c>
      <c r="S215">
        <v>0.51606662409196913</v>
      </c>
      <c r="T215">
        <v>0.53175111372571027</v>
      </c>
      <c r="U215">
        <v>0.14096838801212999</v>
      </c>
      <c r="V215">
        <v>0.25569731986881111</v>
      </c>
    </row>
    <row r="216" spans="1:22" x14ac:dyDescent="0.2">
      <c r="A216">
        <v>214</v>
      </c>
      <c r="B216" s="6">
        <f t="shared" si="30"/>
        <v>2.6291382011485092</v>
      </c>
      <c r="C216" s="6">
        <f t="shared" si="31"/>
        <v>2.195293989433849</v>
      </c>
      <c r="D216" s="6">
        <f t="shared" si="32"/>
        <v>2.9511270217289391</v>
      </c>
      <c r="E216" s="6">
        <f t="shared" si="33"/>
        <v>2.7717393261328578</v>
      </c>
      <c r="F216" s="6">
        <f t="shared" si="34"/>
        <v>2.1385687858664304</v>
      </c>
      <c r="G216" s="6">
        <f t="shared" si="35"/>
        <v>2.1098639079688972</v>
      </c>
      <c r="H216" s="6">
        <f t="shared" si="36"/>
        <v>2.5174668679149144</v>
      </c>
      <c r="I216" s="6">
        <f t="shared" si="37"/>
        <v>2.5877845243175934</v>
      </c>
      <c r="J216" s="6">
        <f t="shared" si="38"/>
        <v>2.5205610815361457</v>
      </c>
      <c r="K216" s="6">
        <f t="shared" si="39"/>
        <v>2.884363006090978</v>
      </c>
      <c r="M216">
        <v>0.50485503510798091</v>
      </c>
      <c r="N216">
        <v>9.857505983606682E-2</v>
      </c>
      <c r="O216">
        <v>0.75103066477506919</v>
      </c>
      <c r="P216">
        <v>0.57238287458772907</v>
      </c>
      <c r="Q216">
        <v>3.8973195962129718E-2</v>
      </c>
      <c r="R216">
        <v>2.2504535514164967E-2</v>
      </c>
      <c r="S216">
        <v>0.23372838657057304</v>
      </c>
      <c r="T216">
        <v>0.2729930916209673</v>
      </c>
      <c r="U216">
        <v>0.19489087359741836</v>
      </c>
      <c r="V216">
        <v>0.5309125518104586</v>
      </c>
    </row>
    <row r="217" spans="1:22" x14ac:dyDescent="0.2">
      <c r="A217">
        <v>215</v>
      </c>
      <c r="B217" s="6">
        <f t="shared" si="30"/>
        <v>2.0590511802217049</v>
      </c>
      <c r="C217" s="6">
        <f t="shared" si="31"/>
        <v>2.4307669056926753</v>
      </c>
      <c r="D217" s="6">
        <f t="shared" si="32"/>
        <v>3.3209406528799361</v>
      </c>
      <c r="E217" s="6">
        <f t="shared" si="33"/>
        <v>3.1388424298814686</v>
      </c>
      <c r="F217" s="6">
        <f t="shared" si="34"/>
        <v>2.8004303278056799</v>
      </c>
      <c r="G217" s="6">
        <f t="shared" si="35"/>
        <v>2.5733539399929706</v>
      </c>
      <c r="H217" s="6">
        <f t="shared" si="36"/>
        <v>2.4605815777071789</v>
      </c>
      <c r="I217" s="6">
        <f t="shared" si="37"/>
        <v>3.1447848469682271</v>
      </c>
      <c r="J217" s="6">
        <f t="shared" si="38"/>
        <v>2.9543733206007472</v>
      </c>
      <c r="K217" s="6">
        <f t="shared" si="39"/>
        <v>2.5201617549043407</v>
      </c>
      <c r="M217">
        <v>4.7258278377008751E-2</v>
      </c>
      <c r="N217">
        <v>0.26988468238612856</v>
      </c>
      <c r="O217">
        <v>0.95185686366253386</v>
      </c>
      <c r="P217">
        <v>0.85830757620665599</v>
      </c>
      <c r="Q217">
        <v>0.57543330526698067</v>
      </c>
      <c r="R217">
        <v>0.30756162214445026</v>
      </c>
      <c r="S217">
        <v>0.18818338177547947</v>
      </c>
      <c r="T217">
        <v>0.79809750048355088</v>
      </c>
      <c r="U217">
        <v>0.62469062703880041</v>
      </c>
      <c r="V217">
        <v>0.17536864111915634</v>
      </c>
    </row>
    <row r="218" spans="1:22" x14ac:dyDescent="0.2">
      <c r="A218">
        <v>216</v>
      </c>
      <c r="B218" s="6">
        <f t="shared" si="30"/>
        <v>2.5531258760663329</v>
      </c>
      <c r="C218" s="6">
        <f t="shared" si="31"/>
        <v>2.7150365708873259</v>
      </c>
      <c r="D218" s="6">
        <f t="shared" si="32"/>
        <v>2.5030774356265608</v>
      </c>
      <c r="E218" s="6">
        <f t="shared" si="33"/>
        <v>3.183130890428373</v>
      </c>
      <c r="F218" s="6">
        <f t="shared" si="34"/>
        <v>2.5866695588522086</v>
      </c>
      <c r="G218" s="6">
        <f t="shared" si="35"/>
        <v>3.1106894282321376</v>
      </c>
      <c r="H218" s="6">
        <f t="shared" si="36"/>
        <v>2.3381498369430167</v>
      </c>
      <c r="I218" s="6">
        <f t="shared" si="37"/>
        <v>2.7397755058402908</v>
      </c>
      <c r="J218" s="6">
        <f t="shared" si="38"/>
        <v>2.2738657059015566</v>
      </c>
      <c r="K218" s="6">
        <f t="shared" si="39"/>
        <v>2.7920525972629977</v>
      </c>
      <c r="M218">
        <v>0.42075128966046094</v>
      </c>
      <c r="N218">
        <v>0.56692532336661838</v>
      </c>
      <c r="O218">
        <v>0.31390982275545121</v>
      </c>
      <c r="P218">
        <v>0.88239105086884972</v>
      </c>
      <c r="Q218">
        <v>0.34639195275790613</v>
      </c>
      <c r="R218">
        <v>0.80955000212860762</v>
      </c>
      <c r="S218">
        <v>0.10688577550784022</v>
      </c>
      <c r="T218">
        <v>0.42922896027063434</v>
      </c>
      <c r="U218">
        <v>5.1135268551826138E-2</v>
      </c>
      <c r="V218">
        <v>0.43045855054187521</v>
      </c>
    </row>
    <row r="219" spans="1:22" x14ac:dyDescent="0.2">
      <c r="A219">
        <v>217</v>
      </c>
      <c r="B219" s="6">
        <f t="shared" si="30"/>
        <v>2.8560846466151739</v>
      </c>
      <c r="C219" s="6">
        <f t="shared" si="31"/>
        <v>2.4066954920291712</v>
      </c>
      <c r="D219" s="6">
        <f t="shared" si="32"/>
        <v>2.6393121440544105</v>
      </c>
      <c r="E219" s="6">
        <f t="shared" si="33"/>
        <v>2.6005025580014469</v>
      </c>
      <c r="F219" s="6">
        <f t="shared" si="34"/>
        <v>2.9022536915139638</v>
      </c>
      <c r="G219" s="6">
        <f t="shared" si="35"/>
        <v>2.8446436131384609</v>
      </c>
      <c r="H219" s="6">
        <f t="shared" si="36"/>
        <v>2.4147066913625586</v>
      </c>
      <c r="I219" s="6">
        <f t="shared" si="37"/>
        <v>3.226989360772595</v>
      </c>
      <c r="J219" s="6">
        <f t="shared" si="38"/>
        <v>2.6392203351665615</v>
      </c>
      <c r="K219" s="6">
        <f t="shared" si="39"/>
        <v>3.2124597178910346</v>
      </c>
      <c r="M219">
        <v>0.71685895729663729</v>
      </c>
      <c r="N219">
        <v>0.24849528458365019</v>
      </c>
      <c r="O219">
        <v>0.46024799740884825</v>
      </c>
      <c r="P219">
        <v>0.38809245051261615</v>
      </c>
      <c r="Q219">
        <v>0.66981576554002975</v>
      </c>
      <c r="R219">
        <v>0.59357143127991419</v>
      </c>
      <c r="S219">
        <v>0.15504552151777107</v>
      </c>
      <c r="T219">
        <v>0.85008014917843056</v>
      </c>
      <c r="U219">
        <v>0.29706724188153971</v>
      </c>
      <c r="V219">
        <v>0.80913430303760536</v>
      </c>
    </row>
    <row r="220" spans="1:22" x14ac:dyDescent="0.2">
      <c r="A220">
        <v>218</v>
      </c>
      <c r="B220" s="6">
        <f t="shared" si="30"/>
        <v>2.2072447461664386</v>
      </c>
      <c r="C220" s="6">
        <f t="shared" si="31"/>
        <v>2.8918643283188108</v>
      </c>
      <c r="D220" s="6">
        <f t="shared" si="32"/>
        <v>3.1739991163014429</v>
      </c>
      <c r="E220" s="6">
        <f t="shared" si="33"/>
        <v>2.4563354928514562</v>
      </c>
      <c r="F220" s="6">
        <f t="shared" si="34"/>
        <v>2.907839393361551</v>
      </c>
      <c r="G220" s="6">
        <f t="shared" si="35"/>
        <v>3.1759016838122776</v>
      </c>
      <c r="H220" s="6">
        <f t="shared" si="36"/>
        <v>2.6900150524579116</v>
      </c>
      <c r="I220" s="6">
        <f t="shared" si="37"/>
        <v>2.3573977021791683</v>
      </c>
      <c r="J220" s="6">
        <f t="shared" si="38"/>
        <v>2.1466764101571258</v>
      </c>
      <c r="K220" s="6">
        <f t="shared" si="39"/>
        <v>3.0688744426088554</v>
      </c>
      <c r="M220">
        <v>0.1202311530337814</v>
      </c>
      <c r="N220">
        <v>0.72498903876402832</v>
      </c>
      <c r="O220">
        <v>0.89077450702468608</v>
      </c>
      <c r="P220">
        <v>0.24713956389908659</v>
      </c>
      <c r="Q220">
        <v>0.67465045194823781</v>
      </c>
      <c r="R220">
        <v>0.85014589403297092</v>
      </c>
      <c r="S220">
        <v>0.40204101214280397</v>
      </c>
      <c r="T220">
        <v>0.10329108410668145</v>
      </c>
      <c r="U220">
        <v>1.3250580994994651E-2</v>
      </c>
      <c r="V220">
        <v>0.70251478287508473</v>
      </c>
    </row>
    <row r="221" spans="1:22" x14ac:dyDescent="0.2">
      <c r="A221">
        <v>219</v>
      </c>
      <c r="B221" s="6">
        <f t="shared" si="30"/>
        <v>2.2767086492471464</v>
      </c>
      <c r="C221" s="6">
        <f t="shared" si="31"/>
        <v>2.3715121963369694</v>
      </c>
      <c r="D221" s="6">
        <f t="shared" si="32"/>
        <v>2.9060133532008923</v>
      </c>
      <c r="E221" s="6">
        <f t="shared" si="33"/>
        <v>2.1272806326350162</v>
      </c>
      <c r="F221" s="6">
        <f t="shared" si="34"/>
        <v>2.7694789817242436</v>
      </c>
      <c r="G221" s="6">
        <f t="shared" si="35"/>
        <v>2.9104206954541905</v>
      </c>
      <c r="H221" s="6">
        <f t="shared" si="36"/>
        <v>2.3885135463647886</v>
      </c>
      <c r="I221" s="6">
        <f t="shared" si="37"/>
        <v>2.1607468141777901</v>
      </c>
      <c r="J221" s="6">
        <f t="shared" si="38"/>
        <v>3.2345132883797199</v>
      </c>
      <c r="K221" s="6">
        <f t="shared" si="39"/>
        <v>2.6852432778847239</v>
      </c>
      <c r="M221">
        <v>0.1659557815482634</v>
      </c>
      <c r="N221">
        <v>0.21882048166302054</v>
      </c>
      <c r="O221">
        <v>0.71583531038641712</v>
      </c>
      <c r="P221">
        <v>4.4061664512409671E-2</v>
      </c>
      <c r="Q221">
        <v>0.54439546006936368</v>
      </c>
      <c r="R221">
        <v>0.6544973857954598</v>
      </c>
      <c r="S221">
        <v>0.1375630642928011</v>
      </c>
      <c r="T221">
        <v>2.2421569108227998E-2</v>
      </c>
      <c r="U221">
        <v>0.8393120019879714</v>
      </c>
      <c r="V221">
        <v>0.3168174118347547</v>
      </c>
    </row>
    <row r="222" spans="1:22" x14ac:dyDescent="0.2">
      <c r="A222">
        <v>220</v>
      </c>
      <c r="B222" s="6">
        <f t="shared" si="30"/>
        <v>2.8988806739809654</v>
      </c>
      <c r="C222" s="6">
        <f t="shared" si="31"/>
        <v>2.4584320167921847</v>
      </c>
      <c r="D222" s="6">
        <f t="shared" si="32"/>
        <v>2.622431893616358</v>
      </c>
      <c r="E222" s="6">
        <f t="shared" si="33"/>
        <v>2.7304764581560663</v>
      </c>
      <c r="F222" s="6">
        <f t="shared" si="34"/>
        <v>2.1921589858435211</v>
      </c>
      <c r="G222" s="6">
        <f t="shared" si="35"/>
        <v>2.4637093516404986</v>
      </c>
      <c r="H222" s="6">
        <f t="shared" si="36"/>
        <v>2.0996463708077373</v>
      </c>
      <c r="I222" s="6">
        <f t="shared" si="37"/>
        <v>2.0977931505038172</v>
      </c>
      <c r="J222" s="6">
        <f t="shared" si="38"/>
        <v>2.1074420905656761</v>
      </c>
      <c r="K222" s="6">
        <f t="shared" si="39"/>
        <v>3.3773375578702538</v>
      </c>
      <c r="M222">
        <v>0.7502407067223642</v>
      </c>
      <c r="N222">
        <v>0.29555788277441536</v>
      </c>
      <c r="O222">
        <v>0.4413357895991466</v>
      </c>
      <c r="P222">
        <v>0.53061579285683846</v>
      </c>
      <c r="Q222">
        <v>5.9630544883958317E-2</v>
      </c>
      <c r="R222">
        <v>0.21056786468744645</v>
      </c>
      <c r="S222">
        <v>1.4101801912347695E-2</v>
      </c>
      <c r="T222">
        <v>8.9847408276911549E-3</v>
      </c>
      <c r="U222">
        <v>6.5390910052410753E-3</v>
      </c>
      <c r="V222">
        <v>0.90250252508674866</v>
      </c>
    </row>
    <row r="223" spans="1:22" x14ac:dyDescent="0.2">
      <c r="A223">
        <v>221</v>
      </c>
      <c r="B223" s="6">
        <f t="shared" si="30"/>
        <v>2.497328241848404</v>
      </c>
      <c r="C223" s="6">
        <f t="shared" si="31"/>
        <v>2.6473911369110441</v>
      </c>
      <c r="D223" s="6">
        <f t="shared" si="32"/>
        <v>2.3920388335116445</v>
      </c>
      <c r="E223" s="6">
        <f t="shared" si="33"/>
        <v>2.6232084636996782</v>
      </c>
      <c r="F223" s="6">
        <f t="shared" si="34"/>
        <v>2.5391605930524905</v>
      </c>
      <c r="G223" s="6">
        <f t="shared" si="35"/>
        <v>2.5699262187837686</v>
      </c>
      <c r="H223" s="6">
        <f t="shared" si="36"/>
        <v>2.839412981568159</v>
      </c>
      <c r="I223" s="6">
        <f t="shared" si="37"/>
        <v>2.8972580339489014</v>
      </c>
      <c r="J223" s="6">
        <f t="shared" si="38"/>
        <v>2.2665879381458538</v>
      </c>
      <c r="K223" s="6">
        <f t="shared" si="39"/>
        <v>3.2320279961733234</v>
      </c>
      <c r="M223">
        <v>0.35993913298469926</v>
      </c>
      <c r="N223">
        <v>0.49700807384075973</v>
      </c>
      <c r="O223">
        <v>0.21469704164876466</v>
      </c>
      <c r="P223">
        <v>0.41317899078744419</v>
      </c>
      <c r="Q223">
        <v>0.29929816457410258</v>
      </c>
      <c r="R223">
        <v>0.30425199694198185</v>
      </c>
      <c r="S223">
        <v>0.56331260388871307</v>
      </c>
      <c r="T223">
        <v>0.59493355760114897</v>
      </c>
      <c r="U223">
        <v>4.8302602511040217E-2</v>
      </c>
      <c r="V223">
        <v>0.82184040305290385</v>
      </c>
    </row>
    <row r="224" spans="1:22" x14ac:dyDescent="0.2">
      <c r="A224">
        <v>222</v>
      </c>
      <c r="B224" s="6">
        <f t="shared" si="30"/>
        <v>2.8019727529783101</v>
      </c>
      <c r="C224" s="6">
        <f t="shared" si="31"/>
        <v>2.6414609377129112</v>
      </c>
      <c r="D224" s="6">
        <f t="shared" si="32"/>
        <v>1.9645872098241242</v>
      </c>
      <c r="E224" s="6">
        <f t="shared" si="33"/>
        <v>3.1693202517614938</v>
      </c>
      <c r="F224" s="6">
        <f t="shared" si="34"/>
        <v>2.3814521619721076</v>
      </c>
      <c r="G224" s="6">
        <f t="shared" si="35"/>
        <v>2.5660162788123229</v>
      </c>
      <c r="H224" s="6">
        <f t="shared" si="36"/>
        <v>2.7600323413135257</v>
      </c>
      <c r="I224" s="6">
        <f t="shared" si="37"/>
        <v>2.4567432089989651</v>
      </c>
      <c r="J224" s="6">
        <f t="shared" si="38"/>
        <v>2.5309733115983306</v>
      </c>
      <c r="K224" s="6">
        <f t="shared" si="39"/>
        <v>3.1806525118856745</v>
      </c>
      <c r="M224">
        <v>0.67165411015583865</v>
      </c>
      <c r="N224">
        <v>0.49062938917923227</v>
      </c>
      <c r="O224">
        <v>8.1439353563561735E-3</v>
      </c>
      <c r="P224">
        <v>0.87512153427820727</v>
      </c>
      <c r="Q224">
        <v>0.16762661382911104</v>
      </c>
      <c r="R224">
        <v>0.30049862586916359</v>
      </c>
      <c r="S224">
        <v>0.48040498303268336</v>
      </c>
      <c r="T224">
        <v>0.16654983030937137</v>
      </c>
      <c r="U224">
        <v>0.20299800960486661</v>
      </c>
      <c r="V224">
        <v>0.78754742899329744</v>
      </c>
    </row>
    <row r="225" spans="1:22" x14ac:dyDescent="0.2">
      <c r="A225">
        <v>223</v>
      </c>
      <c r="B225" s="6">
        <f t="shared" si="30"/>
        <v>2.4474961224080056</v>
      </c>
      <c r="C225" s="6">
        <f t="shared" si="31"/>
        <v>2.20539910042051</v>
      </c>
      <c r="D225" s="6">
        <f t="shared" si="32"/>
        <v>2.3003515789016404</v>
      </c>
      <c r="E225" s="6">
        <f t="shared" si="33"/>
        <v>2.7604547066108034</v>
      </c>
      <c r="F225" s="6">
        <f t="shared" si="34"/>
        <v>2.5500334946152163</v>
      </c>
      <c r="G225" s="6">
        <f t="shared" si="35"/>
        <v>2.6131217384803795</v>
      </c>
      <c r="H225" s="6">
        <f t="shared" si="36"/>
        <v>2.8112351423161668</v>
      </c>
      <c r="I225" s="6">
        <f t="shared" si="37"/>
        <v>3.1850451614180724</v>
      </c>
      <c r="J225" s="6">
        <f t="shared" si="38"/>
        <v>3.0784741480368858</v>
      </c>
      <c r="K225" s="6">
        <f t="shared" si="39"/>
        <v>2.40511552255226</v>
      </c>
      <c r="M225">
        <v>0.30963909035066101</v>
      </c>
      <c r="N225">
        <v>0.10419152355948068</v>
      </c>
      <c r="O225">
        <v>0.1469364641918505</v>
      </c>
      <c r="P225">
        <v>0.56115367243120151</v>
      </c>
      <c r="Q225">
        <v>0.30977255120397201</v>
      </c>
      <c r="R225">
        <v>0.3472680851571579</v>
      </c>
      <c r="S225">
        <v>0.53470723635270601</v>
      </c>
      <c r="T225">
        <v>0.82452137992927865</v>
      </c>
      <c r="U225">
        <v>0.7308324713869172</v>
      </c>
      <c r="V225">
        <v>0.10134659991662326</v>
      </c>
    </row>
    <row r="226" spans="1:22" x14ac:dyDescent="0.2">
      <c r="A226">
        <v>224</v>
      </c>
      <c r="B226" s="6">
        <f t="shared" si="30"/>
        <v>2.4704165717762634</v>
      </c>
      <c r="C226" s="6">
        <f t="shared" si="31"/>
        <v>2.0833123063194452</v>
      </c>
      <c r="D226" s="6">
        <f t="shared" si="32"/>
        <v>2.9537567727133021</v>
      </c>
      <c r="E226" s="6">
        <f t="shared" si="33"/>
        <v>3.1206095833521221</v>
      </c>
      <c r="F226" s="6">
        <f t="shared" si="34"/>
        <v>3.5284423920743255</v>
      </c>
      <c r="G226" s="6">
        <f t="shared" si="35"/>
        <v>2.9162639047693877</v>
      </c>
      <c r="H226" s="6">
        <f t="shared" si="36"/>
        <v>2.292316071748794</v>
      </c>
      <c r="I226" s="6">
        <f t="shared" si="37"/>
        <v>2.980145910475164</v>
      </c>
      <c r="J226" s="6">
        <f t="shared" si="38"/>
        <v>2.857384094630488</v>
      </c>
      <c r="K226" s="6">
        <f t="shared" si="39"/>
        <v>2.2439975581428238</v>
      </c>
      <c r="M226">
        <v>0.33230479868701884</v>
      </c>
      <c r="N226">
        <v>4.6751532725408454E-2</v>
      </c>
      <c r="O226">
        <v>0.75301051593991486</v>
      </c>
      <c r="P226">
        <v>0.84774140214908</v>
      </c>
      <c r="Q226">
        <v>0.98974591958790359</v>
      </c>
      <c r="R226">
        <v>0.65967051389611819</v>
      </c>
      <c r="S226">
        <v>8.232705205787301E-2</v>
      </c>
      <c r="T226">
        <v>0.67076393667178413</v>
      </c>
      <c r="U226">
        <v>0.52948364267567338</v>
      </c>
      <c r="V226">
        <v>3.1582450043215624E-2</v>
      </c>
    </row>
    <row r="227" spans="1:22" x14ac:dyDescent="0.2">
      <c r="A227">
        <v>225</v>
      </c>
      <c r="B227" s="6">
        <f t="shared" si="30"/>
        <v>2.9776910472685434</v>
      </c>
      <c r="C227" s="6">
        <f t="shared" si="31"/>
        <v>2.5956393647833398</v>
      </c>
      <c r="D227" s="6">
        <f t="shared" si="32"/>
        <v>3.130835247988204</v>
      </c>
      <c r="E227" s="6">
        <f t="shared" si="33"/>
        <v>3.1675371197477502</v>
      </c>
      <c r="F227" s="6">
        <f t="shared" si="34"/>
        <v>2.3186141949307633</v>
      </c>
      <c r="G227" s="6">
        <f t="shared" si="35"/>
        <v>2.0385094408840878</v>
      </c>
      <c r="H227" s="6">
        <f t="shared" si="36"/>
        <v>2.6522918822835866</v>
      </c>
      <c r="I227" s="6">
        <f t="shared" si="37"/>
        <v>2.8273682265262408</v>
      </c>
      <c r="J227" s="6">
        <f t="shared" si="38"/>
        <v>3.3014031553151342</v>
      </c>
      <c r="K227" s="6">
        <f t="shared" si="39"/>
        <v>3.0297189873585282</v>
      </c>
      <c r="M227">
        <v>0.80623787632502519</v>
      </c>
      <c r="N227">
        <v>0.43998739469795833</v>
      </c>
      <c r="O227">
        <v>0.86814268858551169</v>
      </c>
      <c r="P227">
        <v>0.87416705669563588</v>
      </c>
      <c r="Q227">
        <v>0.12572188355295075</v>
      </c>
      <c r="R227">
        <v>7.6968744433004756E-3</v>
      </c>
      <c r="S227">
        <v>0.36136876855109296</v>
      </c>
      <c r="T227">
        <v>0.52489303821925681</v>
      </c>
      <c r="U227">
        <v>0.87729335104920592</v>
      </c>
      <c r="V227">
        <v>0.66935108400385412</v>
      </c>
    </row>
    <row r="228" spans="1:22" x14ac:dyDescent="0.2">
      <c r="A228">
        <v>226</v>
      </c>
      <c r="B228" s="6">
        <f t="shared" si="30"/>
        <v>2.9447118499095208</v>
      </c>
      <c r="C228" s="6">
        <f t="shared" si="31"/>
        <v>2.236425770943836</v>
      </c>
      <c r="D228" s="6">
        <f t="shared" si="32"/>
        <v>2.5107740575717807</v>
      </c>
      <c r="E228" s="6">
        <f t="shared" si="33"/>
        <v>2.3521928817518978</v>
      </c>
      <c r="F228" s="6">
        <f t="shared" si="34"/>
        <v>2.7401646101926351</v>
      </c>
      <c r="G228" s="6">
        <f t="shared" si="35"/>
        <v>2.8768615529566004</v>
      </c>
      <c r="H228" s="6">
        <f t="shared" si="36"/>
        <v>2.3085264800517731</v>
      </c>
      <c r="I228" s="6">
        <f t="shared" si="37"/>
        <v>2.8087287958668714</v>
      </c>
      <c r="J228" s="6">
        <f t="shared" si="38"/>
        <v>2.3407368680315224</v>
      </c>
      <c r="K228" s="6">
        <f t="shared" si="39"/>
        <v>2.7396771428570927</v>
      </c>
      <c r="M228">
        <v>0.78366885277613474</v>
      </c>
      <c r="N228">
        <v>0.12240860849731071</v>
      </c>
      <c r="O228">
        <v>0.32148301430115617</v>
      </c>
      <c r="P228">
        <v>0.16502135953168448</v>
      </c>
      <c r="Q228">
        <v>0.51398964902106192</v>
      </c>
      <c r="R228">
        <v>0.62403109698744075</v>
      </c>
      <c r="S228">
        <v>9.0647067916880861E-2</v>
      </c>
      <c r="T228">
        <v>0.50527047901659761</v>
      </c>
      <c r="U228">
        <v>8.0940831955960413E-2</v>
      </c>
      <c r="V228">
        <v>0.37256268382657443</v>
      </c>
    </row>
    <row r="229" spans="1:22" x14ac:dyDescent="0.2">
      <c r="A229">
        <v>227</v>
      </c>
      <c r="B229" s="6">
        <f t="shared" si="30"/>
        <v>2.7898035173828406</v>
      </c>
      <c r="C229" s="6">
        <f t="shared" si="31"/>
        <v>3.1312155867228064</v>
      </c>
      <c r="D229" s="6">
        <f t="shared" si="32"/>
        <v>2.2381620105917888</v>
      </c>
      <c r="E229" s="6">
        <f t="shared" si="33"/>
        <v>2.8457730859974153</v>
      </c>
      <c r="F229" s="6">
        <f t="shared" si="34"/>
        <v>2.7757282370911294</v>
      </c>
      <c r="G229" s="6">
        <f t="shared" si="35"/>
        <v>2.717535133705498</v>
      </c>
      <c r="H229" s="6">
        <f t="shared" si="36"/>
        <v>3.3713031132350717</v>
      </c>
      <c r="I229" s="6">
        <f t="shared" si="37"/>
        <v>3.0475092559637122</v>
      </c>
      <c r="J229" s="6">
        <f t="shared" si="38"/>
        <v>2.3767871472308868</v>
      </c>
      <c r="K229" s="6">
        <f t="shared" si="39"/>
        <v>3.4744144250016693</v>
      </c>
      <c r="M229">
        <v>0.66102707323666055</v>
      </c>
      <c r="N229">
        <v>0.88201988855470903</v>
      </c>
      <c r="O229">
        <v>0.10826693899383161</v>
      </c>
      <c r="P229">
        <v>0.64244366932774133</v>
      </c>
      <c r="Q229">
        <v>0.55075039134861459</v>
      </c>
      <c r="R229">
        <v>0.46182739616456786</v>
      </c>
      <c r="S229">
        <v>0.93304733789202166</v>
      </c>
      <c r="T229">
        <v>0.72660795120830091</v>
      </c>
      <c r="U229">
        <v>9.9835957912651804E-2</v>
      </c>
      <c r="V229">
        <v>0.94294463793884242</v>
      </c>
    </row>
    <row r="230" spans="1:22" x14ac:dyDescent="0.2">
      <c r="A230">
        <v>228</v>
      </c>
      <c r="B230" s="6">
        <f t="shared" si="30"/>
        <v>2.114253861996322</v>
      </c>
      <c r="C230" s="6">
        <f t="shared" si="31"/>
        <v>2.5556163570021075</v>
      </c>
      <c r="D230" s="6">
        <f t="shared" si="32"/>
        <v>2.7604575558612616</v>
      </c>
      <c r="E230" s="6">
        <f t="shared" si="33"/>
        <v>3.464161366957403</v>
      </c>
      <c r="F230" s="6">
        <f t="shared" si="34"/>
        <v>3.0162818378590939</v>
      </c>
      <c r="G230" s="6">
        <f t="shared" si="35"/>
        <v>2.884199347917356</v>
      </c>
      <c r="H230" s="6">
        <f t="shared" si="36"/>
        <v>3.2930388694194175</v>
      </c>
      <c r="I230" s="6">
        <f t="shared" si="37"/>
        <v>2.6418487304357399</v>
      </c>
      <c r="J230" s="6">
        <f t="shared" si="38"/>
        <v>2.7716838664791208</v>
      </c>
      <c r="K230" s="6">
        <f t="shared" si="39"/>
        <v>3.1562424000595826</v>
      </c>
      <c r="M230">
        <v>7.0529838125468161E-2</v>
      </c>
      <c r="N230">
        <v>0.39498937474330392</v>
      </c>
      <c r="O230">
        <v>0.58642131070905423</v>
      </c>
      <c r="P230">
        <v>0.982969087074962</v>
      </c>
      <c r="Q230">
        <v>0.76144646888666156</v>
      </c>
      <c r="R230">
        <v>0.63080257812086615</v>
      </c>
      <c r="S230">
        <v>0.89893047739701837</v>
      </c>
      <c r="T230">
        <v>0.32453361168714873</v>
      </c>
      <c r="U230">
        <v>0.43641162590887939</v>
      </c>
      <c r="V230">
        <v>0.77019665053589115</v>
      </c>
    </row>
    <row r="231" spans="1:22" x14ac:dyDescent="0.2">
      <c r="A231">
        <v>229</v>
      </c>
      <c r="B231" s="6">
        <f t="shared" si="30"/>
        <v>2.8295444738138054</v>
      </c>
      <c r="C231" s="6">
        <f t="shared" si="31"/>
        <v>2.7908740760971287</v>
      </c>
      <c r="D231" s="6">
        <f t="shared" si="32"/>
        <v>2.3941636503783141</v>
      </c>
      <c r="E231" s="6">
        <f t="shared" si="33"/>
        <v>2.572435370500807</v>
      </c>
      <c r="F231" s="6">
        <f t="shared" si="34"/>
        <v>2.9803839325968045</v>
      </c>
      <c r="G231" s="6">
        <f t="shared" si="35"/>
        <v>3.0116764766861159</v>
      </c>
      <c r="H231" s="6">
        <f t="shared" si="36"/>
        <v>1.9931958935410126</v>
      </c>
      <c r="I231" s="6">
        <f t="shared" si="37"/>
        <v>2.5221498868085996</v>
      </c>
      <c r="J231" s="6">
        <f t="shared" si="38"/>
        <v>2.4875833977322594</v>
      </c>
      <c r="K231" s="6">
        <f t="shared" si="39"/>
        <v>2.6690816884279807</v>
      </c>
      <c r="M231">
        <v>0.69510555672231389</v>
      </c>
      <c r="N231">
        <v>0.63909183192955876</v>
      </c>
      <c r="O231">
        <v>0.21641924009491653</v>
      </c>
      <c r="P231">
        <v>0.35816827526230749</v>
      </c>
      <c r="Q231">
        <v>0.73420233360221721</v>
      </c>
      <c r="R231">
        <v>0.73862085246416775</v>
      </c>
      <c r="S231">
        <v>6.6736526818357653E-4</v>
      </c>
      <c r="T231">
        <v>0.21640806236137081</v>
      </c>
      <c r="U231">
        <v>0.17030410755905515</v>
      </c>
      <c r="V231">
        <v>0.30113574503973861</v>
      </c>
    </row>
    <row r="232" spans="1:22" x14ac:dyDescent="0.2">
      <c r="A232">
        <v>230</v>
      </c>
      <c r="B232" s="6">
        <f t="shared" si="30"/>
        <v>2.3073557919524408</v>
      </c>
      <c r="C232" s="6">
        <f t="shared" si="31"/>
        <v>2.7110007665708342</v>
      </c>
      <c r="D232" s="6">
        <f t="shared" si="32"/>
        <v>2.8531578746137853</v>
      </c>
      <c r="E232" s="6">
        <f t="shared" si="33"/>
        <v>2.4864824810704493</v>
      </c>
      <c r="F232" s="6">
        <f t="shared" si="34"/>
        <v>2.1476566129264749</v>
      </c>
      <c r="G232" s="6">
        <f t="shared" si="35"/>
        <v>2.9877540129192726</v>
      </c>
      <c r="H232" s="6">
        <f t="shared" si="36"/>
        <v>3.028732277237038</v>
      </c>
      <c r="I232" s="6">
        <f t="shared" si="37"/>
        <v>2.6202065469909908</v>
      </c>
      <c r="J232" s="6">
        <f t="shared" si="38"/>
        <v>3.0284053962790858</v>
      </c>
      <c r="K232" s="6">
        <f t="shared" si="39"/>
        <v>3.5673591367786135</v>
      </c>
      <c r="M232">
        <v>0.18846688288658248</v>
      </c>
      <c r="N232">
        <v>0.56290067479149475</v>
      </c>
      <c r="O232">
        <v>0.67164122065139986</v>
      </c>
      <c r="P232">
        <v>0.27399548807833135</v>
      </c>
      <c r="Q232">
        <v>4.2168132514771133E-2</v>
      </c>
      <c r="R232">
        <v>0.71980317575847874</v>
      </c>
      <c r="S232">
        <v>0.73197497275284262</v>
      </c>
      <c r="T232">
        <v>0.30336705702513783</v>
      </c>
      <c r="U232">
        <v>0.6901274214918387</v>
      </c>
      <c r="V232">
        <v>0.97157301333340496</v>
      </c>
    </row>
    <row r="233" spans="1:22" x14ac:dyDescent="0.2">
      <c r="A233">
        <v>231</v>
      </c>
      <c r="B233" s="6">
        <f t="shared" si="30"/>
        <v>2.3565995440712442</v>
      </c>
      <c r="C233" s="6">
        <f t="shared" si="31"/>
        <v>3.0960178059247934</v>
      </c>
      <c r="D233" s="6">
        <f t="shared" si="32"/>
        <v>1.9773541037488542</v>
      </c>
      <c r="E233" s="6">
        <f t="shared" si="33"/>
        <v>2.9978176508203211</v>
      </c>
      <c r="F233" s="6">
        <f t="shared" si="34"/>
        <v>2.9399568123489805</v>
      </c>
      <c r="G233" s="6">
        <f t="shared" si="35"/>
        <v>2.6983804992666798</v>
      </c>
      <c r="H233" s="6">
        <f t="shared" si="36"/>
        <v>2.6449963683355491</v>
      </c>
      <c r="I233" s="6">
        <f t="shared" si="37"/>
        <v>2.8315203165345029</v>
      </c>
      <c r="J233" s="6">
        <f t="shared" si="38"/>
        <v>2.7689950534078234</v>
      </c>
      <c r="K233" s="6">
        <f t="shared" si="39"/>
        <v>2.7735853687471042</v>
      </c>
      <c r="M233">
        <v>0.22763509453629846</v>
      </c>
      <c r="N233">
        <v>0.86303387156828948</v>
      </c>
      <c r="O233">
        <v>1.0279448242056857E-2</v>
      </c>
      <c r="P233">
        <v>0.76668660424961088</v>
      </c>
      <c r="Q233">
        <v>0.70175762320950519</v>
      </c>
      <c r="R233">
        <v>0.44037328215333321</v>
      </c>
      <c r="S233">
        <v>0.35375315107114297</v>
      </c>
      <c r="T233">
        <v>0.52921005269941412</v>
      </c>
      <c r="U233">
        <v>0.43335571905288645</v>
      </c>
      <c r="V233">
        <v>0.4095701218627254</v>
      </c>
    </row>
    <row r="234" spans="1:22" x14ac:dyDescent="0.2">
      <c r="A234">
        <v>232</v>
      </c>
      <c r="B234" s="6">
        <f t="shared" si="30"/>
        <v>2.7718482106506919</v>
      </c>
      <c r="C234" s="6">
        <f t="shared" si="31"/>
        <v>2.2882869636502701</v>
      </c>
      <c r="D234" s="6">
        <f t="shared" si="32"/>
        <v>2.2885885807423083</v>
      </c>
      <c r="E234" s="6">
        <f t="shared" si="33"/>
        <v>2.1010646367872634</v>
      </c>
      <c r="F234" s="6">
        <f t="shared" si="34"/>
        <v>3.2124907430014416</v>
      </c>
      <c r="G234" s="6">
        <f t="shared" si="35"/>
        <v>3.4757913030905767</v>
      </c>
      <c r="H234" s="6">
        <f t="shared" si="36"/>
        <v>2.7852954936923942</v>
      </c>
      <c r="I234" s="6">
        <f t="shared" si="37"/>
        <v>3.091316649421195</v>
      </c>
      <c r="J234" s="6">
        <f t="shared" si="38"/>
        <v>3.0327385729538658</v>
      </c>
      <c r="K234" s="6">
        <f t="shared" si="39"/>
        <v>2.3696361534719372</v>
      </c>
      <c r="M234">
        <v>0.6450381468259907</v>
      </c>
      <c r="N234">
        <v>0.15613370442582933</v>
      </c>
      <c r="O234">
        <v>0.13917028491346645</v>
      </c>
      <c r="P234">
        <v>3.4978540630535473E-2</v>
      </c>
      <c r="Q234">
        <v>0.88433237740971726</v>
      </c>
      <c r="R234">
        <v>0.97426712511771685</v>
      </c>
      <c r="S234">
        <v>0.50757185346799527</v>
      </c>
      <c r="T234">
        <v>0.76014123659587518</v>
      </c>
      <c r="U234">
        <v>0.69376346687495871</v>
      </c>
      <c r="V234">
        <v>8.2587767430854858E-2</v>
      </c>
    </row>
    <row r="235" spans="1:22" x14ac:dyDescent="0.2">
      <c r="A235">
        <v>233</v>
      </c>
      <c r="B235" s="6">
        <f t="shared" si="30"/>
        <v>2.0727678892492141</v>
      </c>
      <c r="C235" s="6">
        <f t="shared" si="31"/>
        <v>2.3071056410341151</v>
      </c>
      <c r="D235" s="6">
        <f t="shared" si="32"/>
        <v>3.0998502047168754</v>
      </c>
      <c r="E235" s="6">
        <f t="shared" si="33"/>
        <v>2.9879155893981801</v>
      </c>
      <c r="F235" s="6">
        <f t="shared" si="34"/>
        <v>2.4575197168590504</v>
      </c>
      <c r="G235" s="6">
        <f t="shared" si="35"/>
        <v>2.4176711817605789</v>
      </c>
      <c r="H235" s="6">
        <f t="shared" si="36"/>
        <v>2.5993884656055517</v>
      </c>
      <c r="I235" s="6">
        <f t="shared" si="37"/>
        <v>2.5746358731846337</v>
      </c>
      <c r="J235" s="6">
        <f t="shared" si="38"/>
        <v>3.23233554573756</v>
      </c>
      <c r="K235" s="6">
        <f t="shared" si="39"/>
        <v>2.3828189804764381</v>
      </c>
      <c r="M235">
        <v>5.2607210377513994E-2</v>
      </c>
      <c r="N235">
        <v>0.1693848148777079</v>
      </c>
      <c r="O235">
        <v>0.850583649636518</v>
      </c>
      <c r="P235">
        <v>0.75939944095881629</v>
      </c>
      <c r="Q235">
        <v>0.2264041948255171</v>
      </c>
      <c r="R235">
        <v>0.17530243246597352</v>
      </c>
      <c r="S235">
        <v>0.3079824556168087</v>
      </c>
      <c r="T235">
        <v>0.26113155170396507</v>
      </c>
      <c r="U235">
        <v>0.83798948854114375</v>
      </c>
      <c r="V235">
        <v>8.9333911002303437E-2</v>
      </c>
    </row>
    <row r="236" spans="1:22" x14ac:dyDescent="0.2">
      <c r="A236">
        <v>234</v>
      </c>
      <c r="B236" s="6">
        <f t="shared" si="30"/>
        <v>2.5656780589261468</v>
      </c>
      <c r="C236" s="6">
        <f t="shared" si="31"/>
        <v>2.930168178813922</v>
      </c>
      <c r="D236" s="6">
        <f t="shared" si="32"/>
        <v>2.3852781499613789</v>
      </c>
      <c r="E236" s="6">
        <f t="shared" si="33"/>
        <v>2.2228765321931827</v>
      </c>
      <c r="F236" s="6">
        <f t="shared" si="34"/>
        <v>2.5700840405235605</v>
      </c>
      <c r="G236" s="6">
        <f t="shared" si="35"/>
        <v>3.3260246011541295</v>
      </c>
      <c r="H236" s="6">
        <f t="shared" si="36"/>
        <v>2.9029430224027637</v>
      </c>
      <c r="I236" s="6">
        <f t="shared" si="37"/>
        <v>2.8920243143648308</v>
      </c>
      <c r="J236" s="6">
        <f t="shared" si="38"/>
        <v>2.4516601056198173</v>
      </c>
      <c r="K236" s="6">
        <f t="shared" si="39"/>
        <v>3.2888808191417231</v>
      </c>
      <c r="M236">
        <v>0.43504221571378515</v>
      </c>
      <c r="N236">
        <v>0.75451950158668657</v>
      </c>
      <c r="O236">
        <v>0.20926316744147946</v>
      </c>
      <c r="P236">
        <v>8.6055188945520292E-2</v>
      </c>
      <c r="Q236">
        <v>0.32956060735954001</v>
      </c>
      <c r="R236">
        <v>0.92512789178878441</v>
      </c>
      <c r="S236">
        <v>0.62447729409880814</v>
      </c>
      <c r="T236">
        <v>0.58988191866776063</v>
      </c>
      <c r="U236">
        <v>0.14540704905307247</v>
      </c>
      <c r="V236">
        <v>0.85627343498928166</v>
      </c>
    </row>
    <row r="237" spans="1:22" x14ac:dyDescent="0.2">
      <c r="A237">
        <v>235</v>
      </c>
      <c r="B237" s="6">
        <f t="shared" si="30"/>
        <v>2.5232697229132759</v>
      </c>
      <c r="C237" s="6">
        <f t="shared" si="31"/>
        <v>2.9384482709541659</v>
      </c>
      <c r="D237" s="6">
        <f t="shared" si="32"/>
        <v>3.009791353026638</v>
      </c>
      <c r="E237" s="6">
        <f t="shared" si="33"/>
        <v>2.521127093861006</v>
      </c>
      <c r="F237" s="6">
        <f t="shared" si="34"/>
        <v>2.7204712959445185</v>
      </c>
      <c r="G237" s="6">
        <f t="shared" si="35"/>
        <v>2.1840320378528499</v>
      </c>
      <c r="H237" s="6">
        <f t="shared" si="36"/>
        <v>2.375730641894084</v>
      </c>
      <c r="I237" s="6">
        <f t="shared" si="37"/>
        <v>2.0864124519602236</v>
      </c>
      <c r="J237" s="6">
        <f t="shared" si="38"/>
        <v>2.1490890036774979</v>
      </c>
      <c r="K237" s="6">
        <f t="shared" si="39"/>
        <v>3.4291947981861761</v>
      </c>
      <c r="M237">
        <v>0.38762186485697603</v>
      </c>
      <c r="N237">
        <v>0.76068265119599299</v>
      </c>
      <c r="O237">
        <v>0.79331865105466859</v>
      </c>
      <c r="P237">
        <v>0.30656827581420926</v>
      </c>
      <c r="Q237">
        <v>0.49301160941506345</v>
      </c>
      <c r="R237">
        <v>4.6119438971448427E-2</v>
      </c>
      <c r="S237">
        <v>0.12941079313373696</v>
      </c>
      <c r="T237">
        <v>7.2001987170428961E-3</v>
      </c>
      <c r="U237">
        <v>1.3739837339958101E-2</v>
      </c>
      <c r="V237">
        <v>0.92544617267579132</v>
      </c>
    </row>
    <row r="238" spans="1:22" x14ac:dyDescent="0.2">
      <c r="A238">
        <v>236</v>
      </c>
      <c r="B238" s="6">
        <f t="shared" si="30"/>
        <v>3.3459726268487722</v>
      </c>
      <c r="C238" s="6">
        <f t="shared" si="31"/>
        <v>2.1224485970094191</v>
      </c>
      <c r="D238" s="6">
        <f t="shared" si="32"/>
        <v>2.8285128412230511</v>
      </c>
      <c r="E238" s="6">
        <f t="shared" si="33"/>
        <v>2.7974184655402232</v>
      </c>
      <c r="F238" s="6">
        <f t="shared" si="34"/>
        <v>2.6303219443065697</v>
      </c>
      <c r="G238" s="6">
        <f t="shared" si="35"/>
        <v>2.1056537836215212</v>
      </c>
      <c r="H238" s="6">
        <f t="shared" si="36"/>
        <v>3.3626889381753999</v>
      </c>
      <c r="I238" s="6">
        <f t="shared" si="37"/>
        <v>2.6927614921094314</v>
      </c>
      <c r="J238" s="6">
        <f t="shared" si="38"/>
        <v>2.9539410510184694</v>
      </c>
      <c r="K238" s="6">
        <f t="shared" si="39"/>
        <v>2.804501396861685</v>
      </c>
      <c r="M238">
        <v>0.97382416202399147</v>
      </c>
      <c r="N238">
        <v>6.2691137223826326E-2</v>
      </c>
      <c r="O238">
        <v>0.64994332084895268</v>
      </c>
      <c r="P238">
        <v>0.59739350834740024</v>
      </c>
      <c r="Q238">
        <v>0.39269479475575259</v>
      </c>
      <c r="R238">
        <v>2.1415459933418528E-2</v>
      </c>
      <c r="S238">
        <v>0.92963510096521818</v>
      </c>
      <c r="T238">
        <v>0.37714192242228517</v>
      </c>
      <c r="U238">
        <v>0.62429015134661003</v>
      </c>
      <c r="V238">
        <v>0.44457368247423956</v>
      </c>
    </row>
    <row r="239" spans="1:22" x14ac:dyDescent="0.2">
      <c r="A239">
        <v>237</v>
      </c>
      <c r="B239" s="6">
        <f t="shared" si="30"/>
        <v>3.263845231260968</v>
      </c>
      <c r="C239" s="6">
        <f t="shared" si="31"/>
        <v>2.8094402762736572</v>
      </c>
      <c r="D239" s="6">
        <f t="shared" si="32"/>
        <v>2.5099862334704284</v>
      </c>
      <c r="E239" s="6">
        <f t="shared" si="33"/>
        <v>2.1826957277581922</v>
      </c>
      <c r="F239" s="6">
        <f t="shared" si="34"/>
        <v>2.3731739415154447</v>
      </c>
      <c r="G239" s="6">
        <f t="shared" si="35"/>
        <v>3.0056427083083515</v>
      </c>
      <c r="H239" s="6">
        <f t="shared" si="36"/>
        <v>2.5560300397455276</v>
      </c>
      <c r="I239" s="6">
        <f t="shared" si="37"/>
        <v>2.6480831037856514</v>
      </c>
      <c r="J239" s="6">
        <f t="shared" si="38"/>
        <v>2.4438168317907669</v>
      </c>
      <c r="K239" s="6">
        <f t="shared" si="39"/>
        <v>3.3542242221893157</v>
      </c>
      <c r="M239">
        <v>0.94988134454464601</v>
      </c>
      <c r="N239">
        <v>0.65575776186574142</v>
      </c>
      <c r="O239">
        <v>0.32070367751675827</v>
      </c>
      <c r="P239">
        <v>6.6708024156609563E-2</v>
      </c>
      <c r="Q239">
        <v>0.1617620001368979</v>
      </c>
      <c r="R239">
        <v>0.73393630084299311</v>
      </c>
      <c r="S239">
        <v>0.26740826818505686</v>
      </c>
      <c r="T239">
        <v>0.33076338625082902</v>
      </c>
      <c r="U239">
        <v>0.14023271768364717</v>
      </c>
      <c r="V239">
        <v>0.89128610905785399</v>
      </c>
    </row>
    <row r="240" spans="1:22" x14ac:dyDescent="0.2">
      <c r="A240">
        <v>238</v>
      </c>
      <c r="B240" s="6">
        <f t="shared" si="30"/>
        <v>3.0402511537922741</v>
      </c>
      <c r="C240" s="6">
        <f t="shared" si="31"/>
        <v>2.7347929140217833</v>
      </c>
      <c r="D240" s="6">
        <f t="shared" si="32"/>
        <v>3.252831843829822</v>
      </c>
      <c r="E240" s="6">
        <f t="shared" si="33"/>
        <v>2.7795088347830674</v>
      </c>
      <c r="F240" s="6">
        <f t="shared" si="34"/>
        <v>2.7829559113767406</v>
      </c>
      <c r="G240" s="6">
        <f t="shared" si="35"/>
        <v>2.2091675078262987</v>
      </c>
      <c r="H240" s="6">
        <f t="shared" si="36"/>
        <v>2.8763452584355504</v>
      </c>
      <c r="I240" s="6">
        <f t="shared" si="37"/>
        <v>2.9445889705798391</v>
      </c>
      <c r="J240" s="6">
        <f t="shared" si="38"/>
        <v>3.536312590827571</v>
      </c>
      <c r="K240" s="6">
        <f t="shared" si="39"/>
        <v>2.9630060197344612</v>
      </c>
      <c r="M240">
        <v>0.84563493535184997</v>
      </c>
      <c r="N240">
        <v>0.58635845854243196</v>
      </c>
      <c r="O240">
        <v>0.92661272265324957</v>
      </c>
      <c r="P240">
        <v>0.58002963316628231</v>
      </c>
      <c r="Q240">
        <v>0.55804462570606017</v>
      </c>
      <c r="R240">
        <v>5.6024241752933822E-2</v>
      </c>
      <c r="S240">
        <v>0.59943114155876964</v>
      </c>
      <c r="T240">
        <v>0.63919617824218988</v>
      </c>
      <c r="U240">
        <v>0.97016771648552624</v>
      </c>
      <c r="V240">
        <v>0.60881097224019975</v>
      </c>
    </row>
    <row r="241" spans="1:22" x14ac:dyDescent="0.2">
      <c r="A241">
        <v>239</v>
      </c>
      <c r="B241" s="6">
        <f t="shared" si="30"/>
        <v>2.4226897288694769</v>
      </c>
      <c r="C241" s="6">
        <f t="shared" si="31"/>
        <v>3.3870915995425666</v>
      </c>
      <c r="D241" s="6">
        <f t="shared" si="32"/>
        <v>2.722567358353337</v>
      </c>
      <c r="E241" s="6">
        <f t="shared" si="33"/>
        <v>2.0812182835344002</v>
      </c>
      <c r="F241" s="6">
        <f t="shared" si="34"/>
        <v>2.0823059156602866</v>
      </c>
      <c r="G241" s="6">
        <f t="shared" si="35"/>
        <v>2.921897399464124</v>
      </c>
      <c r="H241" s="6">
        <f t="shared" si="36"/>
        <v>2.5759352234956903</v>
      </c>
      <c r="I241" s="6">
        <f t="shared" si="37"/>
        <v>2.7284811810242209</v>
      </c>
      <c r="J241" s="6">
        <f t="shared" si="38"/>
        <v>2.9117444806129815</v>
      </c>
      <c r="K241" s="6">
        <f t="shared" si="39"/>
        <v>2.4589619435141978</v>
      </c>
      <c r="M241">
        <v>0.28601044103783108</v>
      </c>
      <c r="N241">
        <v>0.97748252282733217</v>
      </c>
      <c r="O241">
        <v>0.54876115897147038</v>
      </c>
      <c r="P241">
        <v>2.8798833502828532E-2</v>
      </c>
      <c r="Q241">
        <v>2.1994682039131727E-2</v>
      </c>
      <c r="R241">
        <v>0.66462103168695286</v>
      </c>
      <c r="S241">
        <v>0.28567956261601279</v>
      </c>
      <c r="T241">
        <v>0.41640888732690778</v>
      </c>
      <c r="U241">
        <v>0.58416930333905359</v>
      </c>
      <c r="V241">
        <v>0.13348121947305333</v>
      </c>
    </row>
    <row r="242" spans="1:22" x14ac:dyDescent="0.2">
      <c r="A242">
        <v>240</v>
      </c>
      <c r="B242" s="6">
        <f t="shared" si="30"/>
        <v>2.5514499880199439</v>
      </c>
      <c r="C242" s="6">
        <f t="shared" si="31"/>
        <v>2.8701142790767524</v>
      </c>
      <c r="D242" s="6">
        <f t="shared" si="32"/>
        <v>2.6966718621541403</v>
      </c>
      <c r="E242" s="6">
        <f t="shared" si="33"/>
        <v>2.7816143342616102</v>
      </c>
      <c r="F242" s="6">
        <f t="shared" si="34"/>
        <v>2.4070346239944587</v>
      </c>
      <c r="G242" s="6">
        <f t="shared" si="35"/>
        <v>3.6101364297413876</v>
      </c>
      <c r="H242" s="6">
        <f t="shared" si="36"/>
        <v>3.0839995056912688</v>
      </c>
      <c r="I242" s="6">
        <f t="shared" si="37"/>
        <v>2.0726159838184692</v>
      </c>
      <c r="J242" s="6">
        <f t="shared" si="38"/>
        <v>2.3814202013889889</v>
      </c>
      <c r="K242" s="6">
        <f t="shared" si="39"/>
        <v>2.5122297592455842</v>
      </c>
      <c r="M242">
        <v>0.41885568360744774</v>
      </c>
      <c r="N242">
        <v>0.70747439037425186</v>
      </c>
      <c r="O242">
        <v>0.52207902005039108</v>
      </c>
      <c r="P242">
        <v>0.58208998692319258</v>
      </c>
      <c r="Q242">
        <v>0.18641021809839187</v>
      </c>
      <c r="R242">
        <v>0.99653557967233264</v>
      </c>
      <c r="S242">
        <v>0.77348755289497206</v>
      </c>
      <c r="T242">
        <v>5.3015057953547245E-3</v>
      </c>
      <c r="U242">
        <v>0.10240790252685915</v>
      </c>
      <c r="V242">
        <v>0.16961776892171138</v>
      </c>
    </row>
    <row r="243" spans="1:22" x14ac:dyDescent="0.2">
      <c r="A243">
        <v>241</v>
      </c>
      <c r="B243" s="6">
        <f t="shared" si="30"/>
        <v>2.9198624894644705</v>
      </c>
      <c r="C243" s="6">
        <f t="shared" si="31"/>
        <v>2.6605181352621963</v>
      </c>
      <c r="D243" s="6">
        <f t="shared" si="32"/>
        <v>2.2628492527365451</v>
      </c>
      <c r="E243" s="6">
        <f t="shared" si="33"/>
        <v>3.0213415972149877</v>
      </c>
      <c r="F243" s="6">
        <f t="shared" si="34"/>
        <v>2.2923782513094357</v>
      </c>
      <c r="G243" s="6">
        <f t="shared" si="35"/>
        <v>3.2268492157533695</v>
      </c>
      <c r="H243" s="6">
        <f t="shared" si="36"/>
        <v>2.8905629715347883</v>
      </c>
      <c r="I243" s="6">
        <f t="shared" si="37"/>
        <v>2.6639813929447138</v>
      </c>
      <c r="J243" s="6">
        <f t="shared" si="38"/>
        <v>2.9838640998655972</v>
      </c>
      <c r="K243" s="6">
        <f t="shared" si="39"/>
        <v>3.364005633838369</v>
      </c>
      <c r="M243">
        <v>0.76584226720307125</v>
      </c>
      <c r="N243">
        <v>0.51098488201898751</v>
      </c>
      <c r="O243">
        <v>0.12291209312291447</v>
      </c>
      <c r="P243">
        <v>0.78354911682361228</v>
      </c>
      <c r="Q243">
        <v>0.11000645445194396</v>
      </c>
      <c r="R243">
        <v>0.87847997382212428</v>
      </c>
      <c r="S243">
        <v>0.61292002844294535</v>
      </c>
      <c r="T243">
        <v>0.34691804058240633</v>
      </c>
      <c r="U243">
        <v>0.65150806850358289</v>
      </c>
      <c r="V243">
        <v>0.89610733971749779</v>
      </c>
    </row>
    <row r="244" spans="1:22" x14ac:dyDescent="0.2">
      <c r="A244">
        <v>242</v>
      </c>
      <c r="B244" s="6">
        <f t="shared" si="30"/>
        <v>3.0942775568785121</v>
      </c>
      <c r="C244" s="6">
        <f t="shared" si="31"/>
        <v>3.2054665858050968</v>
      </c>
      <c r="D244" s="6">
        <f t="shared" si="32"/>
        <v>2.3842382220694249</v>
      </c>
      <c r="E244" s="6">
        <f t="shared" si="33"/>
        <v>2.3185130961408174</v>
      </c>
      <c r="F244" s="6">
        <f t="shared" si="34"/>
        <v>2.8355581022517349</v>
      </c>
      <c r="G244" s="6">
        <f t="shared" si="35"/>
        <v>2.2117603204838652</v>
      </c>
      <c r="H244" s="6">
        <f t="shared" si="36"/>
        <v>2.9794724829204844</v>
      </c>
      <c r="I244" s="6">
        <f t="shared" si="37"/>
        <v>3.6029910452801985</v>
      </c>
      <c r="J244" s="6">
        <f t="shared" si="38"/>
        <v>3.2006695488794401</v>
      </c>
      <c r="K244" s="6">
        <f t="shared" si="39"/>
        <v>2.9460724746054296</v>
      </c>
      <c r="M244">
        <v>0.87605863198454426</v>
      </c>
      <c r="N244">
        <v>0.91742776423572925</v>
      </c>
      <c r="O244">
        <v>0.20843350990136783</v>
      </c>
      <c r="P244">
        <v>0.14200091228913558</v>
      </c>
      <c r="Q244">
        <v>0.60933284350174144</v>
      </c>
      <c r="R244">
        <v>5.710073376870748E-2</v>
      </c>
      <c r="S244">
        <v>0.69203245066666619</v>
      </c>
      <c r="T244">
        <v>0.98939835465950809</v>
      </c>
      <c r="U244">
        <v>0.81814676235343642</v>
      </c>
      <c r="V244">
        <v>0.59263487420633199</v>
      </c>
    </row>
    <row r="245" spans="1:22" x14ac:dyDescent="0.2">
      <c r="A245">
        <v>243</v>
      </c>
      <c r="B245" s="6">
        <f t="shared" si="30"/>
        <v>2.5474341708861319</v>
      </c>
      <c r="C245" s="6">
        <f t="shared" si="31"/>
        <v>2.8114264237807571</v>
      </c>
      <c r="D245" s="6">
        <f t="shared" si="32"/>
        <v>3.1789826551984088</v>
      </c>
      <c r="E245" s="6">
        <f t="shared" si="33"/>
        <v>3.1403327731836179</v>
      </c>
      <c r="F245" s="6">
        <f t="shared" si="34"/>
        <v>3.0840915725127376</v>
      </c>
      <c r="G245" s="6">
        <f t="shared" si="35"/>
        <v>2.1433208197058078</v>
      </c>
      <c r="H245" s="6">
        <f t="shared" si="36"/>
        <v>3.1678671610897</v>
      </c>
      <c r="I245" s="6">
        <f t="shared" si="37"/>
        <v>3.0087625051662585</v>
      </c>
      <c r="J245" s="6">
        <f t="shared" si="38"/>
        <v>3.3302181687194694</v>
      </c>
      <c r="K245" s="6">
        <f t="shared" si="39"/>
        <v>2.5202333256726774</v>
      </c>
      <c r="M245">
        <v>0.41433078582134603</v>
      </c>
      <c r="N245">
        <v>0.65751729936223346</v>
      </c>
      <c r="O245">
        <v>0.89325038105866428</v>
      </c>
      <c r="P245">
        <v>0.85915445296985771</v>
      </c>
      <c r="Q245">
        <v>0.80889106439840563</v>
      </c>
      <c r="R245">
        <v>3.211934400355413E-2</v>
      </c>
      <c r="S245">
        <v>0.82981466773423118</v>
      </c>
      <c r="T245">
        <v>0.69512060922343311</v>
      </c>
      <c r="U245">
        <v>0.89207921824049163</v>
      </c>
      <c r="V245">
        <v>0.17542096794369674</v>
      </c>
    </row>
    <row r="246" spans="1:22" x14ac:dyDescent="0.2">
      <c r="A246">
        <v>244</v>
      </c>
      <c r="B246" s="6">
        <f t="shared" si="30"/>
        <v>2.4377127539696652</v>
      </c>
      <c r="C246" s="6">
        <f t="shared" si="31"/>
        <v>2.7486438054627604</v>
      </c>
      <c r="D246" s="6">
        <f t="shared" si="32"/>
        <v>2.6208706868217475</v>
      </c>
      <c r="E246" s="6">
        <f t="shared" si="33"/>
        <v>3.1354413323579808</v>
      </c>
      <c r="F246" s="6">
        <f t="shared" si="34"/>
        <v>3.321588603982256</v>
      </c>
      <c r="G246" s="6">
        <f t="shared" si="35"/>
        <v>2.7270028787483365</v>
      </c>
      <c r="H246" s="6">
        <f t="shared" si="36"/>
        <v>2.83356887763814</v>
      </c>
      <c r="I246" s="6">
        <f t="shared" si="37"/>
        <v>2.4122020370022912</v>
      </c>
      <c r="J246" s="6">
        <f t="shared" si="38"/>
        <v>2.6073931479770578</v>
      </c>
      <c r="K246" s="6">
        <f t="shared" si="39"/>
        <v>3.2075359980619154</v>
      </c>
      <c r="M246">
        <v>0.30020822971137623</v>
      </c>
      <c r="N246">
        <v>0.59971675910042443</v>
      </c>
      <c r="O246">
        <v>0.43957020083422316</v>
      </c>
      <c r="P246">
        <v>0.85636542078869671</v>
      </c>
      <c r="Q246">
        <v>0.93362719562539231</v>
      </c>
      <c r="R246">
        <v>0.47227687596915147</v>
      </c>
      <c r="S246">
        <v>0.55745441352830005</v>
      </c>
      <c r="T246">
        <v>0.13632817013949536</v>
      </c>
      <c r="U246">
        <v>0.26755553449855907</v>
      </c>
      <c r="V246">
        <v>0.80586831728269737</v>
      </c>
    </row>
    <row r="247" spans="1:22" x14ac:dyDescent="0.2">
      <c r="A247">
        <v>245</v>
      </c>
      <c r="B247" s="6">
        <f t="shared" si="30"/>
        <v>2.3580066135650082</v>
      </c>
      <c r="C247" s="6">
        <f t="shared" si="31"/>
        <v>2.7340553048932374</v>
      </c>
      <c r="D247" s="6">
        <f t="shared" si="32"/>
        <v>3.1290412943466333</v>
      </c>
      <c r="E247" s="6">
        <f t="shared" si="33"/>
        <v>2.5045183404239739</v>
      </c>
      <c r="F247" s="6">
        <f t="shared" si="34"/>
        <v>2.4338975090739035</v>
      </c>
      <c r="G247" s="6">
        <f t="shared" si="35"/>
        <v>2.784946413249485</v>
      </c>
      <c r="H247" s="6">
        <f t="shared" si="36"/>
        <v>3.260109552795492</v>
      </c>
      <c r="I247" s="6">
        <f t="shared" si="37"/>
        <v>3.3271138967963823</v>
      </c>
      <c r="J247" s="6">
        <f t="shared" si="38"/>
        <v>2.3718996555322525</v>
      </c>
      <c r="K247" s="6">
        <f t="shared" si="39"/>
        <v>3.461555625308224</v>
      </c>
      <c r="M247">
        <v>0.22880857029408616</v>
      </c>
      <c r="N247">
        <v>0.58564093270601747</v>
      </c>
      <c r="O247">
        <v>0.86715599003581145</v>
      </c>
      <c r="P247">
        <v>0.29072453188277991</v>
      </c>
      <c r="Q247">
        <v>0.2072073538821225</v>
      </c>
      <c r="R247">
        <v>0.53399669683258821</v>
      </c>
      <c r="S247">
        <v>0.88248366531100297</v>
      </c>
      <c r="T247">
        <v>0.90296288202654706</v>
      </c>
      <c r="U247">
        <v>9.7158220176193036E-2</v>
      </c>
      <c r="V247">
        <v>0.93820650127632843</v>
      </c>
    </row>
    <row r="248" spans="1:22" x14ac:dyDescent="0.2">
      <c r="A248">
        <v>246</v>
      </c>
      <c r="B248" s="6">
        <f t="shared" si="30"/>
        <v>2.5671088502216377</v>
      </c>
      <c r="C248" s="6">
        <f t="shared" si="31"/>
        <v>2.1195942452475007</v>
      </c>
      <c r="D248" s="6">
        <f t="shared" si="32"/>
        <v>2.9979632599121411</v>
      </c>
      <c r="E248" s="6">
        <f t="shared" si="33"/>
        <v>2.5414115787376508</v>
      </c>
      <c r="F248" s="6">
        <f t="shared" si="34"/>
        <v>2.5339092319742416</v>
      </c>
      <c r="G248" s="6">
        <f t="shared" si="35"/>
        <v>2.6290161277131086</v>
      </c>
      <c r="H248" s="6">
        <f t="shared" si="36"/>
        <v>2.865287308367114</v>
      </c>
      <c r="I248" s="6">
        <f t="shared" si="37"/>
        <v>2.9356181717085414</v>
      </c>
      <c r="J248" s="6">
        <f t="shared" si="38"/>
        <v>2.6177388927979202</v>
      </c>
      <c r="K248" s="6">
        <f t="shared" si="39"/>
        <v>2.54082890798413</v>
      </c>
      <c r="M248">
        <v>0.43666695125245814</v>
      </c>
      <c r="N248">
        <v>6.1449700063769569E-2</v>
      </c>
      <c r="O248">
        <v>0.78510897177509453</v>
      </c>
      <c r="P248">
        <v>0.32648862401325657</v>
      </c>
      <c r="Q248">
        <v>0.29430379080320884</v>
      </c>
      <c r="R248">
        <v>0.36381202953113806</v>
      </c>
      <c r="S248">
        <v>0.58878032983689588</v>
      </c>
      <c r="T248">
        <v>0.63100356870843266</v>
      </c>
      <c r="U248">
        <v>0.27697928262733823</v>
      </c>
      <c r="V248">
        <v>0.19080311767328675</v>
      </c>
    </row>
    <row r="249" spans="1:22" x14ac:dyDescent="0.2">
      <c r="A249">
        <v>247</v>
      </c>
      <c r="B249" s="6">
        <f t="shared" si="30"/>
        <v>3.0113633134108024</v>
      </c>
      <c r="C249" s="6">
        <f t="shared" si="31"/>
        <v>2.3144983142087172</v>
      </c>
      <c r="D249" s="6">
        <f t="shared" si="32"/>
        <v>3.0518039926737623</v>
      </c>
      <c r="E249" s="6">
        <f t="shared" si="33"/>
        <v>2.8872202099153785</v>
      </c>
      <c r="F249" s="6">
        <f t="shared" si="34"/>
        <v>3.0735318929891484</v>
      </c>
      <c r="G249" s="6">
        <f t="shared" si="35"/>
        <v>2.91973131749514</v>
      </c>
      <c r="H249" s="6">
        <f t="shared" si="36"/>
        <v>2.6567620601187771</v>
      </c>
      <c r="I249" s="6">
        <f t="shared" si="37"/>
        <v>2.9292569331309095</v>
      </c>
      <c r="J249" s="6">
        <f t="shared" si="38"/>
        <v>3.0418776214862495</v>
      </c>
      <c r="K249" s="6">
        <f t="shared" si="39"/>
        <v>3.182144019403883</v>
      </c>
      <c r="M249">
        <v>0.82799873493052956</v>
      </c>
      <c r="N249">
        <v>0.1747379774110103</v>
      </c>
      <c r="O249">
        <v>0.82118634684997904</v>
      </c>
      <c r="P249">
        <v>0.67893150759811116</v>
      </c>
      <c r="Q249">
        <v>0.80184820145454638</v>
      </c>
      <c r="R249">
        <v>0.66272184656128375</v>
      </c>
      <c r="S249">
        <v>0.36607515549570097</v>
      </c>
      <c r="T249">
        <v>0.62513841624610988</v>
      </c>
      <c r="U249">
        <v>0.7013618483680123</v>
      </c>
      <c r="V249">
        <v>0.78858552118231795</v>
      </c>
    </row>
    <row r="250" spans="1:22" x14ac:dyDescent="0.2">
      <c r="A250">
        <v>248</v>
      </c>
      <c r="B250" s="6">
        <f t="shared" si="30"/>
        <v>2.9076928596377707</v>
      </c>
      <c r="C250" s="6">
        <f t="shared" si="31"/>
        <v>2.607897380387671</v>
      </c>
      <c r="D250" s="6">
        <f t="shared" si="32"/>
        <v>2.6882454219252216</v>
      </c>
      <c r="E250" s="6">
        <f t="shared" si="33"/>
        <v>3.1769199604764764</v>
      </c>
      <c r="F250" s="6">
        <f t="shared" si="34"/>
        <v>3.1558822890409823</v>
      </c>
      <c r="G250" s="6">
        <f t="shared" si="35"/>
        <v>3.6035086078993763</v>
      </c>
      <c r="H250" s="6">
        <f t="shared" si="36"/>
        <v>2.7227754624169656</v>
      </c>
      <c r="I250" s="6">
        <f t="shared" si="37"/>
        <v>2.7437238840728604</v>
      </c>
      <c r="J250" s="6">
        <f t="shared" si="38"/>
        <v>3.0380779837473524</v>
      </c>
      <c r="K250" s="6">
        <f t="shared" si="39"/>
        <v>3.3488030701971123</v>
      </c>
      <c r="M250">
        <v>0.75685451121854341</v>
      </c>
      <c r="N250">
        <v>0.45377005005896559</v>
      </c>
      <c r="O250">
        <v>0.51323134103474732</v>
      </c>
      <c r="P250">
        <v>0.87914877099876698</v>
      </c>
      <c r="Q250">
        <v>0.85339417627704994</v>
      </c>
      <c r="R250">
        <v>0.99592068837765635</v>
      </c>
      <c r="S250">
        <v>0.43900956327049506</v>
      </c>
      <c r="T250">
        <v>0.43372988721063821</v>
      </c>
      <c r="U250">
        <v>0.69821434919639225</v>
      </c>
      <c r="V250">
        <v>0.8885669437649506</v>
      </c>
    </row>
    <row r="251" spans="1:22" x14ac:dyDescent="0.2">
      <c r="A251">
        <v>249</v>
      </c>
      <c r="B251" s="6">
        <f t="shared" si="30"/>
        <v>2.2456820090397978</v>
      </c>
      <c r="C251" s="6">
        <f t="shared" si="31"/>
        <v>2.8528336498229416</v>
      </c>
      <c r="D251" s="6">
        <f t="shared" si="32"/>
        <v>2.3273855386871087</v>
      </c>
      <c r="E251" s="6">
        <f t="shared" si="33"/>
        <v>3.4066451999009333</v>
      </c>
      <c r="F251" s="6">
        <f t="shared" si="34"/>
        <v>2.5013632612270138</v>
      </c>
      <c r="G251" s="6">
        <f t="shared" si="35"/>
        <v>3.2391373249482167</v>
      </c>
      <c r="H251" s="6">
        <f t="shared" si="36"/>
        <v>2.0670832400161263</v>
      </c>
      <c r="I251" s="6">
        <f t="shared" si="37"/>
        <v>2.4014883286016389</v>
      </c>
      <c r="J251" s="6">
        <f t="shared" si="38"/>
        <v>3.0070478860360303</v>
      </c>
      <c r="K251" s="6">
        <f t="shared" si="39"/>
        <v>2.8511501360932039</v>
      </c>
      <c r="M251">
        <v>0.14462385752453649</v>
      </c>
      <c r="N251">
        <v>0.69317341488468154</v>
      </c>
      <c r="O251">
        <v>0.1655839668426588</v>
      </c>
      <c r="P251">
        <v>0.96973072456649068</v>
      </c>
      <c r="Q251">
        <v>0.2642877890096455</v>
      </c>
      <c r="R251">
        <v>0.88486988511163267</v>
      </c>
      <c r="S251">
        <v>8.1590712108458724E-3</v>
      </c>
      <c r="T251">
        <v>0.12950984068657731</v>
      </c>
      <c r="U251">
        <v>0.6718924193046486</v>
      </c>
      <c r="V251">
        <v>0.49589125322917998</v>
      </c>
    </row>
    <row r="252" spans="1:22" x14ac:dyDescent="0.2">
      <c r="A252">
        <v>250</v>
      </c>
      <c r="B252" s="6">
        <f t="shared" si="30"/>
        <v>2.5738523386173591</v>
      </c>
      <c r="C252" s="6">
        <f t="shared" si="31"/>
        <v>2.388406938757333</v>
      </c>
      <c r="D252" s="6">
        <f t="shared" si="32"/>
        <v>2.4367540143485988</v>
      </c>
      <c r="E252" s="6">
        <f t="shared" si="33"/>
        <v>3.2763385084895855</v>
      </c>
      <c r="F252" s="6">
        <f t="shared" si="34"/>
        <v>2.322911855948373</v>
      </c>
      <c r="G252" s="6">
        <f t="shared" si="35"/>
        <v>3.406028307099521</v>
      </c>
      <c r="H252" s="6">
        <f t="shared" si="36"/>
        <v>2.6925268062497372</v>
      </c>
      <c r="I252" s="6">
        <f t="shared" si="37"/>
        <v>3.3482917050514804</v>
      </c>
      <c r="J252" s="6">
        <f t="shared" si="38"/>
        <v>2.7568467980517584</v>
      </c>
      <c r="K252" s="6">
        <f t="shared" si="39"/>
        <v>2.2830984434454096</v>
      </c>
      <c r="M252">
        <v>0.44429302282831307</v>
      </c>
      <c r="N252">
        <v>0.23283467545771724</v>
      </c>
      <c r="O252">
        <v>0.2523904178535521</v>
      </c>
      <c r="P252">
        <v>0.92575286465033557</v>
      </c>
      <c r="Q252">
        <v>0.12839617818984955</v>
      </c>
      <c r="R252">
        <v>0.95456683680162158</v>
      </c>
      <c r="S252">
        <v>0.40482612485290792</v>
      </c>
      <c r="T252">
        <v>0.91268040282310936</v>
      </c>
      <c r="U252">
        <v>0.41953024799913646</v>
      </c>
      <c r="V252">
        <v>4.487812148634257E-2</v>
      </c>
    </row>
    <row r="253" spans="1:22" x14ac:dyDescent="0.2">
      <c r="A253">
        <v>251</v>
      </c>
      <c r="B253" s="6">
        <f t="shared" si="30"/>
        <v>2.4015205110639961</v>
      </c>
      <c r="C253" s="6">
        <f t="shared" si="31"/>
        <v>2.6898528356500875</v>
      </c>
      <c r="D253" s="6">
        <f t="shared" si="32"/>
        <v>2.2340479404973652</v>
      </c>
      <c r="E253" s="6">
        <f t="shared" si="33"/>
        <v>2.3168769973649725</v>
      </c>
      <c r="F253" s="6">
        <f t="shared" si="34"/>
        <v>2.7790888771166342</v>
      </c>
      <c r="G253" s="6">
        <f t="shared" si="35"/>
        <v>2.8399796123919474</v>
      </c>
      <c r="H253" s="6">
        <f t="shared" si="36"/>
        <v>2.6818911667764387</v>
      </c>
      <c r="I253" s="6">
        <f t="shared" si="37"/>
        <v>3.1653939027273506</v>
      </c>
      <c r="J253" s="6">
        <f t="shared" si="38"/>
        <v>3.2524327967308886</v>
      </c>
      <c r="K253" s="6">
        <f t="shared" si="39"/>
        <v>3.137577192091856</v>
      </c>
      <c r="M253">
        <v>0.26658782095955119</v>
      </c>
      <c r="N253">
        <v>0.54150686717662344</v>
      </c>
      <c r="O253">
        <v>0.10591663751095377</v>
      </c>
      <c r="P253">
        <v>0.14092664659997758</v>
      </c>
      <c r="Q253">
        <v>0.55414940582315875</v>
      </c>
      <c r="R253">
        <v>0.58906366982919334</v>
      </c>
      <c r="S253">
        <v>0.39309881925261525</v>
      </c>
      <c r="T253">
        <v>0.81185517870441781</v>
      </c>
      <c r="U253">
        <v>0.84998848515096515</v>
      </c>
      <c r="V253">
        <v>0.75646993227138648</v>
      </c>
    </row>
    <row r="254" spans="1:22" x14ac:dyDescent="0.2">
      <c r="A254">
        <v>252</v>
      </c>
      <c r="B254" s="6">
        <f t="shared" si="30"/>
        <v>3.4287195714760217</v>
      </c>
      <c r="C254" s="6">
        <f t="shared" si="31"/>
        <v>2.6310858816257312</v>
      </c>
      <c r="D254" s="6">
        <f t="shared" si="32"/>
        <v>3.0538159593232415</v>
      </c>
      <c r="E254" s="6">
        <f t="shared" si="33"/>
        <v>2.4691564366408558</v>
      </c>
      <c r="F254" s="6">
        <f t="shared" si="34"/>
        <v>3.0535730681236002</v>
      </c>
      <c r="G254" s="6">
        <f t="shared" si="35"/>
        <v>2.2682207650718151</v>
      </c>
      <c r="H254" s="6">
        <f t="shared" si="36"/>
        <v>2.6578493624907149</v>
      </c>
      <c r="I254" s="6">
        <f t="shared" si="37"/>
        <v>3.4218236649582017</v>
      </c>
      <c r="J254" s="6">
        <f t="shared" si="38"/>
        <v>2.9395162215457438</v>
      </c>
      <c r="K254" s="6">
        <f t="shared" si="39"/>
        <v>3.1696384802535391</v>
      </c>
      <c r="M254">
        <v>0.99015168519232033</v>
      </c>
      <c r="N254">
        <v>0.47937302732810982</v>
      </c>
      <c r="O254">
        <v>0.82247030354219963</v>
      </c>
      <c r="P254">
        <v>0.25839163375012186</v>
      </c>
      <c r="Q254">
        <v>0.78818843829826846</v>
      </c>
      <c r="R254">
        <v>8.3082478997801648E-2</v>
      </c>
      <c r="S254">
        <v>0.36722451605239165</v>
      </c>
      <c r="T254">
        <v>0.94244129254596365</v>
      </c>
      <c r="U254">
        <v>0.61080382001158029</v>
      </c>
      <c r="V254">
        <v>0.77980293462975092</v>
      </c>
    </row>
    <row r="255" spans="1:22" x14ac:dyDescent="0.2">
      <c r="A255">
        <v>253</v>
      </c>
      <c r="B255" s="6">
        <f t="shared" si="30"/>
        <v>2.2506223416005948</v>
      </c>
      <c r="C255" s="6">
        <f t="shared" si="31"/>
        <v>2.249413183645915</v>
      </c>
      <c r="D255" s="6">
        <f t="shared" si="32"/>
        <v>3.0234195089189613</v>
      </c>
      <c r="E255" s="6">
        <f t="shared" si="33"/>
        <v>3.3511130669466422</v>
      </c>
      <c r="F255" s="6">
        <f t="shared" si="34"/>
        <v>2.3562600971240464</v>
      </c>
      <c r="G255" s="6">
        <f t="shared" si="35"/>
        <v>3.0987453967290155</v>
      </c>
      <c r="H255" s="6">
        <f t="shared" si="36"/>
        <v>2.5801611223346939</v>
      </c>
      <c r="I255" s="6">
        <f t="shared" si="37"/>
        <v>3.3579889064038273</v>
      </c>
      <c r="J255" s="6">
        <f t="shared" si="38"/>
        <v>2.6714176499110214</v>
      </c>
      <c r="K255" s="6">
        <f t="shared" si="39"/>
        <v>3.5928432629077243</v>
      </c>
      <c r="M255">
        <v>0.14792232222292681</v>
      </c>
      <c r="N255">
        <v>0.13046960073079431</v>
      </c>
      <c r="O255">
        <v>0.80257948245973298</v>
      </c>
      <c r="P255">
        <v>0.95336170073289506</v>
      </c>
      <c r="Q255">
        <v>0.15010421776683266</v>
      </c>
      <c r="R255">
        <v>0.80158800715654532</v>
      </c>
      <c r="S255">
        <v>0.2896362800568511</v>
      </c>
      <c r="T255">
        <v>0.91695891549669151</v>
      </c>
      <c r="U255">
        <v>0.32849275289498864</v>
      </c>
      <c r="V255">
        <v>0.97769790607397344</v>
      </c>
    </row>
    <row r="256" spans="1:22" x14ac:dyDescent="0.2">
      <c r="A256">
        <v>254</v>
      </c>
      <c r="B256" s="6">
        <f t="shared" si="30"/>
        <v>2.2805618377744348</v>
      </c>
      <c r="C256" s="6">
        <f t="shared" si="31"/>
        <v>2.6180218221893217</v>
      </c>
      <c r="D256" s="6">
        <f t="shared" si="32"/>
        <v>2.8431116857473966</v>
      </c>
      <c r="E256" s="6">
        <f t="shared" si="33"/>
        <v>2.0765756601861503</v>
      </c>
      <c r="F256" s="6">
        <f t="shared" si="34"/>
        <v>2.4005226824188837</v>
      </c>
      <c r="G256" s="6">
        <f t="shared" si="35"/>
        <v>2.1857866299675668</v>
      </c>
      <c r="H256" s="6">
        <f t="shared" si="36"/>
        <v>2.5065388008073031</v>
      </c>
      <c r="I256" s="6">
        <f t="shared" si="37"/>
        <v>3.1311141297109435</v>
      </c>
      <c r="J256" s="6">
        <f t="shared" si="38"/>
        <v>3.0955244073945112</v>
      </c>
      <c r="K256" s="6">
        <f t="shared" si="39"/>
        <v>2.3685018856986026</v>
      </c>
      <c r="M256">
        <v>0.16870738527211704</v>
      </c>
      <c r="N256">
        <v>0.4650242684711815</v>
      </c>
      <c r="O256">
        <v>0.66288019514776775</v>
      </c>
      <c r="P256">
        <v>2.7439848532639373E-2</v>
      </c>
      <c r="Q256">
        <v>0.18153428806994776</v>
      </c>
      <c r="R256">
        <v>4.6779591611949535E-2</v>
      </c>
      <c r="S256">
        <v>0.22459622203586446</v>
      </c>
      <c r="T256">
        <v>0.78870375677417204</v>
      </c>
      <c r="U256">
        <v>0.7440401035100408</v>
      </c>
      <c r="V256">
        <v>8.2019693256364989E-2</v>
      </c>
    </row>
    <row r="257" spans="1:22" x14ac:dyDescent="0.2">
      <c r="A257">
        <v>255</v>
      </c>
      <c r="B257" s="6">
        <f t="shared" si="30"/>
        <v>2.6292599608490295</v>
      </c>
      <c r="C257" s="6">
        <f t="shared" si="31"/>
        <v>2.4369215531103245</v>
      </c>
      <c r="D257" s="6">
        <f t="shared" si="32"/>
        <v>2.4338824773481189</v>
      </c>
      <c r="E257" s="6">
        <f t="shared" si="33"/>
        <v>2.9170317165034216</v>
      </c>
      <c r="F257" s="6">
        <f t="shared" si="34"/>
        <v>2.7181113485005968</v>
      </c>
      <c r="G257" s="6">
        <f t="shared" si="35"/>
        <v>2.5603759569861788</v>
      </c>
      <c r="H257" s="6">
        <f t="shared" si="36"/>
        <v>2.4350208754327562</v>
      </c>
      <c r="I257" s="6">
        <f t="shared" si="37"/>
        <v>3.1891038001315408</v>
      </c>
      <c r="J257" s="6">
        <f t="shared" si="38"/>
        <v>3.1353797532157577</v>
      </c>
      <c r="K257" s="6">
        <f t="shared" si="39"/>
        <v>2.5328787533719206</v>
      </c>
      <c r="M257">
        <v>0.50498455972642853</v>
      </c>
      <c r="N257">
        <v>0.27549532208381933</v>
      </c>
      <c r="O257">
        <v>0.24987826275167907</v>
      </c>
      <c r="P257">
        <v>0.70396206746993684</v>
      </c>
      <c r="Q257">
        <v>0.49046796722825059</v>
      </c>
      <c r="R257">
        <v>0.29512520520720875</v>
      </c>
      <c r="S257">
        <v>0.16932391755717058</v>
      </c>
      <c r="T257">
        <v>0.82708238336587436</v>
      </c>
      <c r="U257">
        <v>0.77361723025032192</v>
      </c>
      <c r="V257">
        <v>0.18478881716019885</v>
      </c>
    </row>
    <row r="258" spans="1:22" x14ac:dyDescent="0.2">
      <c r="A258">
        <v>256</v>
      </c>
      <c r="B258" s="6">
        <f t="shared" si="30"/>
        <v>2.8928324948399347</v>
      </c>
      <c r="C258" s="6">
        <f t="shared" si="31"/>
        <v>2.2638665260435937</v>
      </c>
      <c r="D258" s="6">
        <f t="shared" si="32"/>
        <v>2.8337140138761194</v>
      </c>
      <c r="E258" s="6">
        <f t="shared" si="33"/>
        <v>2.7310980567985887</v>
      </c>
      <c r="F258" s="6">
        <f t="shared" si="34"/>
        <v>3.1986773399061739</v>
      </c>
      <c r="G258" s="6">
        <f t="shared" si="35"/>
        <v>3.0511930607397133</v>
      </c>
      <c r="H258" s="6">
        <f t="shared" si="36"/>
        <v>2.6475023514994089</v>
      </c>
      <c r="I258" s="6">
        <f t="shared" si="37"/>
        <v>2.6587672308100316</v>
      </c>
      <c r="J258" s="6">
        <f t="shared" si="38"/>
        <v>3.3272132688356955</v>
      </c>
      <c r="K258" s="6">
        <f t="shared" si="39"/>
        <v>2.1250336773782199</v>
      </c>
      <c r="M258">
        <v>0.7456500114619965</v>
      </c>
      <c r="N258">
        <v>0.13974264177481766</v>
      </c>
      <c r="O258">
        <v>0.65458030936055833</v>
      </c>
      <c r="P258">
        <v>0.53125942290353567</v>
      </c>
      <c r="Q258">
        <v>0.8771207397231463</v>
      </c>
      <c r="R258">
        <v>0.76827252691996872</v>
      </c>
      <c r="S258">
        <v>0.35635994391346348</v>
      </c>
      <c r="T258">
        <v>0.34157735358065805</v>
      </c>
      <c r="U258">
        <v>0.8905816301193934</v>
      </c>
      <c r="V258">
        <v>5.4574166449985542E-3</v>
      </c>
    </row>
    <row r="259" spans="1:22" x14ac:dyDescent="0.2">
      <c r="A259">
        <v>257</v>
      </c>
      <c r="B259" s="6">
        <f t="shared" si="30"/>
        <v>2.8635107444179293</v>
      </c>
      <c r="C259" s="6">
        <f t="shared" si="31"/>
        <v>2.2417670635861935</v>
      </c>
      <c r="D259" s="6">
        <f t="shared" si="32"/>
        <v>2.6922043846862556</v>
      </c>
      <c r="E259" s="6">
        <f t="shared" si="33"/>
        <v>3.2478542278506586</v>
      </c>
      <c r="F259" s="6">
        <f t="shared" si="34"/>
        <v>2.3063973988989446</v>
      </c>
      <c r="G259" s="6">
        <f t="shared" si="35"/>
        <v>3.1306292075852906</v>
      </c>
      <c r="H259" s="6">
        <f t="shared" si="36"/>
        <v>2.6883761465019966</v>
      </c>
      <c r="I259" s="6">
        <f t="shared" si="37"/>
        <v>2.9538116722124865</v>
      </c>
      <c r="J259" s="6">
        <f t="shared" si="38"/>
        <v>3.3867643988639582</v>
      </c>
      <c r="K259" s="6">
        <f t="shared" si="39"/>
        <v>2.8397367516658116</v>
      </c>
      <c r="M259">
        <v>0.72280155249070444</v>
      </c>
      <c r="N259">
        <v>0.12569271127027121</v>
      </c>
      <c r="O259">
        <v>0.51739831944806425</v>
      </c>
      <c r="P259">
        <v>0.91355496361551569</v>
      </c>
      <c r="Q259">
        <v>0.1182734859726734</v>
      </c>
      <c r="R259">
        <v>0.82247874272171351</v>
      </c>
      <c r="S259">
        <v>0.40022892383869224</v>
      </c>
      <c r="T259">
        <v>0.64752295690007644</v>
      </c>
      <c r="U259">
        <v>0.91833661958497792</v>
      </c>
      <c r="V259">
        <v>0.48356536472382272</v>
      </c>
    </row>
    <row r="260" spans="1:22" x14ac:dyDescent="0.2">
      <c r="A260">
        <v>258</v>
      </c>
      <c r="B260" s="6">
        <f t="shared" ref="B260:B323" si="40">IF(M260&lt;=$R$1, $F$1+$P$1*($B$2-1)+SQRT(M260*$N$1*$J$1), $H$1+$P$1*($B$2-1)-SQRT((1-M260)*$L$1*$N$1))</f>
        <v>2.4195481512493351</v>
      </c>
      <c r="C260" s="6">
        <f t="shared" ref="C260:C323" si="41">IF(N260&lt;=$R$1, $F$1+$P$1*($C$2-1)+SQRT(N260*$N$1*$J$1), $H$1+$P$1*($C$2-1)-SQRT((1-N260)*$L$1*$N$1))</f>
        <v>3.0061527435457895</v>
      </c>
      <c r="D260" s="6">
        <f t="shared" ref="D260:D323" si="42">IF(O260&lt;=$R$1, $F$1+$P$1*($D$2-1)+SQRT(O260*$N$1*$J$1), $H$1+$P$1*($D$2-1)-SQRT((1-O260)*$L$1*$N$1))</f>
        <v>2.5574863269247627</v>
      </c>
      <c r="E260" s="6">
        <f t="shared" ref="E260:E323" si="43">IF(P260&lt;=$R$1, $F$1+$P$1*($E$2-1)+SQRT(P260*$N$1*$J$1), $H$1+$P$1*($E$2-1)-SQRT((1-P260)*$L$1*$N$1))</f>
        <v>2.4157676657245255</v>
      </c>
      <c r="F260" s="6">
        <f t="shared" ref="F260:F323" si="44">IF(Q260&lt;=$R$1, $F$1+$P$1*($F$2-1)+SQRT(Q260*$N$1*$J$1), $H$1+$P$1*($F$2-1)-SQRT((1-Q260)*$L$1*$N$1))</f>
        <v>2.0712796971607239</v>
      </c>
      <c r="G260" s="6">
        <f t="shared" ref="G260:G323" si="45">IF(R260&lt;=$R$1, $F$1+$P$1*($G$2-1)+SQRT(R260*$N$1*$J$1), $H$1+$P$1*($G$2-1)-SQRT((1-R260)*$L$1*$N$1))</f>
        <v>2.5015038253892801</v>
      </c>
      <c r="H260" s="6">
        <f t="shared" ref="H260:H323" si="46">IF(S260&lt;=$R$1, $F$1+$P$1*($H$2-1)+SQRT(S260*$N$1*$J$1), $H$1+$P$1*($H$2-1)-SQRT((1-S260)*$L$1*$N$1))</f>
        <v>2.4240178155880465</v>
      </c>
      <c r="I260" s="6">
        <f t="shared" ref="I260:I323" si="47">IF(T260&lt;=$R$1, $F$1+$P$1*($I$2-1)+SQRT(T260*$N$1*$J$1), $H$1+$P$1*($I$2-1)-SQRT((1-T260)*$L$1*$N$1))</f>
        <v>2.8351959122260335</v>
      </c>
      <c r="J260" s="6">
        <f t="shared" ref="J260:J323" si="48">IF(U260&lt;=$R$1, $F$1+$P$1*($J$2-1)+SQRT(U260*$N$1*$J$1), $H$1+$P$1*($J$2-1)-SQRT((1-U260)*$L$1*$N$1))</f>
        <v>2.7270880225327536</v>
      </c>
      <c r="K260" s="6">
        <f t="shared" ref="K260:K323" si="49">IF(V260&lt;=$R$1, $F$1+$P$1*($K$2-1)+SQRT(V260*$N$1*$J$1), $H$1+$P$1*($K$2-1)-SQRT((1-V260)*$L$1*$N$1))</f>
        <v>3.2612420804439557</v>
      </c>
      <c r="M260">
        <v>0.2830849132887483</v>
      </c>
      <c r="N260">
        <v>0.80813764399296495</v>
      </c>
      <c r="O260">
        <v>0.3693825897618116</v>
      </c>
      <c r="P260">
        <v>0.21318612676727872</v>
      </c>
      <c r="Q260">
        <v>1.9232577653244407E-2</v>
      </c>
      <c r="R260">
        <v>0.24193261807874433</v>
      </c>
      <c r="S260">
        <v>0.16151204945589978</v>
      </c>
      <c r="T260">
        <v>0.53301520530740509</v>
      </c>
      <c r="U260">
        <v>0.3865556015570441</v>
      </c>
      <c r="V260">
        <v>0.83999536924063944</v>
      </c>
    </row>
    <row r="261" spans="1:22" x14ac:dyDescent="0.2">
      <c r="A261">
        <v>259</v>
      </c>
      <c r="B261" s="6">
        <f t="shared" si="40"/>
        <v>2.9716114786956647</v>
      </c>
      <c r="C261" s="6">
        <f t="shared" si="41"/>
        <v>2.1697994059473995</v>
      </c>
      <c r="D261" s="6">
        <f t="shared" si="42"/>
        <v>2.3960887908163384</v>
      </c>
      <c r="E261" s="6">
        <f t="shared" si="43"/>
        <v>2.8919095096054774</v>
      </c>
      <c r="F261" s="6">
        <f t="shared" si="44"/>
        <v>2.2869097535495584</v>
      </c>
      <c r="G261" s="6">
        <f t="shared" si="45"/>
        <v>2.1803537735256469</v>
      </c>
      <c r="H261" s="6">
        <f t="shared" si="46"/>
        <v>2.369867606903628</v>
      </c>
      <c r="I261" s="6">
        <f t="shared" si="47"/>
        <v>2.8651008610828081</v>
      </c>
      <c r="J261" s="6">
        <f t="shared" si="48"/>
        <v>2.3189422163711093</v>
      </c>
      <c r="K261" s="6">
        <f t="shared" si="49"/>
        <v>2.8788534049909513</v>
      </c>
      <c r="M261">
        <v>0.80217082742702717</v>
      </c>
      <c r="N261">
        <v>8.5096566046167429E-2</v>
      </c>
      <c r="O261">
        <v>0.21798553793597292</v>
      </c>
      <c r="P261">
        <v>0.68293608989703292</v>
      </c>
      <c r="Q261">
        <v>0.10686289943142929</v>
      </c>
      <c r="R261">
        <v>4.475074403209181E-2</v>
      </c>
      <c r="S261">
        <v>0.12575494736701015</v>
      </c>
      <c r="T261">
        <v>0.5634003973395566</v>
      </c>
      <c r="U261">
        <v>7.0478085926956535E-2</v>
      </c>
      <c r="V261">
        <v>0.52519017435851978</v>
      </c>
    </row>
    <row r="262" spans="1:22" x14ac:dyDescent="0.2">
      <c r="A262">
        <v>260</v>
      </c>
      <c r="B262" s="6">
        <f t="shared" si="40"/>
        <v>3.0853483133646153</v>
      </c>
      <c r="C262" s="6">
        <f t="shared" si="41"/>
        <v>2.4355897004850919</v>
      </c>
      <c r="D262" s="6">
        <f t="shared" si="42"/>
        <v>2.9654725512111644</v>
      </c>
      <c r="E262" s="6">
        <f t="shared" si="43"/>
        <v>2.6813378229740579</v>
      </c>
      <c r="F262" s="6">
        <f t="shared" si="44"/>
        <v>2.6652636912312024</v>
      </c>
      <c r="G262" s="6">
        <f t="shared" si="45"/>
        <v>3.3306310297458586</v>
      </c>
      <c r="H262" s="6">
        <f t="shared" si="46"/>
        <v>2.7310791631750537</v>
      </c>
      <c r="I262" s="6">
        <f t="shared" si="47"/>
        <v>3.1558451141843578</v>
      </c>
      <c r="J262" s="6">
        <f t="shared" si="48"/>
        <v>3.078342730160764</v>
      </c>
      <c r="K262" s="6">
        <f t="shared" si="49"/>
        <v>2.7360481990647454</v>
      </c>
      <c r="M262">
        <v>0.87126044364239108</v>
      </c>
      <c r="N262">
        <v>0.27427629766719241</v>
      </c>
      <c r="O262">
        <v>0.76173489250323501</v>
      </c>
      <c r="P262">
        <v>0.47833830187019816</v>
      </c>
      <c r="Q262">
        <v>0.43183953241996448</v>
      </c>
      <c r="R262">
        <v>0.92702138234256826</v>
      </c>
      <c r="S262">
        <v>0.44837303154560415</v>
      </c>
      <c r="T262">
        <v>0.80554118696858235</v>
      </c>
      <c r="U262">
        <v>0.73072938096277851</v>
      </c>
      <c r="V262">
        <v>0.3687058414186844</v>
      </c>
    </row>
    <row r="263" spans="1:22" x14ac:dyDescent="0.2">
      <c r="A263">
        <v>261</v>
      </c>
      <c r="B263" s="6">
        <f t="shared" si="40"/>
        <v>3.0293252094736771</v>
      </c>
      <c r="C263" s="6">
        <f t="shared" si="41"/>
        <v>2.5253664954163191</v>
      </c>
      <c r="D263" s="6">
        <f t="shared" si="42"/>
        <v>2.6697758795628226</v>
      </c>
      <c r="E263" s="6">
        <f t="shared" si="43"/>
        <v>2.3631549812370629</v>
      </c>
      <c r="F263" s="6">
        <f t="shared" si="44"/>
        <v>2.9503544830459938</v>
      </c>
      <c r="G263" s="6">
        <f t="shared" si="45"/>
        <v>2.9482650963344814</v>
      </c>
      <c r="H263" s="6">
        <f t="shared" si="46"/>
        <v>2.8948940263544074</v>
      </c>
      <c r="I263" s="6">
        <f t="shared" si="47"/>
        <v>2.9410309370812673</v>
      </c>
      <c r="J263" s="6">
        <f t="shared" si="48"/>
        <v>2.8702345297668983</v>
      </c>
      <c r="K263" s="6">
        <f t="shared" si="49"/>
        <v>2.7865276913017754</v>
      </c>
      <c r="M263">
        <v>0.83907672382848186</v>
      </c>
      <c r="N263">
        <v>0.36249738529440823</v>
      </c>
      <c r="O263">
        <v>0.49355464311947794</v>
      </c>
      <c r="P263">
        <v>0.17288690906618112</v>
      </c>
      <c r="Q263">
        <v>0.71028067530611561</v>
      </c>
      <c r="R263">
        <v>0.68730986988512333</v>
      </c>
      <c r="S263">
        <v>0.61698315926687008</v>
      </c>
      <c r="T263">
        <v>0.63595779828539012</v>
      </c>
      <c r="U263">
        <v>0.54271578255235953</v>
      </c>
      <c r="V263">
        <v>0.42415735750652728</v>
      </c>
    </row>
    <row r="264" spans="1:22" x14ac:dyDescent="0.2">
      <c r="A264">
        <v>262</v>
      </c>
      <c r="B264" s="6">
        <f t="shared" si="40"/>
        <v>2.9874952588463448</v>
      </c>
      <c r="C264" s="6">
        <f t="shared" si="41"/>
        <v>2.3173678695283026</v>
      </c>
      <c r="D264" s="6">
        <f t="shared" si="42"/>
        <v>2.2604590713745929</v>
      </c>
      <c r="E264" s="6">
        <f t="shared" si="43"/>
        <v>2.4821962553488022</v>
      </c>
      <c r="F264" s="6">
        <f t="shared" si="44"/>
        <v>2.6799213297631281</v>
      </c>
      <c r="G264" s="6">
        <f t="shared" si="45"/>
        <v>2.8527037260819372</v>
      </c>
      <c r="H264" s="6">
        <f t="shared" si="46"/>
        <v>2.3230007762245193</v>
      </c>
      <c r="I264" s="6">
        <f t="shared" si="47"/>
        <v>2.2480513065032004</v>
      </c>
      <c r="J264" s="6">
        <f t="shared" si="48"/>
        <v>2.1206732709465341</v>
      </c>
      <c r="K264" s="6">
        <f t="shared" si="49"/>
        <v>2.8901597816373878</v>
      </c>
      <c r="M264">
        <v>0.81270761220376364</v>
      </c>
      <c r="N264">
        <v>0.17683830865511593</v>
      </c>
      <c r="O264">
        <v>0.12145356653325891</v>
      </c>
      <c r="P264">
        <v>0.27009272448257204</v>
      </c>
      <c r="Q264">
        <v>0.44842037858833578</v>
      </c>
      <c r="R264">
        <v>0.60130293415920011</v>
      </c>
      <c r="S264">
        <v>9.8414413676790158E-2</v>
      </c>
      <c r="T264">
        <v>5.1050665812124807E-2</v>
      </c>
      <c r="U264">
        <v>8.5403043816519465E-3</v>
      </c>
      <c r="V264">
        <v>0.53689574242424953</v>
      </c>
    </row>
    <row r="265" spans="1:22" x14ac:dyDescent="0.2">
      <c r="A265">
        <v>263</v>
      </c>
      <c r="B265" s="6">
        <f t="shared" si="40"/>
        <v>2.7304218648211687</v>
      </c>
      <c r="C265" s="6">
        <f t="shared" si="41"/>
        <v>2.6770721035658935</v>
      </c>
      <c r="D265" s="6">
        <f t="shared" si="42"/>
        <v>2.8153802760054245</v>
      </c>
      <c r="E265" s="6">
        <f t="shared" si="43"/>
        <v>2.7088671944732186</v>
      </c>
      <c r="F265" s="6">
        <f t="shared" si="44"/>
        <v>2.6246955158648575</v>
      </c>
      <c r="G265" s="6">
        <f t="shared" si="45"/>
        <v>3.4860316504253515</v>
      </c>
      <c r="H265" s="6">
        <f t="shared" si="46"/>
        <v>2.5262249447534351</v>
      </c>
      <c r="I265" s="6">
        <f t="shared" si="47"/>
        <v>2.7923074732943016</v>
      </c>
      <c r="J265" s="6">
        <f t="shared" si="48"/>
        <v>2.0543157966243171</v>
      </c>
      <c r="K265" s="6">
        <f t="shared" si="49"/>
        <v>3.7017054622770895</v>
      </c>
      <c r="M265">
        <v>0.60674292436183563</v>
      </c>
      <c r="N265">
        <v>0.52832974937201005</v>
      </c>
      <c r="O265">
        <v>0.63809769537211292</v>
      </c>
      <c r="P265">
        <v>0.50796611910125522</v>
      </c>
      <c r="Q265">
        <v>0.38656373479709205</v>
      </c>
      <c r="R265">
        <v>0.97669073472576717</v>
      </c>
      <c r="S265">
        <v>0.24117853596861405</v>
      </c>
      <c r="T265">
        <v>0.48765402449651341</v>
      </c>
      <c r="U265">
        <v>1.1897129012223859E-3</v>
      </c>
      <c r="V265">
        <v>0.99550473084463953</v>
      </c>
    </row>
    <row r="266" spans="1:22" x14ac:dyDescent="0.2">
      <c r="A266">
        <v>264</v>
      </c>
      <c r="B266" s="6">
        <f t="shared" si="40"/>
        <v>2.5771570752406805</v>
      </c>
      <c r="C266" s="6">
        <f t="shared" si="41"/>
        <v>2.8931627869126642</v>
      </c>
      <c r="D266" s="6">
        <f t="shared" si="42"/>
        <v>2.3430515823066029</v>
      </c>
      <c r="E266" s="6">
        <f t="shared" si="43"/>
        <v>2.3370026996090179</v>
      </c>
      <c r="F266" s="6">
        <f t="shared" si="44"/>
        <v>2.6518495569706992</v>
      </c>
      <c r="G266" s="6">
        <f t="shared" si="45"/>
        <v>3.0569947079673208</v>
      </c>
      <c r="H266" s="6">
        <f t="shared" si="46"/>
        <v>3.6489951970781251</v>
      </c>
      <c r="I266" s="6">
        <f t="shared" si="47"/>
        <v>3.3535448670459469</v>
      </c>
      <c r="J266" s="6">
        <f t="shared" si="48"/>
        <v>2.9262777218245741</v>
      </c>
      <c r="K266" s="6">
        <f t="shared" si="49"/>
        <v>2.6007779851859434</v>
      </c>
      <c r="M266">
        <v>0.44801130585745502</v>
      </c>
      <c r="N266">
        <v>0.72601754624676773</v>
      </c>
      <c r="O266">
        <v>0.17689976942581115</v>
      </c>
      <c r="P266">
        <v>0.15442473960780759</v>
      </c>
      <c r="Q266">
        <v>0.41659858842221953</v>
      </c>
      <c r="R266">
        <v>0.77247561224385897</v>
      </c>
      <c r="S266">
        <v>0.99761498253681469</v>
      </c>
      <c r="T266">
        <v>0.91501149624353806</v>
      </c>
      <c r="U266">
        <v>0.59821736514485313</v>
      </c>
      <c r="V266">
        <v>0.23925598954747243</v>
      </c>
    </row>
    <row r="267" spans="1:22" x14ac:dyDescent="0.2">
      <c r="A267">
        <v>265</v>
      </c>
      <c r="B267" s="6">
        <f t="shared" si="40"/>
        <v>2.2898269747885749</v>
      </c>
      <c r="C267" s="6">
        <f t="shared" si="41"/>
        <v>2.3755905777293749</v>
      </c>
      <c r="D267" s="6">
        <f t="shared" si="42"/>
        <v>3.2032336313268579</v>
      </c>
      <c r="E267" s="6">
        <f t="shared" si="43"/>
        <v>2.7428034820733602</v>
      </c>
      <c r="F267" s="6">
        <f t="shared" si="44"/>
        <v>2.4212128022171138</v>
      </c>
      <c r="G267" s="6">
        <f t="shared" si="45"/>
        <v>2.4223455733611345</v>
      </c>
      <c r="H267" s="6">
        <f t="shared" si="46"/>
        <v>2.0852262351674522</v>
      </c>
      <c r="I267" s="6">
        <f t="shared" si="47"/>
        <v>2.7391738318820571</v>
      </c>
      <c r="J267" s="6">
        <f t="shared" si="48"/>
        <v>2.8269301949151475</v>
      </c>
      <c r="K267" s="6">
        <f t="shared" si="49"/>
        <v>2.6923071620944636</v>
      </c>
      <c r="M267">
        <v>0.17541632436933757</v>
      </c>
      <c r="N267">
        <v>0.22216367545638405</v>
      </c>
      <c r="O267">
        <v>0.90489339544665692</v>
      </c>
      <c r="P267">
        <v>0.54329727196288169</v>
      </c>
      <c r="Q267">
        <v>0.19724988015240519</v>
      </c>
      <c r="R267">
        <v>0.17873572147392469</v>
      </c>
      <c r="S267">
        <v>1.1270812252196862E-2</v>
      </c>
      <c r="T267">
        <v>0.42854152267265205</v>
      </c>
      <c r="U267">
        <v>0.49737155926291438</v>
      </c>
      <c r="V267">
        <v>0.32379653180194856</v>
      </c>
    </row>
    <row r="268" spans="1:22" x14ac:dyDescent="0.2">
      <c r="A268">
        <v>266</v>
      </c>
      <c r="B268" s="6">
        <f t="shared" si="40"/>
        <v>2.0618072058071486</v>
      </c>
      <c r="C268" s="6">
        <f t="shared" si="41"/>
        <v>3.2784530033960997</v>
      </c>
      <c r="D268" s="6">
        <f t="shared" si="42"/>
        <v>3.3657670648841633</v>
      </c>
      <c r="E268" s="6">
        <f t="shared" si="43"/>
        <v>2.6835256300895356</v>
      </c>
      <c r="F268" s="6">
        <f t="shared" si="44"/>
        <v>2.7628818601413134</v>
      </c>
      <c r="G268" s="6">
        <f t="shared" si="45"/>
        <v>2.2774330279499018</v>
      </c>
      <c r="H268" s="6">
        <f t="shared" si="46"/>
        <v>2.6544800515656255</v>
      </c>
      <c r="I268" s="6">
        <f t="shared" si="47"/>
        <v>2.4763690279095187</v>
      </c>
      <c r="J268" s="6">
        <f t="shared" si="48"/>
        <v>2.4383010089828145</v>
      </c>
      <c r="K268" s="6">
        <f t="shared" si="49"/>
        <v>3.0377417519467826</v>
      </c>
      <c r="M268">
        <v>4.8309995349640956E-2</v>
      </c>
      <c r="N268">
        <v>0.94609184141554492</v>
      </c>
      <c r="O268">
        <v>0.96557867106310025</v>
      </c>
      <c r="P268">
        <v>0.48072455752674703</v>
      </c>
      <c r="Q268">
        <v>0.53763835203723909</v>
      </c>
      <c r="R268">
        <v>8.7782689876753223E-2</v>
      </c>
      <c r="S268">
        <v>0.36366875859148279</v>
      </c>
      <c r="T268">
        <v>0.18082564705089929</v>
      </c>
      <c r="U268">
        <v>0.136649984464352</v>
      </c>
      <c r="V268">
        <v>0.67628889236426393</v>
      </c>
    </row>
    <row r="269" spans="1:22" x14ac:dyDescent="0.2">
      <c r="A269">
        <v>267</v>
      </c>
      <c r="B269" s="6">
        <f t="shared" si="40"/>
        <v>2.5230784182800474</v>
      </c>
      <c r="C269" s="6">
        <f t="shared" si="41"/>
        <v>2.4270559798731846</v>
      </c>
      <c r="D269" s="6">
        <f t="shared" si="42"/>
        <v>2.7376632647079591</v>
      </c>
      <c r="E269" s="6">
        <f t="shared" si="43"/>
        <v>2.7108119904019325</v>
      </c>
      <c r="F269" s="6">
        <f t="shared" si="44"/>
        <v>2.0468031160272049</v>
      </c>
      <c r="G269" s="6">
        <f t="shared" si="45"/>
        <v>2.5841184307840415</v>
      </c>
      <c r="H269" s="6">
        <f t="shared" si="46"/>
        <v>3.1682316798974428</v>
      </c>
      <c r="I269" s="6">
        <f t="shared" si="47"/>
        <v>2.8178189534440894</v>
      </c>
      <c r="J269" s="6">
        <f t="shared" si="48"/>
        <v>3.1048342190130973</v>
      </c>
      <c r="K269" s="6">
        <f t="shared" si="49"/>
        <v>3.4438994056588159</v>
      </c>
      <c r="M269">
        <v>0.38741396618420909</v>
      </c>
      <c r="N269">
        <v>0.26652965800209422</v>
      </c>
      <c r="O269">
        <v>0.56396204119732696</v>
      </c>
      <c r="P269">
        <v>0.51002640347463379</v>
      </c>
      <c r="Q269">
        <v>1.3763198169769345E-2</v>
      </c>
      <c r="R269">
        <v>0.31807163931339588</v>
      </c>
      <c r="S269">
        <v>0.83004194024486555</v>
      </c>
      <c r="T269">
        <v>0.51488969545573449</v>
      </c>
      <c r="U269">
        <v>0.75111152452934138</v>
      </c>
      <c r="V269">
        <v>0.93139276464068921</v>
      </c>
    </row>
    <row r="270" spans="1:22" x14ac:dyDescent="0.2">
      <c r="A270">
        <v>268</v>
      </c>
      <c r="B270" s="6">
        <f t="shared" si="40"/>
        <v>3.1816374795417222</v>
      </c>
      <c r="C270" s="6">
        <f t="shared" si="41"/>
        <v>2.2132753676470118</v>
      </c>
      <c r="D270" s="6">
        <f t="shared" si="42"/>
        <v>2.7099791110740785</v>
      </c>
      <c r="E270" s="6">
        <f t="shared" si="43"/>
        <v>2.8430013312900004</v>
      </c>
      <c r="F270" s="6">
        <f t="shared" si="44"/>
        <v>2.6024551206138091</v>
      </c>
      <c r="G270" s="6">
        <f t="shared" si="45"/>
        <v>2.8443569791933028</v>
      </c>
      <c r="H270" s="6">
        <f t="shared" si="46"/>
        <v>2.7885502909774234</v>
      </c>
      <c r="I270" s="6">
        <f t="shared" si="47"/>
        <v>3.0077516536266842</v>
      </c>
      <c r="J270" s="6">
        <f t="shared" si="48"/>
        <v>3.0399564928768914</v>
      </c>
      <c r="K270" s="6">
        <f t="shared" si="49"/>
        <v>2.3573798258472638</v>
      </c>
      <c r="M270">
        <v>0.91819531606426241</v>
      </c>
      <c r="N270">
        <v>0.10867709205889939</v>
      </c>
      <c r="O270">
        <v>0.53588623392204116</v>
      </c>
      <c r="P270">
        <v>0.63993352774527557</v>
      </c>
      <c r="Q270">
        <v>0.36280081484597215</v>
      </c>
      <c r="R270">
        <v>0.59329511625380027</v>
      </c>
      <c r="S270">
        <v>0.51101887762128329</v>
      </c>
      <c r="T270">
        <v>0.69427618090728116</v>
      </c>
      <c r="U270">
        <v>0.69977250867512664</v>
      </c>
      <c r="V270">
        <v>7.6553302852694557E-2</v>
      </c>
    </row>
    <row r="271" spans="1:22" x14ac:dyDescent="0.2">
      <c r="A271">
        <v>269</v>
      </c>
      <c r="B271" s="6">
        <f t="shared" si="40"/>
        <v>2.7568075132107701</v>
      </c>
      <c r="C271" s="6">
        <f t="shared" si="41"/>
        <v>2.4473001604644007</v>
      </c>
      <c r="D271" s="6">
        <f t="shared" si="42"/>
        <v>2.6411757038774826</v>
      </c>
      <c r="E271" s="6">
        <f t="shared" si="43"/>
        <v>2.3211105850315659</v>
      </c>
      <c r="F271" s="6">
        <f t="shared" si="44"/>
        <v>2.6502180898006413</v>
      </c>
      <c r="G271" s="6">
        <f t="shared" si="45"/>
        <v>3.2915050873575851</v>
      </c>
      <c r="H271" s="6">
        <f t="shared" si="46"/>
        <v>2.4391401147302956</v>
      </c>
      <c r="I271" s="6">
        <f t="shared" si="47"/>
        <v>3.1153419631917512</v>
      </c>
      <c r="J271" s="6">
        <f t="shared" si="48"/>
        <v>2.4345557622858243</v>
      </c>
      <c r="K271" s="6">
        <f t="shared" si="49"/>
        <v>2.5950925562694804</v>
      </c>
      <c r="M271">
        <v>0.63136104523733305</v>
      </c>
      <c r="N271">
        <v>0.28508730385689407</v>
      </c>
      <c r="O271">
        <v>0.46231592281829376</v>
      </c>
      <c r="P271">
        <v>0.14371480706320833</v>
      </c>
      <c r="Q271">
        <v>0.41476231134252728</v>
      </c>
      <c r="R271">
        <v>0.91016673385639058</v>
      </c>
      <c r="S271">
        <v>0.17229592435634505</v>
      </c>
      <c r="T271">
        <v>0.77760065709129012</v>
      </c>
      <c r="U271">
        <v>0.13424373331211681</v>
      </c>
      <c r="V271">
        <v>0.23442577674725362</v>
      </c>
    </row>
    <row r="272" spans="1:22" x14ac:dyDescent="0.2">
      <c r="A272">
        <v>270</v>
      </c>
      <c r="B272" s="6">
        <f t="shared" si="40"/>
        <v>3.457785198773708</v>
      </c>
      <c r="C272" s="6">
        <f t="shared" si="41"/>
        <v>2.8127630400928796</v>
      </c>
      <c r="D272" s="6">
        <f t="shared" si="42"/>
        <v>2.9524302218184144</v>
      </c>
      <c r="E272" s="6">
        <f t="shared" si="43"/>
        <v>2.208665436747379</v>
      </c>
      <c r="F272" s="6">
        <f t="shared" si="44"/>
        <v>2.8244015711787394</v>
      </c>
      <c r="G272" s="6">
        <f t="shared" si="45"/>
        <v>2.9325860453473114</v>
      </c>
      <c r="H272" s="6">
        <f t="shared" si="46"/>
        <v>2.7551470008197998</v>
      </c>
      <c r="I272" s="6">
        <f t="shared" si="47"/>
        <v>2.7642268866216866</v>
      </c>
      <c r="J272" s="6">
        <f t="shared" si="48"/>
        <v>3.0414643788806099</v>
      </c>
      <c r="K272" s="6">
        <f t="shared" si="49"/>
        <v>2.2932289159006207</v>
      </c>
      <c r="M272">
        <v>0.99402979109158263</v>
      </c>
      <c r="N272">
        <v>0.65869887622944023</v>
      </c>
      <c r="O272">
        <v>0.75201278820261952</v>
      </c>
      <c r="P272">
        <v>7.8931321426728429E-2</v>
      </c>
      <c r="Q272">
        <v>0.59871921902462799</v>
      </c>
      <c r="R272">
        <v>0.67391414692342011</v>
      </c>
      <c r="S272">
        <v>0.47506734192141675</v>
      </c>
      <c r="T272">
        <v>0.45681567325108485</v>
      </c>
      <c r="U272">
        <v>0.70102033098275784</v>
      </c>
      <c r="V272">
        <v>4.8702827211796688E-2</v>
      </c>
    </row>
    <row r="273" spans="1:22" x14ac:dyDescent="0.2">
      <c r="A273">
        <v>271</v>
      </c>
      <c r="B273" s="6">
        <f t="shared" si="40"/>
        <v>2.6710284932390875</v>
      </c>
      <c r="C273" s="6">
        <f t="shared" si="41"/>
        <v>2.4011075799782677</v>
      </c>
      <c r="D273" s="6">
        <f t="shared" si="42"/>
        <v>2.2751062423047332</v>
      </c>
      <c r="E273" s="6">
        <f t="shared" si="43"/>
        <v>3.0290382903207838</v>
      </c>
      <c r="F273" s="6">
        <f t="shared" si="44"/>
        <v>2.7547719333915821</v>
      </c>
      <c r="G273" s="6">
        <f t="shared" si="45"/>
        <v>2.5993602388164607</v>
      </c>
      <c r="H273" s="6">
        <f t="shared" si="46"/>
        <v>2.1217826354411811</v>
      </c>
      <c r="I273" s="6">
        <f t="shared" si="47"/>
        <v>2.7243786375161907</v>
      </c>
      <c r="J273" s="6">
        <f t="shared" si="48"/>
        <v>2.4186336466216245</v>
      </c>
      <c r="K273" s="6">
        <f t="shared" si="49"/>
        <v>2.6828086810447309</v>
      </c>
      <c r="M273">
        <v>0.5484169486669902</v>
      </c>
      <c r="N273">
        <v>0.24365624610504891</v>
      </c>
      <c r="O273">
        <v>0.13052828755719972</v>
      </c>
      <c r="P273">
        <v>0.78892897385588334</v>
      </c>
      <c r="Q273">
        <v>0.5292635958312375</v>
      </c>
      <c r="R273">
        <v>0.33325513560942149</v>
      </c>
      <c r="S273">
        <v>1.9064187546756206E-2</v>
      </c>
      <c r="T273">
        <v>0.41180009833155207</v>
      </c>
      <c r="U273">
        <v>0.12425265839521431</v>
      </c>
      <c r="V273">
        <v>0.3144296483669568</v>
      </c>
    </row>
    <row r="274" spans="1:22" x14ac:dyDescent="0.2">
      <c r="A274">
        <v>272</v>
      </c>
      <c r="B274" s="6">
        <f t="shared" si="40"/>
        <v>2.7435596660045336</v>
      </c>
      <c r="C274" s="6">
        <f t="shared" si="41"/>
        <v>2.367354755563285</v>
      </c>
      <c r="D274" s="6">
        <f t="shared" si="42"/>
        <v>3.1453801757250313</v>
      </c>
      <c r="E274" s="6">
        <f t="shared" si="43"/>
        <v>2.1330579259587803</v>
      </c>
      <c r="F274" s="6">
        <f t="shared" si="44"/>
        <v>2.7783420841156872</v>
      </c>
      <c r="G274" s="6">
        <f t="shared" si="45"/>
        <v>3.2981206544638559</v>
      </c>
      <c r="H274" s="6">
        <f t="shared" si="46"/>
        <v>2.3849996320345328</v>
      </c>
      <c r="I274" s="6">
        <f t="shared" si="47"/>
        <v>3.4178725733471733</v>
      </c>
      <c r="J274" s="6">
        <f t="shared" si="48"/>
        <v>2.7157708211438152</v>
      </c>
      <c r="K274" s="6">
        <f t="shared" si="49"/>
        <v>2.2380558656869796</v>
      </c>
      <c r="M274">
        <v>0.61910010344306943</v>
      </c>
      <c r="N274">
        <v>0.21543856766793809</v>
      </c>
      <c r="O274">
        <v>0.87600679503567835</v>
      </c>
      <c r="P274">
        <v>4.6204164645729663E-2</v>
      </c>
      <c r="Q274">
        <v>0.55339520077844861</v>
      </c>
      <c r="R274">
        <v>0.9131394833853187</v>
      </c>
      <c r="S274">
        <v>0.1352972570505446</v>
      </c>
      <c r="T274">
        <v>0.94099924850324135</v>
      </c>
      <c r="U274">
        <v>0.37436959397716896</v>
      </c>
      <c r="V274">
        <v>2.9765974278452793E-2</v>
      </c>
    </row>
    <row r="275" spans="1:22" x14ac:dyDescent="0.2">
      <c r="A275">
        <v>273</v>
      </c>
      <c r="B275" s="6">
        <f t="shared" si="40"/>
        <v>2.4126671789365979</v>
      </c>
      <c r="C275" s="6">
        <f t="shared" si="41"/>
        <v>3.5022855934265422</v>
      </c>
      <c r="D275" s="6">
        <f t="shared" si="42"/>
        <v>2.5251276375034615</v>
      </c>
      <c r="E275" s="6">
        <f t="shared" si="43"/>
        <v>2.7894913844233851</v>
      </c>
      <c r="F275" s="6">
        <f t="shared" si="44"/>
        <v>3.4855505152477759</v>
      </c>
      <c r="G275" s="6">
        <f t="shared" si="45"/>
        <v>2.8809272018367897</v>
      </c>
      <c r="H275" s="6">
        <f t="shared" si="46"/>
        <v>2.5656020980170746</v>
      </c>
      <c r="I275" s="6">
        <f t="shared" si="47"/>
        <v>3.0599678521878282</v>
      </c>
      <c r="J275" s="6">
        <f t="shared" si="48"/>
        <v>2.4341632529073172</v>
      </c>
      <c r="K275" s="6">
        <f t="shared" si="49"/>
        <v>2.1890448806028293</v>
      </c>
      <c r="M275">
        <v>0.27672969795611208</v>
      </c>
      <c r="N275">
        <v>0.9960335483756072</v>
      </c>
      <c r="O275">
        <v>0.33584754883118323</v>
      </c>
      <c r="P275">
        <v>0.58975320569693723</v>
      </c>
      <c r="Q275">
        <v>0.9821281484244988</v>
      </c>
      <c r="R275">
        <v>0.62779057055143206</v>
      </c>
      <c r="S275">
        <v>0.27611925791768321</v>
      </c>
      <c r="T275">
        <v>0.73636782250197974</v>
      </c>
      <c r="U275">
        <v>0.13399279077257625</v>
      </c>
      <c r="V275">
        <v>1.6834514689089038E-2</v>
      </c>
    </row>
    <row r="276" spans="1:22" x14ac:dyDescent="0.2">
      <c r="A276">
        <v>274</v>
      </c>
      <c r="B276" s="6">
        <f t="shared" si="40"/>
        <v>3.2297798676020486</v>
      </c>
      <c r="C276" s="6">
        <f t="shared" si="41"/>
        <v>2.8964269605152375</v>
      </c>
      <c r="D276" s="6">
        <f t="shared" si="42"/>
        <v>2.6657092949945418</v>
      </c>
      <c r="E276" s="6">
        <f t="shared" si="43"/>
        <v>2.6815098128660346</v>
      </c>
      <c r="F276" s="6">
        <f t="shared" si="44"/>
        <v>2.8132858438693535</v>
      </c>
      <c r="G276" s="6">
        <f t="shared" si="45"/>
        <v>2.8159642624808905</v>
      </c>
      <c r="H276" s="6">
        <f t="shared" si="46"/>
        <v>2.9576724446518723</v>
      </c>
      <c r="I276" s="6">
        <f t="shared" si="47"/>
        <v>2.1519957682942397</v>
      </c>
      <c r="J276" s="6">
        <f t="shared" si="48"/>
        <v>2.7143582656352816</v>
      </c>
      <c r="K276" s="6">
        <f t="shared" si="49"/>
        <v>3.0618016033822846</v>
      </c>
      <c r="M276">
        <v>0.93768837951947392</v>
      </c>
      <c r="N276">
        <v>0.72859458379847675</v>
      </c>
      <c r="O276">
        <v>0.48916990099901797</v>
      </c>
      <c r="P276">
        <v>0.47852609049460204</v>
      </c>
      <c r="Q276">
        <v>0.58800294277630882</v>
      </c>
      <c r="R276">
        <v>0.56545924142257276</v>
      </c>
      <c r="S276">
        <v>0.67347058918023039</v>
      </c>
      <c r="T276">
        <v>2.0192352132961319E-2</v>
      </c>
      <c r="U276">
        <v>0.37286229868087095</v>
      </c>
      <c r="V276">
        <v>0.69665392939776827</v>
      </c>
    </row>
    <row r="277" spans="1:22" x14ac:dyDescent="0.2">
      <c r="A277">
        <v>275</v>
      </c>
      <c r="B277" s="6">
        <f t="shared" si="40"/>
        <v>2.7915827497452446</v>
      </c>
      <c r="C277" s="6">
        <f t="shared" si="41"/>
        <v>2.3127480038035109</v>
      </c>
      <c r="D277" s="6">
        <f t="shared" si="42"/>
        <v>2.5794242605745117</v>
      </c>
      <c r="E277" s="6">
        <f t="shared" si="43"/>
        <v>2.7806139193360604</v>
      </c>
      <c r="F277" s="6">
        <f t="shared" si="44"/>
        <v>2.9925182387545237</v>
      </c>
      <c r="G277" s="6">
        <f t="shared" si="45"/>
        <v>2.5505958819161734</v>
      </c>
      <c r="H277" s="6">
        <f t="shared" si="46"/>
        <v>2.7828800526955675</v>
      </c>
      <c r="I277" s="6">
        <f t="shared" si="47"/>
        <v>2.9396385224881239</v>
      </c>
      <c r="J277" s="6">
        <f t="shared" si="48"/>
        <v>2.4963318629575366</v>
      </c>
      <c r="K277" s="6">
        <f t="shared" si="49"/>
        <v>2.5656801858840352</v>
      </c>
      <c r="M277">
        <v>0.66259138829195474</v>
      </c>
      <c r="N277">
        <v>0.17346302288280011</v>
      </c>
      <c r="O277">
        <v>0.3930255912211843</v>
      </c>
      <c r="P277">
        <v>0.581111654444184</v>
      </c>
      <c r="Q277">
        <v>0.74357624340037642</v>
      </c>
      <c r="R277">
        <v>0.28592283012621239</v>
      </c>
      <c r="S277">
        <v>0.5050059312512194</v>
      </c>
      <c r="T277">
        <v>0.63468653924515772</v>
      </c>
      <c r="U277">
        <v>0.17666509336636638</v>
      </c>
      <c r="V277">
        <v>0.21022420851989845</v>
      </c>
    </row>
    <row r="278" spans="1:22" x14ac:dyDescent="0.2">
      <c r="A278">
        <v>276</v>
      </c>
      <c r="B278" s="6">
        <f t="shared" si="40"/>
        <v>2.3692251599646035</v>
      </c>
      <c r="C278" s="6">
        <f t="shared" si="41"/>
        <v>2.8001707633712494</v>
      </c>
      <c r="D278" s="6">
        <f t="shared" si="42"/>
        <v>2.4899283470694016</v>
      </c>
      <c r="E278" s="6">
        <f t="shared" si="43"/>
        <v>3.3120712017876981</v>
      </c>
      <c r="F278" s="6">
        <f t="shared" si="44"/>
        <v>2.5074712109025428</v>
      </c>
      <c r="G278" s="6">
        <f t="shared" si="45"/>
        <v>2.7463714664651246</v>
      </c>
      <c r="H278" s="6">
        <f t="shared" si="46"/>
        <v>2.7560986305780384</v>
      </c>
      <c r="I278" s="6">
        <f t="shared" si="47"/>
        <v>3.5010421070609556</v>
      </c>
      <c r="J278" s="6">
        <f t="shared" si="48"/>
        <v>2.6089645253442653</v>
      </c>
      <c r="K278" s="6">
        <f t="shared" si="49"/>
        <v>3.0489040036245507</v>
      </c>
      <c r="M278">
        <v>0.23827259393328457</v>
      </c>
      <c r="N278">
        <v>0.6474862367135874</v>
      </c>
      <c r="O278">
        <v>0.30118044526371196</v>
      </c>
      <c r="P278">
        <v>0.93974354720662512</v>
      </c>
      <c r="Q278">
        <v>0.26979790174858548</v>
      </c>
      <c r="R278">
        <v>0.493334688475977</v>
      </c>
      <c r="S278">
        <v>0.47610921574575327</v>
      </c>
      <c r="T278">
        <v>0.96758903887476266</v>
      </c>
      <c r="U278">
        <v>0.26897636813529596</v>
      </c>
      <c r="V278">
        <v>0.68581924991953147</v>
      </c>
    </row>
    <row r="279" spans="1:22" x14ac:dyDescent="0.2">
      <c r="A279">
        <v>277</v>
      </c>
      <c r="B279" s="6">
        <f t="shared" si="40"/>
        <v>2.6866349249831885</v>
      </c>
      <c r="C279" s="6">
        <f t="shared" si="41"/>
        <v>2.5510662292646886</v>
      </c>
      <c r="D279" s="6">
        <f t="shared" si="42"/>
        <v>3.3058851741218276</v>
      </c>
      <c r="E279" s="6">
        <f t="shared" si="43"/>
        <v>2.965591584213314</v>
      </c>
      <c r="F279" s="6">
        <f t="shared" si="44"/>
        <v>2.4232567317107354</v>
      </c>
      <c r="G279" s="6">
        <f t="shared" si="45"/>
        <v>3.2051029322476157</v>
      </c>
      <c r="H279" s="6">
        <f t="shared" si="46"/>
        <v>2.730117319419588</v>
      </c>
      <c r="I279" s="6">
        <f t="shared" si="47"/>
        <v>2.9504403988261449</v>
      </c>
      <c r="J279" s="6">
        <f t="shared" si="48"/>
        <v>3.4720649367151846</v>
      </c>
      <c r="K279" s="6">
        <f t="shared" si="49"/>
        <v>3.713024526707724</v>
      </c>
      <c r="M279">
        <v>0.56413339756621672</v>
      </c>
      <c r="N279">
        <v>0.39001289540436718</v>
      </c>
      <c r="O279">
        <v>0.9467330611994178</v>
      </c>
      <c r="P279">
        <v>0.74255957861550137</v>
      </c>
      <c r="Q279">
        <v>0.19883779073079946</v>
      </c>
      <c r="R279">
        <v>0.86674881254637093</v>
      </c>
      <c r="S279">
        <v>0.44729246685620977</v>
      </c>
      <c r="T279">
        <v>0.64449045231774937</v>
      </c>
      <c r="U279">
        <v>0.95103210441350572</v>
      </c>
      <c r="V279">
        <v>0.99657887779016929</v>
      </c>
    </row>
    <row r="280" spans="1:22" x14ac:dyDescent="0.2">
      <c r="A280">
        <v>278</v>
      </c>
      <c r="B280" s="6">
        <f t="shared" si="40"/>
        <v>2.6257079064372038</v>
      </c>
      <c r="C280" s="6">
        <f t="shared" si="41"/>
        <v>2.8051242533800664</v>
      </c>
      <c r="D280" s="6">
        <f t="shared" si="42"/>
        <v>3.0144030679839089</v>
      </c>
      <c r="E280" s="6">
        <f t="shared" si="43"/>
        <v>2.5894676746847476</v>
      </c>
      <c r="F280" s="6">
        <f t="shared" si="44"/>
        <v>2.7546251488737385</v>
      </c>
      <c r="G280" s="6">
        <f t="shared" si="45"/>
        <v>3.0591789371391811</v>
      </c>
      <c r="H280" s="6">
        <f t="shared" si="46"/>
        <v>2.7108347321085526</v>
      </c>
      <c r="I280" s="6">
        <f t="shared" si="47"/>
        <v>3.56496651297347</v>
      </c>
      <c r="J280" s="6">
        <f t="shared" si="48"/>
        <v>2.78231560830165</v>
      </c>
      <c r="K280" s="6">
        <f t="shared" si="49"/>
        <v>2.848767429274182</v>
      </c>
      <c r="M280">
        <v>0.5011990193748842</v>
      </c>
      <c r="N280">
        <v>0.65191863367889014</v>
      </c>
      <c r="O280">
        <v>0.79647624110638915</v>
      </c>
      <c r="P280">
        <v>0.37618427508332963</v>
      </c>
      <c r="Q280">
        <v>0.52911132552153961</v>
      </c>
      <c r="R280">
        <v>0.77404804051576559</v>
      </c>
      <c r="S280">
        <v>0.42541694847187816</v>
      </c>
      <c r="T280">
        <v>0.98265296685632919</v>
      </c>
      <c r="U280">
        <v>0.44841395432521308</v>
      </c>
      <c r="V280">
        <v>0.49333034385616442</v>
      </c>
    </row>
    <row r="281" spans="1:22" x14ac:dyDescent="0.2">
      <c r="A281">
        <v>279</v>
      </c>
      <c r="B281" s="6">
        <f t="shared" si="40"/>
        <v>2.5373613700244517</v>
      </c>
      <c r="C281" s="6">
        <f t="shared" si="41"/>
        <v>2.8856320796522272</v>
      </c>
      <c r="D281" s="6">
        <f t="shared" si="42"/>
        <v>2.6493322881142913</v>
      </c>
      <c r="E281" s="6">
        <f t="shared" si="43"/>
        <v>2.6829418906571818</v>
      </c>
      <c r="F281" s="6">
        <f t="shared" si="44"/>
        <v>3.1429431669021284</v>
      </c>
      <c r="G281" s="6">
        <f t="shared" si="45"/>
        <v>2.7533384543389401</v>
      </c>
      <c r="H281" s="6">
        <f t="shared" si="46"/>
        <v>2.1274862755314481</v>
      </c>
      <c r="I281" s="6">
        <f t="shared" si="47"/>
        <v>3.4012866902583627</v>
      </c>
      <c r="J281" s="6">
        <f t="shared" si="48"/>
        <v>2.7053974785431869</v>
      </c>
      <c r="K281" s="6">
        <f t="shared" si="49"/>
        <v>2.5291882579091389</v>
      </c>
      <c r="M281">
        <v>0.40308919055531228</v>
      </c>
      <c r="N281">
        <v>0.72002566313372263</v>
      </c>
      <c r="O281">
        <v>0.47132028847528634</v>
      </c>
      <c r="P281">
        <v>0.48008840413768233</v>
      </c>
      <c r="Q281">
        <v>0.84580834202738864</v>
      </c>
      <c r="R281">
        <v>0.50080445432141629</v>
      </c>
      <c r="S281">
        <v>2.0463780043862657E-2</v>
      </c>
      <c r="T281">
        <v>0.93475119719968702</v>
      </c>
      <c r="U281">
        <v>0.36337133513920539</v>
      </c>
      <c r="V281">
        <v>0.1820296846246485</v>
      </c>
    </row>
    <row r="282" spans="1:22" x14ac:dyDescent="0.2">
      <c r="A282">
        <v>280</v>
      </c>
      <c r="B282" s="6">
        <f t="shared" si="40"/>
        <v>2.5096025307190635</v>
      </c>
      <c r="C282" s="6">
        <f t="shared" si="41"/>
        <v>2.6406361657861765</v>
      </c>
      <c r="D282" s="6">
        <f t="shared" si="42"/>
        <v>2.1024740139480085</v>
      </c>
      <c r="E282" s="6">
        <f t="shared" si="43"/>
        <v>2.6457795153509864</v>
      </c>
      <c r="F282" s="6">
        <f t="shared" si="44"/>
        <v>2.9428529858450676</v>
      </c>
      <c r="G282" s="6">
        <f t="shared" si="45"/>
        <v>2.7997156587394247</v>
      </c>
      <c r="H282" s="6">
        <f t="shared" si="46"/>
        <v>3.4951163639141622</v>
      </c>
      <c r="I282" s="6">
        <f t="shared" si="47"/>
        <v>2.8538679260786521</v>
      </c>
      <c r="J282" s="6">
        <f t="shared" si="48"/>
        <v>2.6001890495535238</v>
      </c>
      <c r="K282" s="6">
        <f t="shared" si="49"/>
        <v>2.4628490974616382</v>
      </c>
      <c r="M282">
        <v>0.37290948646744226</v>
      </c>
      <c r="N282">
        <v>0.48973905830166259</v>
      </c>
      <c r="O282">
        <v>4.4352876043111493E-2</v>
      </c>
      <c r="P282">
        <v>0.43878765657487684</v>
      </c>
      <c r="Q282">
        <v>0.70414405395469815</v>
      </c>
      <c r="R282">
        <v>0.54911481661215178</v>
      </c>
      <c r="S282">
        <v>0.97272280043583492</v>
      </c>
      <c r="T282">
        <v>0.55210692507778614</v>
      </c>
      <c r="U282">
        <v>0.26108978235213542</v>
      </c>
      <c r="V282">
        <v>0.13597199233992582</v>
      </c>
    </row>
    <row r="283" spans="1:22" x14ac:dyDescent="0.2">
      <c r="A283">
        <v>281</v>
      </c>
      <c r="B283" s="6">
        <f t="shared" si="40"/>
        <v>2.4175967206854994</v>
      </c>
      <c r="C283" s="6">
        <f t="shared" si="41"/>
        <v>2.5540262101981641</v>
      </c>
      <c r="D283" s="6">
        <f t="shared" si="42"/>
        <v>2.4848514502453796</v>
      </c>
      <c r="E283" s="6">
        <f t="shared" si="43"/>
        <v>2.721081939257767</v>
      </c>
      <c r="F283" s="6">
        <f t="shared" si="44"/>
        <v>2.897874856362705</v>
      </c>
      <c r="G283" s="6">
        <f t="shared" si="45"/>
        <v>2.729057286536325</v>
      </c>
      <c r="H283" s="6">
        <f t="shared" si="46"/>
        <v>2.7226694579248112</v>
      </c>
      <c r="I283" s="6">
        <f t="shared" si="47"/>
        <v>2.7282692318843305</v>
      </c>
      <c r="J283" s="6">
        <f t="shared" si="48"/>
        <v>2.8991589740249784</v>
      </c>
      <c r="K283" s="6">
        <f t="shared" si="49"/>
        <v>2.7581971514090702</v>
      </c>
      <c r="M283">
        <v>0.28127525713354129</v>
      </c>
      <c r="N283">
        <v>0.39324664342833993</v>
      </c>
      <c r="O283">
        <v>0.29633610010907802</v>
      </c>
      <c r="P283">
        <v>0.52083453327456231</v>
      </c>
      <c r="Q283">
        <v>0.66600074556935618</v>
      </c>
      <c r="R283">
        <v>0.47453078416852784</v>
      </c>
      <c r="S283">
        <v>0.4388895204471841</v>
      </c>
      <c r="T283">
        <v>0.41617015582330996</v>
      </c>
      <c r="U283">
        <v>0.57180892237080672</v>
      </c>
      <c r="V283">
        <v>0.39255828614931476</v>
      </c>
    </row>
    <row r="284" spans="1:22" x14ac:dyDescent="0.2">
      <c r="A284">
        <v>282</v>
      </c>
      <c r="B284" s="6">
        <f t="shared" si="40"/>
        <v>2.8689513730441263</v>
      </c>
      <c r="C284" s="6">
        <f t="shared" si="41"/>
        <v>2.7777148785980073</v>
      </c>
      <c r="D284" s="6">
        <f t="shared" si="42"/>
        <v>2.8592995975234077</v>
      </c>
      <c r="E284" s="6">
        <f t="shared" si="43"/>
        <v>2.5529668632909139</v>
      </c>
      <c r="F284" s="6">
        <f t="shared" si="44"/>
        <v>2.9736482550785404</v>
      </c>
      <c r="G284" s="6">
        <f t="shared" si="45"/>
        <v>2.2287527474116815</v>
      </c>
      <c r="H284" s="6">
        <f t="shared" si="46"/>
        <v>2.8033255079929766</v>
      </c>
      <c r="I284" s="6">
        <f t="shared" si="47"/>
        <v>2.4006022002661092</v>
      </c>
      <c r="J284" s="6">
        <f t="shared" si="48"/>
        <v>2.6682560738511234</v>
      </c>
      <c r="K284" s="6">
        <f t="shared" si="49"/>
        <v>3.4645237296283087</v>
      </c>
      <c r="M284">
        <v>0.72711531153280073</v>
      </c>
      <c r="N284">
        <v>0.62704093178130726</v>
      </c>
      <c r="O284">
        <v>0.67694044843173606</v>
      </c>
      <c r="P284">
        <v>0.33811679218808038</v>
      </c>
      <c r="Q284">
        <v>0.72892630506722556</v>
      </c>
      <c r="R284">
        <v>6.4409264859002668E-2</v>
      </c>
      <c r="S284">
        <v>0.52651448525791733</v>
      </c>
      <c r="T284">
        <v>0.12895372981622524</v>
      </c>
      <c r="U284">
        <v>0.3253370212974665</v>
      </c>
      <c r="V284">
        <v>0.93931694651922071</v>
      </c>
    </row>
    <row r="285" spans="1:22" x14ac:dyDescent="0.2">
      <c r="A285">
        <v>283</v>
      </c>
      <c r="B285" s="6">
        <f t="shared" si="40"/>
        <v>2.1721397450729816</v>
      </c>
      <c r="C285" s="6">
        <f t="shared" si="41"/>
        <v>2.5210135381921797</v>
      </c>
      <c r="D285" s="6">
        <f t="shared" si="42"/>
        <v>3.0813070447887898</v>
      </c>
      <c r="E285" s="6">
        <f t="shared" si="43"/>
        <v>2.5409532427294348</v>
      </c>
      <c r="F285" s="6">
        <f t="shared" si="44"/>
        <v>2.8394190836740067</v>
      </c>
      <c r="G285" s="6">
        <f t="shared" si="45"/>
        <v>2.492139726364198</v>
      </c>
      <c r="H285" s="6">
        <f t="shared" si="46"/>
        <v>2.3989691331987024</v>
      </c>
      <c r="I285" s="6">
        <f t="shared" si="47"/>
        <v>2.5057887762798376</v>
      </c>
      <c r="J285" s="6">
        <f t="shared" si="48"/>
        <v>2.6231906819563893</v>
      </c>
      <c r="K285" s="6">
        <f t="shared" si="49"/>
        <v>3.1371030568849898</v>
      </c>
      <c r="M285">
        <v>9.9920148542113674E-2</v>
      </c>
      <c r="N285">
        <v>0.35793654730447405</v>
      </c>
      <c r="O285">
        <v>0.83955054629573156</v>
      </c>
      <c r="P285">
        <v>0.32603159236071239</v>
      </c>
      <c r="Q285">
        <v>0.61297280649327335</v>
      </c>
      <c r="R285">
        <v>0.23395873244570509</v>
      </c>
      <c r="S285">
        <v>0.14441621496547768</v>
      </c>
      <c r="T285">
        <v>0.20332492478346681</v>
      </c>
      <c r="U285">
        <v>0.28201083572675045</v>
      </c>
      <c r="V285">
        <v>0.75611605949519023</v>
      </c>
    </row>
    <row r="286" spans="1:22" x14ac:dyDescent="0.2">
      <c r="A286">
        <v>284</v>
      </c>
      <c r="B286" s="6">
        <f t="shared" si="40"/>
        <v>2.0464913646534804</v>
      </c>
      <c r="C286" s="6">
        <f t="shared" si="41"/>
        <v>2.3200362641952812</v>
      </c>
      <c r="D286" s="6">
        <f t="shared" si="42"/>
        <v>2.2842245762811091</v>
      </c>
      <c r="E286" s="6">
        <f t="shared" si="43"/>
        <v>2.712430997348525</v>
      </c>
      <c r="F286" s="6">
        <f t="shared" si="44"/>
        <v>3.048805811730217</v>
      </c>
      <c r="G286" s="6">
        <f t="shared" si="45"/>
        <v>2.3262719860119212</v>
      </c>
      <c r="H286" s="6">
        <f t="shared" si="46"/>
        <v>2.7503111817147516</v>
      </c>
      <c r="I286" s="6">
        <f t="shared" si="47"/>
        <v>2.5078658512487451</v>
      </c>
      <c r="J286" s="6">
        <f t="shared" si="48"/>
        <v>3.1994164527755427</v>
      </c>
      <c r="K286" s="6">
        <f t="shared" si="49"/>
        <v>3.7537691419182075</v>
      </c>
      <c r="M286">
        <v>4.2611935661459314E-2</v>
      </c>
      <c r="N286">
        <v>0.1788026621466515</v>
      </c>
      <c r="O286">
        <v>0.13634269877166613</v>
      </c>
      <c r="P286">
        <v>0.51173825539263817</v>
      </c>
      <c r="Q286">
        <v>0.78485838406945507</v>
      </c>
      <c r="R286">
        <v>0.1148610553307743</v>
      </c>
      <c r="S286">
        <v>0.46975694432377674</v>
      </c>
      <c r="T286">
        <v>0.20496324971549365</v>
      </c>
      <c r="U286">
        <v>0.81733796830165106</v>
      </c>
      <c r="V286">
        <v>0.99923324584925233</v>
      </c>
    </row>
    <row r="287" spans="1:22" x14ac:dyDescent="0.2">
      <c r="A287">
        <v>285</v>
      </c>
      <c r="B287" s="6">
        <f t="shared" si="40"/>
        <v>2.195391258662962</v>
      </c>
      <c r="C287" s="6">
        <f t="shared" si="41"/>
        <v>3.2364654891292153</v>
      </c>
      <c r="D287" s="6">
        <f t="shared" si="42"/>
        <v>2.5106055432093295</v>
      </c>
      <c r="E287" s="6">
        <f t="shared" si="43"/>
        <v>2.576070174696516</v>
      </c>
      <c r="F287" s="6">
        <f t="shared" si="44"/>
        <v>2.973760970865575</v>
      </c>
      <c r="G287" s="6">
        <f t="shared" si="45"/>
        <v>2.8059937074202566</v>
      </c>
      <c r="H287" s="6">
        <f t="shared" si="46"/>
        <v>3.002805919064147</v>
      </c>
      <c r="I287" s="6">
        <f t="shared" si="47"/>
        <v>3.1302781098389918</v>
      </c>
      <c r="J287" s="6">
        <f t="shared" si="48"/>
        <v>3.545508394823897</v>
      </c>
      <c r="K287" s="6">
        <f t="shared" si="49"/>
        <v>2.4915670294923342</v>
      </c>
      <c r="M287">
        <v>0.11316298838386452</v>
      </c>
      <c r="N287">
        <v>0.9303457676108674</v>
      </c>
      <c r="O287">
        <v>0.32131623584838409</v>
      </c>
      <c r="P287">
        <v>0.36197590379136424</v>
      </c>
      <c r="Q287">
        <v>0.72901502145874086</v>
      </c>
      <c r="R287">
        <v>0.5554656570569918</v>
      </c>
      <c r="S287">
        <v>0.71129815686088904</v>
      </c>
      <c r="T287">
        <v>0.78812236096156874</v>
      </c>
      <c r="U287">
        <v>0.97252068108530743</v>
      </c>
      <c r="V287">
        <v>0.15508700076261861</v>
      </c>
    </row>
    <row r="288" spans="1:22" x14ac:dyDescent="0.2">
      <c r="A288">
        <v>286</v>
      </c>
      <c r="B288" s="6">
        <f t="shared" si="40"/>
        <v>2.6698529224500573</v>
      </c>
      <c r="C288" s="6">
        <f t="shared" si="41"/>
        <v>2.2896623259609021</v>
      </c>
      <c r="D288" s="6">
        <f t="shared" si="42"/>
        <v>2.2391134411611633</v>
      </c>
      <c r="E288" s="6">
        <f t="shared" si="43"/>
        <v>3.1066294056196129</v>
      </c>
      <c r="F288" s="6">
        <f t="shared" si="44"/>
        <v>2.7264514645621061</v>
      </c>
      <c r="G288" s="6">
        <f t="shared" si="45"/>
        <v>3.2681164077997158</v>
      </c>
      <c r="H288" s="6">
        <f t="shared" si="46"/>
        <v>3.1122711378656218</v>
      </c>
      <c r="I288" s="6">
        <f t="shared" si="47"/>
        <v>2.5364416342936273</v>
      </c>
      <c r="J288" s="6">
        <f t="shared" si="48"/>
        <v>3.2641867192866307</v>
      </c>
      <c r="K288" s="6">
        <f t="shared" si="49"/>
        <v>2.4141676904999887</v>
      </c>
      <c r="M288">
        <v>0.54722181733102626</v>
      </c>
      <c r="N288">
        <v>0.15708388255773292</v>
      </c>
      <c r="O288">
        <v>0.10881414781735006</v>
      </c>
      <c r="P288">
        <v>0.83938236620248408</v>
      </c>
      <c r="Q288">
        <v>0.49942876514952106</v>
      </c>
      <c r="R288">
        <v>0.89925586800056312</v>
      </c>
      <c r="S288">
        <v>0.79337348546524233</v>
      </c>
      <c r="T288">
        <v>0.2281702143271315</v>
      </c>
      <c r="U288">
        <v>0.85679219609908397</v>
      </c>
      <c r="V288">
        <v>0.10643983730414874</v>
      </c>
    </row>
    <row r="289" spans="1:22" x14ac:dyDescent="0.2">
      <c r="A289">
        <v>287</v>
      </c>
      <c r="B289" s="6">
        <f t="shared" si="40"/>
        <v>3.2210379799284166</v>
      </c>
      <c r="C289" s="6">
        <f t="shared" si="41"/>
        <v>2.6942614479910665</v>
      </c>
      <c r="D289" s="6">
        <f t="shared" si="42"/>
        <v>2.9790994572912468</v>
      </c>
      <c r="E289" s="6">
        <f t="shared" si="43"/>
        <v>2.9259751059382269</v>
      </c>
      <c r="F289" s="6">
        <f t="shared" si="44"/>
        <v>2.6068376260506811</v>
      </c>
      <c r="G289" s="6">
        <f t="shared" si="45"/>
        <v>2.5552212680569655</v>
      </c>
      <c r="H289" s="6">
        <f t="shared" si="46"/>
        <v>2.638069806027159</v>
      </c>
      <c r="I289" s="6">
        <f t="shared" si="47"/>
        <v>2.582318795489094</v>
      </c>
      <c r="J289" s="6">
        <f t="shared" si="48"/>
        <v>3.1542732196074748</v>
      </c>
      <c r="K289" s="6">
        <f t="shared" si="49"/>
        <v>2.5219961495786674</v>
      </c>
      <c r="M289">
        <v>0.93434557082799519</v>
      </c>
      <c r="N289">
        <v>0.5460089061157819</v>
      </c>
      <c r="O289">
        <v>0.77168508794702828</v>
      </c>
      <c r="P289">
        <v>0.71127312570403944</v>
      </c>
      <c r="Q289">
        <v>0.3674237077904044</v>
      </c>
      <c r="R289">
        <v>0.29025683332712243</v>
      </c>
      <c r="S289">
        <v>0.34659772894652452</v>
      </c>
      <c r="T289">
        <v>0.26803040423804447</v>
      </c>
      <c r="U289">
        <v>0.78700402881344966</v>
      </c>
      <c r="V289">
        <v>0.17671226764876036</v>
      </c>
    </row>
    <row r="290" spans="1:22" x14ac:dyDescent="0.2">
      <c r="A290">
        <v>288</v>
      </c>
      <c r="B290" s="6">
        <f t="shared" si="40"/>
        <v>1.8736051427857141</v>
      </c>
      <c r="C290" s="6">
        <f t="shared" si="41"/>
        <v>3.0020906981736157</v>
      </c>
      <c r="D290" s="6">
        <f t="shared" si="42"/>
        <v>1.879549151451279</v>
      </c>
      <c r="E290" s="6">
        <f t="shared" si="43"/>
        <v>2.5261525400043943</v>
      </c>
      <c r="F290" s="6">
        <f t="shared" si="44"/>
        <v>2.6880383847554081</v>
      </c>
      <c r="G290" s="6">
        <f t="shared" si="45"/>
        <v>2.3804144804830862</v>
      </c>
      <c r="H290" s="6">
        <f t="shared" si="46"/>
        <v>2.6838310036264632</v>
      </c>
      <c r="I290" s="6">
        <f t="shared" si="47"/>
        <v>2.8469856120384991</v>
      </c>
      <c r="J290" s="6">
        <f t="shared" si="48"/>
        <v>3.1293771209175825</v>
      </c>
      <c r="K290" s="6">
        <f t="shared" si="49"/>
        <v>2.6329233931029572</v>
      </c>
      <c r="M290">
        <v>3.0823727152693892E-3</v>
      </c>
      <c r="N290">
        <v>0.80543822553262034</v>
      </c>
      <c r="O290">
        <v>2.5652674970055313E-4</v>
      </c>
      <c r="P290">
        <v>0.31144508221719652</v>
      </c>
      <c r="Q290">
        <v>0.4574968244216856</v>
      </c>
      <c r="R290">
        <v>0.14912805526942391</v>
      </c>
      <c r="S290">
        <v>0.39522491320745318</v>
      </c>
      <c r="T290">
        <v>0.54511627766541959</v>
      </c>
      <c r="U290">
        <v>0.76927872270777764</v>
      </c>
      <c r="V290">
        <v>0.2674925496184698</v>
      </c>
    </row>
    <row r="291" spans="1:22" x14ac:dyDescent="0.2">
      <c r="A291">
        <v>289</v>
      </c>
      <c r="B291" s="6">
        <f t="shared" si="40"/>
        <v>2.8949755762669955</v>
      </c>
      <c r="C291" s="6">
        <f t="shared" si="41"/>
        <v>2.7072286087877311</v>
      </c>
      <c r="D291" s="6">
        <f t="shared" si="42"/>
        <v>2.3270788233571027</v>
      </c>
      <c r="E291" s="6">
        <f t="shared" si="43"/>
        <v>2.5235988929198077</v>
      </c>
      <c r="F291" s="6">
        <f t="shared" si="44"/>
        <v>2.9711539864496883</v>
      </c>
      <c r="G291" s="6">
        <f t="shared" si="45"/>
        <v>2.031240233035208</v>
      </c>
      <c r="H291" s="6">
        <f t="shared" si="46"/>
        <v>2.6179744615435814</v>
      </c>
      <c r="I291" s="6">
        <f t="shared" si="47"/>
        <v>2.6370155717736021</v>
      </c>
      <c r="J291" s="6">
        <f t="shared" si="48"/>
        <v>3.4701989111961931</v>
      </c>
      <c r="K291" s="6">
        <f t="shared" si="49"/>
        <v>2.8280101515509881</v>
      </c>
      <c r="M291">
        <v>0.74728143762204868</v>
      </c>
      <c r="N291">
        <v>0.55912211377132781</v>
      </c>
      <c r="O291">
        <v>0.16536615470674176</v>
      </c>
      <c r="P291">
        <v>0.30896215620868006</v>
      </c>
      <c r="Q291">
        <v>0.72695939928617304</v>
      </c>
      <c r="R291">
        <v>6.623802709683684E-3</v>
      </c>
      <c r="S291">
        <v>0.3262521416536775</v>
      </c>
      <c r="T291">
        <v>0.31974477335798779</v>
      </c>
      <c r="U291">
        <v>0.95040582770034943</v>
      </c>
      <c r="V291">
        <v>0.47074615977273609</v>
      </c>
    </row>
    <row r="292" spans="1:22" x14ac:dyDescent="0.2">
      <c r="A292">
        <v>290</v>
      </c>
      <c r="B292" s="6">
        <f t="shared" si="40"/>
        <v>3.0157002440357004</v>
      </c>
      <c r="C292" s="6">
        <f t="shared" si="41"/>
        <v>2.8581355476901518</v>
      </c>
      <c r="D292" s="6">
        <f t="shared" si="42"/>
        <v>2.6943983875044042</v>
      </c>
      <c r="E292" s="6">
        <f t="shared" si="43"/>
        <v>2.79597867014916</v>
      </c>
      <c r="F292" s="6">
        <f t="shared" si="44"/>
        <v>2.3695020720352367</v>
      </c>
      <c r="G292" s="6">
        <f t="shared" si="45"/>
        <v>2.8264569497622469</v>
      </c>
      <c r="H292" s="6">
        <f t="shared" si="46"/>
        <v>2.6597812642078398</v>
      </c>
      <c r="I292" s="6">
        <f t="shared" si="47"/>
        <v>2.6570343507737024</v>
      </c>
      <c r="J292" s="6">
        <f t="shared" si="48"/>
        <v>2.5441545810681943</v>
      </c>
      <c r="K292" s="6">
        <f t="shared" si="49"/>
        <v>2.6276749542785147</v>
      </c>
      <c r="M292">
        <v>0.83070730037554508</v>
      </c>
      <c r="N292">
        <v>0.69759741178601864</v>
      </c>
      <c r="O292">
        <v>0.51969988761455743</v>
      </c>
      <c r="P292">
        <v>0.5960111378673516</v>
      </c>
      <c r="Q292">
        <v>0.15919413657821441</v>
      </c>
      <c r="R292">
        <v>0.57585347004973031</v>
      </c>
      <c r="S292">
        <v>0.3692711258164007</v>
      </c>
      <c r="T292">
        <v>0.33981159624634849</v>
      </c>
      <c r="U292">
        <v>0.21349811237933958</v>
      </c>
      <c r="V292">
        <v>0.26277475956025287</v>
      </c>
    </row>
    <row r="293" spans="1:22" x14ac:dyDescent="0.2">
      <c r="A293">
        <v>291</v>
      </c>
      <c r="B293" s="6">
        <f t="shared" si="40"/>
        <v>2.5837427982586592</v>
      </c>
      <c r="C293" s="6">
        <f t="shared" si="41"/>
        <v>2.7893404578567158</v>
      </c>
      <c r="D293" s="6">
        <f t="shared" si="42"/>
        <v>2.9949639735625389</v>
      </c>
      <c r="E293" s="6">
        <f t="shared" si="43"/>
        <v>3.2429160368778938</v>
      </c>
      <c r="F293" s="6">
        <f t="shared" si="44"/>
        <v>3.5403523245535902</v>
      </c>
      <c r="G293" s="6">
        <f t="shared" si="45"/>
        <v>3.3702912953260018</v>
      </c>
      <c r="H293" s="6">
        <f t="shared" si="46"/>
        <v>2.8599226735107108</v>
      </c>
      <c r="I293" s="6">
        <f t="shared" si="47"/>
        <v>3.4182930909721114</v>
      </c>
      <c r="J293" s="6">
        <f t="shared" si="48"/>
        <v>3.5286383845003186</v>
      </c>
      <c r="K293" s="6">
        <f t="shared" si="49"/>
        <v>2.730404763302313</v>
      </c>
      <c r="M293">
        <v>0.45538392917038123</v>
      </c>
      <c r="N293">
        <v>0.63769756659758159</v>
      </c>
      <c r="O293">
        <v>0.78300180555461063</v>
      </c>
      <c r="P293">
        <v>0.91134595634012761</v>
      </c>
      <c r="Q293">
        <v>0.99148820852464448</v>
      </c>
      <c r="R293">
        <v>0.94232067369964001</v>
      </c>
      <c r="S293">
        <v>0.58356286985034256</v>
      </c>
      <c r="T293">
        <v>0.9411535747075237</v>
      </c>
      <c r="U293">
        <v>0.96813010935118893</v>
      </c>
      <c r="V293">
        <v>0.36274786543229032</v>
      </c>
    </row>
    <row r="294" spans="1:22" x14ac:dyDescent="0.2">
      <c r="A294">
        <v>292</v>
      </c>
      <c r="B294" s="6">
        <f t="shared" si="40"/>
        <v>2.8395175650165423</v>
      </c>
      <c r="C294" s="6">
        <f t="shared" si="41"/>
        <v>2.7618028255267379</v>
      </c>
      <c r="D294" s="6">
        <f t="shared" si="42"/>
        <v>2.513613815642092</v>
      </c>
      <c r="E294" s="6">
        <f t="shared" si="43"/>
        <v>2.7113274585009397</v>
      </c>
      <c r="F294" s="6">
        <f t="shared" si="44"/>
        <v>2.3978092627756351</v>
      </c>
      <c r="G294" s="6">
        <f t="shared" si="45"/>
        <v>2.47560133146807</v>
      </c>
      <c r="H294" s="6">
        <f t="shared" si="46"/>
        <v>3.3785878768907707</v>
      </c>
      <c r="I294" s="6">
        <f t="shared" si="47"/>
        <v>2.3744673957904836</v>
      </c>
      <c r="J294" s="6">
        <f t="shared" si="48"/>
        <v>3.0499572835514761</v>
      </c>
      <c r="K294" s="6">
        <f t="shared" si="49"/>
        <v>2.722948721064046</v>
      </c>
      <c r="M294">
        <v>0.70337432050303295</v>
      </c>
      <c r="N294">
        <v>0.61220469447421133</v>
      </c>
      <c r="O294">
        <v>0.32430002806908453</v>
      </c>
      <c r="P294">
        <v>0.51057175710358271</v>
      </c>
      <c r="Q294">
        <v>0.17952163991496042</v>
      </c>
      <c r="R294">
        <v>0.22020205073999335</v>
      </c>
      <c r="S294">
        <v>0.93586678706848381</v>
      </c>
      <c r="T294">
        <v>0.11309026000699506</v>
      </c>
      <c r="U294">
        <v>0.70799993756599722</v>
      </c>
      <c r="V294">
        <v>0.35495067171517325</v>
      </c>
    </row>
    <row r="295" spans="1:22" x14ac:dyDescent="0.2">
      <c r="A295">
        <v>293</v>
      </c>
      <c r="B295" s="6">
        <f t="shared" si="40"/>
        <v>2.7840452040256953</v>
      </c>
      <c r="C295" s="6">
        <f t="shared" si="41"/>
        <v>2.5375916866028945</v>
      </c>
      <c r="D295" s="6">
        <f t="shared" si="42"/>
        <v>2.5580914530283696</v>
      </c>
      <c r="E295" s="6">
        <f t="shared" si="43"/>
        <v>1.9936577943009983</v>
      </c>
      <c r="F295" s="6">
        <f t="shared" si="44"/>
        <v>2.4483215667529001</v>
      </c>
      <c r="G295" s="6">
        <f t="shared" si="45"/>
        <v>3.166253475092049</v>
      </c>
      <c r="H295" s="6">
        <f t="shared" si="46"/>
        <v>2.881695490477254</v>
      </c>
      <c r="I295" s="6">
        <f t="shared" si="47"/>
        <v>2.719771561863471</v>
      </c>
      <c r="J295" s="6">
        <f t="shared" si="48"/>
        <v>2.984544751197272</v>
      </c>
      <c r="K295" s="6">
        <f t="shared" si="49"/>
        <v>2.4055270864251979</v>
      </c>
      <c r="M295">
        <v>0.65593951691684294</v>
      </c>
      <c r="N295">
        <v>0.37546082137872505</v>
      </c>
      <c r="O295">
        <v>0.37002491223161338</v>
      </c>
      <c r="P295">
        <v>8.6998767259995804E-3</v>
      </c>
      <c r="Q295">
        <v>0.21882813387495845</v>
      </c>
      <c r="R295">
        <v>0.84444603642655813</v>
      </c>
      <c r="S295">
        <v>0.60453422116326827</v>
      </c>
      <c r="T295">
        <v>0.406655091050386</v>
      </c>
      <c r="U295">
        <v>0.65211528383759565</v>
      </c>
      <c r="V295">
        <v>0.10157545846960296</v>
      </c>
    </row>
    <row r="296" spans="1:22" x14ac:dyDescent="0.2">
      <c r="A296">
        <v>294</v>
      </c>
      <c r="B296" s="6">
        <f t="shared" si="40"/>
        <v>2.2943384967506844</v>
      </c>
      <c r="C296" s="6">
        <f t="shared" si="41"/>
        <v>3.2196873678285192</v>
      </c>
      <c r="D296" s="6">
        <f t="shared" si="42"/>
        <v>2.2247677281574973</v>
      </c>
      <c r="E296" s="6">
        <f t="shared" si="43"/>
        <v>2.8300386874656898</v>
      </c>
      <c r="F296" s="6">
        <f t="shared" si="44"/>
        <v>2.2817113901480717</v>
      </c>
      <c r="G296" s="6">
        <f t="shared" si="45"/>
        <v>2.7820234913665862</v>
      </c>
      <c r="H296" s="6">
        <f t="shared" si="46"/>
        <v>2.3256270791527665</v>
      </c>
      <c r="I296" s="6">
        <f t="shared" si="47"/>
        <v>2.6303136500809035</v>
      </c>
      <c r="J296" s="6">
        <f t="shared" si="48"/>
        <v>2.6769585635107163</v>
      </c>
      <c r="K296" s="6">
        <f t="shared" si="49"/>
        <v>2.9021507979409127</v>
      </c>
      <c r="M296">
        <v>0.17873049861692381</v>
      </c>
      <c r="N296">
        <v>0.92349025463847922</v>
      </c>
      <c r="O296">
        <v>0.10070970892007915</v>
      </c>
      <c r="P296">
        <v>0.62807781977023824</v>
      </c>
      <c r="Q296">
        <v>0.10391687839474384</v>
      </c>
      <c r="R296">
        <v>0.53097518045966285</v>
      </c>
      <c r="S296">
        <v>9.9857985554196865E-2</v>
      </c>
      <c r="T296">
        <v>0.31316320938671155</v>
      </c>
      <c r="U296">
        <v>0.33406016246139081</v>
      </c>
      <c r="V296">
        <v>0.54915048859508264</v>
      </c>
    </row>
    <row r="297" spans="1:22" x14ac:dyDescent="0.2">
      <c r="A297">
        <v>295</v>
      </c>
      <c r="B297" s="6">
        <f t="shared" si="40"/>
        <v>2.6948168868498037</v>
      </c>
      <c r="C297" s="6">
        <f t="shared" si="41"/>
        <v>1.9113133900324204</v>
      </c>
      <c r="D297" s="6">
        <f t="shared" si="42"/>
        <v>2.5918986036630707</v>
      </c>
      <c r="E297" s="6">
        <f t="shared" si="43"/>
        <v>2.0829962906797577</v>
      </c>
      <c r="F297" s="6">
        <f t="shared" si="44"/>
        <v>3.2778484802060941</v>
      </c>
      <c r="G297" s="6">
        <f t="shared" si="45"/>
        <v>3.0422460119221819</v>
      </c>
      <c r="H297" s="6">
        <f t="shared" si="46"/>
        <v>2.4060636586202513</v>
      </c>
      <c r="I297" s="6">
        <f t="shared" si="47"/>
        <v>3.4507956033339267</v>
      </c>
      <c r="J297" s="6">
        <f t="shared" si="48"/>
        <v>2.4832126815737441</v>
      </c>
      <c r="K297" s="6">
        <f t="shared" si="49"/>
        <v>2.9790385390715346</v>
      </c>
      <c r="M297">
        <v>0.57226181755413386</v>
      </c>
      <c r="N297">
        <v>4.3676323277725059E-3</v>
      </c>
      <c r="O297">
        <v>0.40679653287250389</v>
      </c>
      <c r="P297">
        <v>2.9327988172568376E-2</v>
      </c>
      <c r="Q297">
        <v>0.91549721635668413</v>
      </c>
      <c r="R297">
        <v>0.76171530678948174</v>
      </c>
      <c r="S297">
        <v>0.14916121081875694</v>
      </c>
      <c r="T297">
        <v>0.95247023084781612</v>
      </c>
      <c r="U297">
        <v>0.16716985924503294</v>
      </c>
      <c r="V297">
        <v>0.62382433126858639</v>
      </c>
    </row>
    <row r="298" spans="1:22" x14ac:dyDescent="0.2">
      <c r="A298">
        <v>296</v>
      </c>
      <c r="B298" s="6">
        <f t="shared" si="40"/>
        <v>2.7397484254690747</v>
      </c>
      <c r="C298" s="6">
        <f t="shared" si="41"/>
        <v>2.470737822205602</v>
      </c>
      <c r="D298" s="6">
        <f t="shared" si="42"/>
        <v>2.8537429089587958</v>
      </c>
      <c r="E298" s="6">
        <f t="shared" si="43"/>
        <v>3.0292633131105933</v>
      </c>
      <c r="F298" s="6">
        <f t="shared" si="44"/>
        <v>2.3644111893742759</v>
      </c>
      <c r="G298" s="6">
        <f t="shared" si="45"/>
        <v>2.5762289366923303</v>
      </c>
      <c r="H298" s="6">
        <f t="shared" si="46"/>
        <v>2.2784076195395593</v>
      </c>
      <c r="I298" s="6">
        <f t="shared" si="47"/>
        <v>2.2643251351521463</v>
      </c>
      <c r="J298" s="6">
        <f t="shared" si="48"/>
        <v>2.6262480793375689</v>
      </c>
      <c r="K298" s="6">
        <f t="shared" si="49"/>
        <v>2.8681880693231516</v>
      </c>
      <c r="M298">
        <v>0.61553563113116461</v>
      </c>
      <c r="N298">
        <v>0.3073524214827234</v>
      </c>
      <c r="O298">
        <v>0.6721478601322266</v>
      </c>
      <c r="P298">
        <v>0.78908524233339594</v>
      </c>
      <c r="Q298">
        <v>0.15566789738632175</v>
      </c>
      <c r="R298">
        <v>0.31035137190965534</v>
      </c>
      <c r="S298">
        <v>7.5507685577267641E-2</v>
      </c>
      <c r="T298">
        <v>5.76714971371328E-2</v>
      </c>
      <c r="U298">
        <v>0.28485238379093464</v>
      </c>
      <c r="V298">
        <v>0.51401437423844565</v>
      </c>
    </row>
    <row r="299" spans="1:22" x14ac:dyDescent="0.2">
      <c r="A299">
        <v>297</v>
      </c>
      <c r="B299" s="6">
        <f t="shared" si="40"/>
        <v>2.0379452149994615</v>
      </c>
      <c r="C299" s="6">
        <f t="shared" si="41"/>
        <v>2.5158695338022157</v>
      </c>
      <c r="D299" s="6">
        <f t="shared" si="42"/>
        <v>3.154976776366829</v>
      </c>
      <c r="E299" s="6">
        <f t="shared" si="43"/>
        <v>2.0750330666683543</v>
      </c>
      <c r="F299" s="6">
        <f t="shared" si="44"/>
        <v>2.9556420683907678</v>
      </c>
      <c r="G299" s="6">
        <f t="shared" si="45"/>
        <v>3.0095099026052852</v>
      </c>
      <c r="H299" s="6">
        <f t="shared" si="46"/>
        <v>3.136982536657051</v>
      </c>
      <c r="I299" s="6">
        <f t="shared" si="47"/>
        <v>3.1303012959605407</v>
      </c>
      <c r="J299" s="6">
        <f t="shared" si="48"/>
        <v>2.5803634300419196</v>
      </c>
      <c r="K299" s="6">
        <f t="shared" si="49"/>
        <v>3.4648708654783662</v>
      </c>
      <c r="M299">
        <v>3.9587825555162423E-2</v>
      </c>
      <c r="N299">
        <v>0.35258410561484477</v>
      </c>
      <c r="O299">
        <v>0.88106306869586137</v>
      </c>
      <c r="P299">
        <v>2.6995571342760497E-2</v>
      </c>
      <c r="Q299">
        <v>0.71456755777567982</v>
      </c>
      <c r="R299">
        <v>0.73694353584989136</v>
      </c>
      <c r="S299">
        <v>0.81000702912453892</v>
      </c>
      <c r="T299">
        <v>0.78813849612518139</v>
      </c>
      <c r="U299">
        <v>0.24370437592440489</v>
      </c>
      <c r="V299">
        <v>0.93944616147291204</v>
      </c>
    </row>
    <row r="300" spans="1:22" x14ac:dyDescent="0.2">
      <c r="A300">
        <v>298</v>
      </c>
      <c r="B300" s="6">
        <f t="shared" si="40"/>
        <v>2.40709470458417</v>
      </c>
      <c r="C300" s="6">
        <f t="shared" si="41"/>
        <v>2.5456728673693547</v>
      </c>
      <c r="D300" s="6">
        <f t="shared" si="42"/>
        <v>2.6698091880050434</v>
      </c>
      <c r="E300" s="6">
        <f t="shared" si="43"/>
        <v>3.0095680735428485</v>
      </c>
      <c r="F300" s="6">
        <f t="shared" si="44"/>
        <v>2.820922754267309</v>
      </c>
      <c r="G300" s="6">
        <f t="shared" si="45"/>
        <v>2.8121957248856266</v>
      </c>
      <c r="H300" s="6">
        <f t="shared" si="46"/>
        <v>2.7005934788389978</v>
      </c>
      <c r="I300" s="6">
        <f t="shared" si="47"/>
        <v>2.6542801570153793</v>
      </c>
      <c r="J300" s="6">
        <f t="shared" si="48"/>
        <v>2.5319630312530372</v>
      </c>
      <c r="K300" s="6">
        <f t="shared" si="49"/>
        <v>3.3393246026185479</v>
      </c>
      <c r="M300">
        <v>0.27163587523234817</v>
      </c>
      <c r="N300">
        <v>0.38415503007553287</v>
      </c>
      <c r="O300">
        <v>0.49359047948084328</v>
      </c>
      <c r="P300">
        <v>0.77518863453305731</v>
      </c>
      <c r="Q300">
        <v>0.59538059709378544</v>
      </c>
      <c r="R300">
        <v>0.56169535525222092</v>
      </c>
      <c r="S300">
        <v>0.413835724077111</v>
      </c>
      <c r="T300">
        <v>0.33701456400426782</v>
      </c>
      <c r="U300">
        <v>0.20377721972939428</v>
      </c>
      <c r="V300">
        <v>0.88373199192980867</v>
      </c>
    </row>
    <row r="301" spans="1:22" x14ac:dyDescent="0.2">
      <c r="A301">
        <v>299</v>
      </c>
      <c r="B301" s="6">
        <f t="shared" si="40"/>
        <v>3.10864607846371</v>
      </c>
      <c r="C301" s="6">
        <f t="shared" si="41"/>
        <v>2.6222037651340226</v>
      </c>
      <c r="D301" s="6">
        <f t="shared" si="42"/>
        <v>2.395295438314565</v>
      </c>
      <c r="E301" s="6">
        <f t="shared" si="43"/>
        <v>3.0802043935693968</v>
      </c>
      <c r="F301" s="6">
        <f t="shared" si="44"/>
        <v>2.9301216870700681</v>
      </c>
      <c r="G301" s="6">
        <f t="shared" si="45"/>
        <v>2.144244703159059</v>
      </c>
      <c r="H301" s="6">
        <f t="shared" si="46"/>
        <v>2.9876996456784397</v>
      </c>
      <c r="I301" s="6">
        <f t="shared" si="47"/>
        <v>2.668481277805995</v>
      </c>
      <c r="J301" s="6">
        <f t="shared" si="48"/>
        <v>3.0118280454686079</v>
      </c>
      <c r="K301" s="6">
        <f t="shared" si="49"/>
        <v>3.2800983519167715</v>
      </c>
      <c r="M301">
        <v>0.8835883642936071</v>
      </c>
      <c r="N301">
        <v>0.46963868265489056</v>
      </c>
      <c r="O301">
        <v>0.21733938074546838</v>
      </c>
      <c r="P301">
        <v>0.82297218908694214</v>
      </c>
      <c r="Q301">
        <v>0.69358198423571049</v>
      </c>
      <c r="R301">
        <v>3.2409049585652099E-2</v>
      </c>
      <c r="S301">
        <v>0.6988963860547619</v>
      </c>
      <c r="T301">
        <v>0.35156042238304414</v>
      </c>
      <c r="U301">
        <v>0.67601899182238567</v>
      </c>
      <c r="V301">
        <v>0.85119555883630904</v>
      </c>
    </row>
    <row r="302" spans="1:22" x14ac:dyDescent="0.2">
      <c r="A302">
        <v>300</v>
      </c>
      <c r="B302" s="6">
        <f t="shared" si="40"/>
        <v>2.0496487793058527</v>
      </c>
      <c r="C302" s="6">
        <f t="shared" si="41"/>
        <v>2.5868337375560948</v>
      </c>
      <c r="D302" s="6">
        <f t="shared" si="42"/>
        <v>2.8663994464330695</v>
      </c>
      <c r="E302" s="6">
        <f t="shared" si="43"/>
        <v>2.6055383609097187</v>
      </c>
      <c r="F302" s="6">
        <f t="shared" si="44"/>
        <v>2.1442664824401962</v>
      </c>
      <c r="G302" s="6">
        <f t="shared" si="45"/>
        <v>2.6990867042675086</v>
      </c>
      <c r="H302" s="6">
        <f t="shared" si="46"/>
        <v>3.0832387143062041</v>
      </c>
      <c r="I302" s="6">
        <f t="shared" si="47"/>
        <v>3.1464303319995204</v>
      </c>
      <c r="J302" s="6">
        <f t="shared" si="48"/>
        <v>2.7266268300935685</v>
      </c>
      <c r="K302" s="6">
        <f t="shared" si="49"/>
        <v>2.7912720749627598</v>
      </c>
      <c r="M302">
        <v>4.3757361845931673E-2</v>
      </c>
      <c r="N302">
        <v>0.42998054457361834</v>
      </c>
      <c r="O302">
        <v>0.68301264880365353</v>
      </c>
      <c r="P302">
        <v>0.39358844300433454</v>
      </c>
      <c r="Q302">
        <v>4.0961573850811263E-2</v>
      </c>
      <c r="R302">
        <v>0.44117171058485832</v>
      </c>
      <c r="S302">
        <v>0.77293979971340843</v>
      </c>
      <c r="T302">
        <v>0.79921378325634351</v>
      </c>
      <c r="U302">
        <v>0.38605518936461547</v>
      </c>
      <c r="V302">
        <v>0.4295676510918735</v>
      </c>
    </row>
    <row r="303" spans="1:22" x14ac:dyDescent="0.2">
      <c r="A303">
        <v>301</v>
      </c>
      <c r="B303" s="6">
        <f t="shared" si="40"/>
        <v>2.8900342000936612</v>
      </c>
      <c r="C303" s="6">
        <f t="shared" si="41"/>
        <v>2.3537073589011923</v>
      </c>
      <c r="D303" s="6">
        <f t="shared" si="42"/>
        <v>2.5881803894095152</v>
      </c>
      <c r="E303" s="6">
        <f t="shared" si="43"/>
        <v>2.8265967753501862</v>
      </c>
      <c r="F303" s="6">
        <f t="shared" si="44"/>
        <v>2.8835156887560163</v>
      </c>
      <c r="G303" s="6">
        <f t="shared" si="45"/>
        <v>2.8832848541487017</v>
      </c>
      <c r="H303" s="6">
        <f t="shared" si="46"/>
        <v>3.0814659704307878</v>
      </c>
      <c r="I303" s="6">
        <f t="shared" si="47"/>
        <v>2.6215761609230306</v>
      </c>
      <c r="J303" s="6">
        <f t="shared" si="48"/>
        <v>3.2486951596639204</v>
      </c>
      <c r="K303" s="6">
        <f t="shared" si="49"/>
        <v>3.2582215417013662</v>
      </c>
      <c r="M303">
        <v>0.74351190111763399</v>
      </c>
      <c r="N303">
        <v>0.204522084074338</v>
      </c>
      <c r="O303">
        <v>0.402667037398865</v>
      </c>
      <c r="P303">
        <v>0.62489756272402475</v>
      </c>
      <c r="Q303">
        <v>0.65333670268456301</v>
      </c>
      <c r="R303">
        <v>0.62996201945001351</v>
      </c>
      <c r="S303">
        <v>0.77166089637748003</v>
      </c>
      <c r="T303">
        <v>0.30468541630761953</v>
      </c>
      <c r="U303">
        <v>0.84779188216095414</v>
      </c>
      <c r="V303">
        <v>0.83816347915593692</v>
      </c>
    </row>
    <row r="304" spans="1:22" x14ac:dyDescent="0.2">
      <c r="A304">
        <v>302</v>
      </c>
      <c r="B304" s="6">
        <f t="shared" si="40"/>
        <v>1.943575271496252</v>
      </c>
      <c r="C304" s="6">
        <f t="shared" si="41"/>
        <v>2.6291687730479598</v>
      </c>
      <c r="D304" s="6">
        <f t="shared" si="42"/>
        <v>2.8156193452801768</v>
      </c>
      <c r="E304" s="6">
        <f t="shared" si="43"/>
        <v>2.347706815858738</v>
      </c>
      <c r="F304" s="6">
        <f t="shared" si="44"/>
        <v>2.5421669846968298</v>
      </c>
      <c r="G304" s="6">
        <f t="shared" si="45"/>
        <v>2.9371688361979382</v>
      </c>
      <c r="H304" s="6">
        <f t="shared" si="46"/>
        <v>3.0786465634585896</v>
      </c>
      <c r="I304" s="6">
        <f t="shared" si="47"/>
        <v>3.6458215304506787</v>
      </c>
      <c r="J304" s="6">
        <f t="shared" si="48"/>
        <v>2.5962089548456948</v>
      </c>
      <c r="K304" s="6">
        <f t="shared" si="49"/>
        <v>3.0286627097178536</v>
      </c>
      <c r="M304">
        <v>1.3594173832607536E-2</v>
      </c>
      <c r="N304">
        <v>0.47727960463486596</v>
      </c>
      <c r="O304">
        <v>0.63831509819175825</v>
      </c>
      <c r="P304">
        <v>0.16185530888003077</v>
      </c>
      <c r="Q304">
        <v>0.30217634667743759</v>
      </c>
      <c r="R304">
        <v>0.67785860769350947</v>
      </c>
      <c r="S304">
        <v>0.76961950481385899</v>
      </c>
      <c r="T304">
        <v>0.99501740652835802</v>
      </c>
      <c r="U304">
        <v>0.25755152211410531</v>
      </c>
      <c r="V304">
        <v>0.6684321717677788</v>
      </c>
    </row>
    <row r="305" spans="1:22" x14ac:dyDescent="0.2">
      <c r="A305">
        <v>303</v>
      </c>
      <c r="B305" s="6">
        <f t="shared" si="40"/>
        <v>2.4775388060917867</v>
      </c>
      <c r="C305" s="6">
        <f t="shared" si="41"/>
        <v>2.2934479326058801</v>
      </c>
      <c r="D305" s="6">
        <f t="shared" si="42"/>
        <v>2.5037160562791323</v>
      </c>
      <c r="E305" s="6">
        <f t="shared" si="43"/>
        <v>2.598428739621776</v>
      </c>
      <c r="F305" s="6">
        <f t="shared" si="44"/>
        <v>3.0992985606732448</v>
      </c>
      <c r="G305" s="6">
        <f t="shared" si="45"/>
        <v>3.0039949239196297</v>
      </c>
      <c r="H305" s="6">
        <f t="shared" si="46"/>
        <v>2.9246123251189178</v>
      </c>
      <c r="I305" s="6">
        <f t="shared" si="47"/>
        <v>2.7992161824236668</v>
      </c>
      <c r="J305" s="6">
        <f t="shared" si="48"/>
        <v>2.5242955067448984</v>
      </c>
      <c r="K305" s="6">
        <f t="shared" si="49"/>
        <v>2.3665580999999651</v>
      </c>
      <c r="M305">
        <v>0.33951090105786497</v>
      </c>
      <c r="N305">
        <v>0.15971407953636446</v>
      </c>
      <c r="O305">
        <v>0.31453476767732519</v>
      </c>
      <c r="P305">
        <v>0.38584035280432566</v>
      </c>
      <c r="Q305">
        <v>0.81880958230179246</v>
      </c>
      <c r="R305">
        <v>0.73264974622644941</v>
      </c>
      <c r="S305">
        <v>0.64428482793471065</v>
      </c>
      <c r="T305">
        <v>0.49510309868264157</v>
      </c>
      <c r="U305">
        <v>0.19777955915675477</v>
      </c>
      <c r="V305">
        <v>8.1050747577590287E-2</v>
      </c>
    </row>
    <row r="306" spans="1:22" x14ac:dyDescent="0.2">
      <c r="A306">
        <v>304</v>
      </c>
      <c r="B306" s="6">
        <f t="shared" si="40"/>
        <v>2.3472502482408806</v>
      </c>
      <c r="C306" s="6">
        <f t="shared" si="41"/>
        <v>2.2043762882272779</v>
      </c>
      <c r="D306" s="6">
        <f t="shared" si="42"/>
        <v>2.6513002838986308</v>
      </c>
      <c r="E306" s="6">
        <f t="shared" si="43"/>
        <v>3.0492084957798684</v>
      </c>
      <c r="F306" s="6">
        <f t="shared" si="44"/>
        <v>2.2497272858138881</v>
      </c>
      <c r="G306" s="6">
        <f t="shared" si="45"/>
        <v>2.3265230507530594</v>
      </c>
      <c r="H306" s="6">
        <f t="shared" si="46"/>
        <v>3.4737538364341511</v>
      </c>
      <c r="I306" s="6">
        <f t="shared" si="47"/>
        <v>2.8212981244486479</v>
      </c>
      <c r="J306" s="6">
        <f t="shared" si="48"/>
        <v>2.538341018761082</v>
      </c>
      <c r="K306" s="6">
        <f t="shared" si="49"/>
        <v>3.3328678588407832</v>
      </c>
      <c r="M306">
        <v>0.2199145365599145</v>
      </c>
      <c r="N306">
        <v>0.10361596248281001</v>
      </c>
      <c r="O306">
        <v>0.47348144858772001</v>
      </c>
      <c r="P306">
        <v>0.80270641381047037</v>
      </c>
      <c r="Q306">
        <v>8.6696912574906332E-2</v>
      </c>
      <c r="R306">
        <v>0.11500964645063953</v>
      </c>
      <c r="S306">
        <v>0.96712789589871084</v>
      </c>
      <c r="T306">
        <v>0.51854636963389178</v>
      </c>
      <c r="U306">
        <v>0.20883443681934588</v>
      </c>
      <c r="V306">
        <v>0.88037962274643577</v>
      </c>
    </row>
    <row r="307" spans="1:22" x14ac:dyDescent="0.2">
      <c r="A307">
        <v>305</v>
      </c>
      <c r="B307" s="6">
        <f t="shared" si="40"/>
        <v>2.6630937194192912</v>
      </c>
      <c r="C307" s="6">
        <f t="shared" si="41"/>
        <v>2.2790478229871312</v>
      </c>
      <c r="D307" s="6">
        <f t="shared" si="42"/>
        <v>2.2534327931441105</v>
      </c>
      <c r="E307" s="6">
        <f t="shared" si="43"/>
        <v>2.159199420548001</v>
      </c>
      <c r="F307" s="6">
        <f t="shared" si="44"/>
        <v>2.3905993311354221</v>
      </c>
      <c r="G307" s="6">
        <f t="shared" si="45"/>
        <v>2.5159335728432084</v>
      </c>
      <c r="H307" s="6">
        <f t="shared" si="46"/>
        <v>2.2746564367451119</v>
      </c>
      <c r="I307" s="6">
        <f t="shared" si="47"/>
        <v>3.6384539125011002</v>
      </c>
      <c r="J307" s="6">
        <f t="shared" si="48"/>
        <v>2.8497841108103188</v>
      </c>
      <c r="K307" s="6">
        <f t="shared" si="49"/>
        <v>2.1650594422520868</v>
      </c>
      <c r="M307">
        <v>0.54031949934564505</v>
      </c>
      <c r="N307">
        <v>0.14982550225678157</v>
      </c>
      <c r="O307">
        <v>0.11721642972771844</v>
      </c>
      <c r="P307">
        <v>5.6534433763723094E-2</v>
      </c>
      <c r="Q307">
        <v>0.17422826689399232</v>
      </c>
      <c r="R307">
        <v>0.2544816873290025</v>
      </c>
      <c r="S307">
        <v>7.3718938545193027E-2</v>
      </c>
      <c r="T307">
        <v>0.9942001290592366</v>
      </c>
      <c r="U307">
        <v>0.52156909858880984</v>
      </c>
      <c r="V307">
        <v>1.1839982127696267E-2</v>
      </c>
    </row>
    <row r="308" spans="1:22" x14ac:dyDescent="0.2">
      <c r="A308">
        <v>306</v>
      </c>
      <c r="B308" s="6">
        <f t="shared" si="40"/>
        <v>3.4626056230295634</v>
      </c>
      <c r="C308" s="6">
        <f t="shared" si="41"/>
        <v>3.1665939948189274</v>
      </c>
      <c r="D308" s="6">
        <f t="shared" si="42"/>
        <v>3.1230338667010478</v>
      </c>
      <c r="E308" s="6">
        <f t="shared" si="43"/>
        <v>2.5220983294783914</v>
      </c>
      <c r="F308" s="6">
        <f t="shared" si="44"/>
        <v>2.5222202448666091</v>
      </c>
      <c r="G308" s="6">
        <f t="shared" si="45"/>
        <v>2.2108493053279998</v>
      </c>
      <c r="H308" s="6">
        <f t="shared" si="46"/>
        <v>2.606963525432795</v>
      </c>
      <c r="I308" s="6">
        <f t="shared" si="47"/>
        <v>2.6575792216121705</v>
      </c>
      <c r="J308" s="6">
        <f t="shared" si="48"/>
        <v>2.8642703186474314</v>
      </c>
      <c r="K308" s="6">
        <f t="shared" si="49"/>
        <v>2.9543656120121149</v>
      </c>
      <c r="M308">
        <v>0.99457962019116597</v>
      </c>
      <c r="N308">
        <v>0.89967655292697091</v>
      </c>
      <c r="O308">
        <v>0.86382504359997114</v>
      </c>
      <c r="P308">
        <v>0.30750778471469309</v>
      </c>
      <c r="Q308">
        <v>0.28333769984698748</v>
      </c>
      <c r="R308">
        <v>5.6721328318454944E-2</v>
      </c>
      <c r="S308">
        <v>0.31536504827223955</v>
      </c>
      <c r="T308">
        <v>0.34036631152982189</v>
      </c>
      <c r="U308">
        <v>0.53659788171602318</v>
      </c>
      <c r="V308">
        <v>0.60059800120098428</v>
      </c>
    </row>
    <row r="309" spans="1:22" x14ac:dyDescent="0.2">
      <c r="A309">
        <v>307</v>
      </c>
      <c r="B309" s="6">
        <f t="shared" si="40"/>
        <v>2.3835160134960258</v>
      </c>
      <c r="C309" s="6">
        <f t="shared" si="41"/>
        <v>3.256606170731569</v>
      </c>
      <c r="D309" s="6">
        <f t="shared" si="42"/>
        <v>2.6687322379371459</v>
      </c>
      <c r="E309" s="6">
        <f t="shared" si="43"/>
        <v>2.5041583780007013</v>
      </c>
      <c r="F309" s="6">
        <f t="shared" si="44"/>
        <v>2.7403611583349794</v>
      </c>
      <c r="G309" s="6">
        <f t="shared" si="45"/>
        <v>2.3098886592261905</v>
      </c>
      <c r="H309" s="6">
        <f t="shared" si="46"/>
        <v>3.6001445152026434</v>
      </c>
      <c r="I309" s="6">
        <f t="shared" si="47"/>
        <v>2.6916020518826089</v>
      </c>
      <c r="J309" s="6">
        <f t="shared" si="48"/>
        <v>3.1032606949703219</v>
      </c>
      <c r="K309" s="6">
        <f t="shared" si="49"/>
        <v>3.5279594726158372</v>
      </c>
      <c r="M309">
        <v>0.25060618494199877</v>
      </c>
      <c r="N309">
        <v>0.93815032017331124</v>
      </c>
      <c r="O309">
        <v>0.49243115284127703</v>
      </c>
      <c r="P309">
        <v>0.29038580334297653</v>
      </c>
      <c r="Q309">
        <v>0.5141967854063012</v>
      </c>
      <c r="R309">
        <v>0.10537232370365984</v>
      </c>
      <c r="S309">
        <v>0.99264448741108391</v>
      </c>
      <c r="T309">
        <v>0.37589991808678019</v>
      </c>
      <c r="U309">
        <v>0.74992328451477142</v>
      </c>
      <c r="V309">
        <v>0.96064283976361287</v>
      </c>
    </row>
    <row r="310" spans="1:22" x14ac:dyDescent="0.2">
      <c r="A310">
        <v>308</v>
      </c>
      <c r="B310" s="6">
        <f t="shared" si="40"/>
        <v>2.6475110068186329</v>
      </c>
      <c r="C310" s="6">
        <f t="shared" si="41"/>
        <v>2.5251726313606682</v>
      </c>
      <c r="D310" s="6">
        <f t="shared" si="42"/>
        <v>2.1629064493937804</v>
      </c>
      <c r="E310" s="6">
        <f t="shared" si="43"/>
        <v>2.8302587827954775</v>
      </c>
      <c r="F310" s="6">
        <f t="shared" si="44"/>
        <v>2.7402774586876579</v>
      </c>
      <c r="G310" s="6">
        <f t="shared" si="45"/>
        <v>2.8756860417620085</v>
      </c>
      <c r="H310" s="6">
        <f t="shared" si="46"/>
        <v>3.068914698290937</v>
      </c>
      <c r="I310" s="6">
        <f t="shared" si="47"/>
        <v>2.7081281632762897</v>
      </c>
      <c r="J310" s="6">
        <f t="shared" si="48"/>
        <v>2.8628985406620515</v>
      </c>
      <c r="K310" s="6">
        <f t="shared" si="49"/>
        <v>3.2855680715611562</v>
      </c>
      <c r="M310">
        <v>0.52420790704163156</v>
      </c>
      <c r="N310">
        <v>0.36229364870222919</v>
      </c>
      <c r="O310">
        <v>6.935373836632526E-2</v>
      </c>
      <c r="P310">
        <v>0.62828072282871261</v>
      </c>
      <c r="Q310">
        <v>0.51410858217352473</v>
      </c>
      <c r="R310">
        <v>0.62294059042955774</v>
      </c>
      <c r="S310">
        <v>0.76250334957731114</v>
      </c>
      <c r="T310">
        <v>0.39379634586805307</v>
      </c>
      <c r="U310">
        <v>0.53518500436804495</v>
      </c>
      <c r="V310">
        <v>0.85436841373069605</v>
      </c>
    </row>
    <row r="311" spans="1:22" x14ac:dyDescent="0.2">
      <c r="A311">
        <v>309</v>
      </c>
      <c r="B311" s="6">
        <f t="shared" si="40"/>
        <v>2.5068016669026929</v>
      </c>
      <c r="C311" s="6">
        <f t="shared" si="41"/>
        <v>2.5658645504398692</v>
      </c>
      <c r="D311" s="6">
        <f t="shared" si="42"/>
        <v>3.2121564184595051</v>
      </c>
      <c r="E311" s="6">
        <f t="shared" si="43"/>
        <v>2.911711085889273</v>
      </c>
      <c r="F311" s="6">
        <f t="shared" si="44"/>
        <v>2.8901577537076242</v>
      </c>
      <c r="G311" s="6">
        <f t="shared" si="45"/>
        <v>2.8275538861873422</v>
      </c>
      <c r="H311" s="6">
        <f t="shared" si="46"/>
        <v>2.7879538318753134</v>
      </c>
      <c r="I311" s="6">
        <f t="shared" si="47"/>
        <v>2.3381279935723889</v>
      </c>
      <c r="J311" s="6">
        <f t="shared" si="48"/>
        <v>2.2927678882558569</v>
      </c>
      <c r="K311" s="6">
        <f t="shared" si="49"/>
        <v>2.7817710084515226</v>
      </c>
      <c r="M311">
        <v>0.36992957180828301</v>
      </c>
      <c r="N311">
        <v>0.40631338181268117</v>
      </c>
      <c r="O311">
        <v>0.90900812573219092</v>
      </c>
      <c r="P311">
        <v>0.69956918093355802</v>
      </c>
      <c r="Q311">
        <v>0.65922395030931757</v>
      </c>
      <c r="R311">
        <v>0.57693284869982531</v>
      </c>
      <c r="S311">
        <v>0.51038809796347662</v>
      </c>
      <c r="T311">
        <v>9.2762472151202369E-2</v>
      </c>
      <c r="U311">
        <v>5.8869445258225059E-2</v>
      </c>
      <c r="V311">
        <v>0.41876645498851617</v>
      </c>
    </row>
    <row r="312" spans="1:22" x14ac:dyDescent="0.2">
      <c r="A312">
        <v>310</v>
      </c>
      <c r="B312" s="6">
        <f t="shared" si="40"/>
        <v>2.3322540588526328</v>
      </c>
      <c r="C312" s="6">
        <f t="shared" si="41"/>
        <v>2.7982148872298689</v>
      </c>
      <c r="D312" s="6">
        <f t="shared" si="42"/>
        <v>2.9591778739737999</v>
      </c>
      <c r="E312" s="6">
        <f t="shared" si="43"/>
        <v>2.0645832762176739</v>
      </c>
      <c r="F312" s="6">
        <f t="shared" si="44"/>
        <v>2.9837304567574039</v>
      </c>
      <c r="G312" s="6">
        <f t="shared" si="45"/>
        <v>2.7259145649224719</v>
      </c>
      <c r="H312" s="6">
        <f t="shared" si="46"/>
        <v>2.7388608480023362</v>
      </c>
      <c r="I312" s="6">
        <f t="shared" si="47"/>
        <v>2.3171739569445915</v>
      </c>
      <c r="J312" s="6">
        <f t="shared" si="48"/>
        <v>2.7662440455895609</v>
      </c>
      <c r="K312" s="6">
        <f t="shared" si="49"/>
        <v>3.0869096687684805</v>
      </c>
      <c r="M312">
        <v>0.20780899199089453</v>
      </c>
      <c r="N312">
        <v>0.64572839096455292</v>
      </c>
      <c r="O312">
        <v>0.75706694124129925</v>
      </c>
      <c r="P312">
        <v>2.4081442516335028E-2</v>
      </c>
      <c r="Q312">
        <v>0.73680437204279214</v>
      </c>
      <c r="R312">
        <v>0.47108092320667622</v>
      </c>
      <c r="S312">
        <v>0.4570763346073573</v>
      </c>
      <c r="T312">
        <v>8.1955745854394399E-2</v>
      </c>
      <c r="U312">
        <v>0.43022057480654707</v>
      </c>
      <c r="V312">
        <v>0.7172007736364383</v>
      </c>
    </row>
    <row r="313" spans="1:22" x14ac:dyDescent="0.2">
      <c r="A313">
        <v>311</v>
      </c>
      <c r="B313" s="6">
        <f t="shared" si="40"/>
        <v>3.4525494920103434</v>
      </c>
      <c r="C313" s="6">
        <f t="shared" si="41"/>
        <v>2.225700668524782</v>
      </c>
      <c r="D313" s="6">
        <f t="shared" si="42"/>
        <v>2.8828047991895218</v>
      </c>
      <c r="E313" s="6">
        <f t="shared" si="43"/>
        <v>2.7069242821086434</v>
      </c>
      <c r="F313" s="6">
        <f t="shared" si="44"/>
        <v>2.9628472016438039</v>
      </c>
      <c r="G313" s="6">
        <f t="shared" si="45"/>
        <v>2.1966561685603749</v>
      </c>
      <c r="H313" s="6">
        <f t="shared" si="46"/>
        <v>3.0078601721468647</v>
      </c>
      <c r="I313" s="6">
        <f t="shared" si="47"/>
        <v>2.8499764523842046</v>
      </c>
      <c r="J313" s="6">
        <f t="shared" si="48"/>
        <v>3.4390303241368052</v>
      </c>
      <c r="K313" s="6">
        <f t="shared" si="49"/>
        <v>3.1518908506771526</v>
      </c>
      <c r="M313">
        <v>0.99340250761872273</v>
      </c>
      <c r="N313">
        <v>0.11594554787312893</v>
      </c>
      <c r="O313">
        <v>0.69682310367786471</v>
      </c>
      <c r="P313">
        <v>0.50590351387201971</v>
      </c>
      <c r="Q313">
        <v>0.72035764703543748</v>
      </c>
      <c r="R313">
        <v>5.0973724597587124E-2</v>
      </c>
      <c r="S313">
        <v>0.71538931164675823</v>
      </c>
      <c r="T313">
        <v>0.54816084706604518</v>
      </c>
      <c r="U313">
        <v>0.93935663902170796</v>
      </c>
      <c r="V313">
        <v>0.76703203784629337</v>
      </c>
    </row>
    <row r="314" spans="1:22" x14ac:dyDescent="0.2">
      <c r="A314">
        <v>312</v>
      </c>
      <c r="B314" s="6">
        <f t="shared" si="40"/>
        <v>2.6315901468858933</v>
      </c>
      <c r="C314" s="6">
        <f t="shared" si="41"/>
        <v>3.1304252811092441</v>
      </c>
      <c r="D314" s="6">
        <f t="shared" si="42"/>
        <v>2.379439744251183</v>
      </c>
      <c r="E314" s="6">
        <f t="shared" si="43"/>
        <v>2.3443733704892855</v>
      </c>
      <c r="F314" s="6">
        <f t="shared" si="44"/>
        <v>2.2674427089905191</v>
      </c>
      <c r="G314" s="6">
        <f t="shared" si="45"/>
        <v>2.4246731547273113</v>
      </c>
      <c r="H314" s="6">
        <f t="shared" si="46"/>
        <v>3.4265819012491612</v>
      </c>
      <c r="I314" s="6">
        <f t="shared" si="47"/>
        <v>3.191120534726859</v>
      </c>
      <c r="J314" s="6">
        <f t="shared" si="48"/>
        <v>2.2547656686017628</v>
      </c>
      <c r="K314" s="6">
        <f t="shared" si="49"/>
        <v>2.743077778645397</v>
      </c>
      <c r="M314">
        <v>0.50746008265179587</v>
      </c>
      <c r="N314">
        <v>0.88160912873298358</v>
      </c>
      <c r="O314">
        <v>0.20462661525450024</v>
      </c>
      <c r="P314">
        <v>0.15952258238546671</v>
      </c>
      <c r="Q314">
        <v>9.6042152538915238E-2</v>
      </c>
      <c r="R314">
        <v>0.18045772154836809</v>
      </c>
      <c r="S314">
        <v>0.95292606342254493</v>
      </c>
      <c r="T314">
        <v>0.82834794271194745</v>
      </c>
      <c r="U314">
        <v>4.387315970094556E-2</v>
      </c>
      <c r="V314">
        <v>0.37619509379202271</v>
      </c>
    </row>
    <row r="315" spans="1:22" x14ac:dyDescent="0.2">
      <c r="A315">
        <v>313</v>
      </c>
      <c r="B315" s="6">
        <f t="shared" si="40"/>
        <v>2.8487668345894619</v>
      </c>
      <c r="C315" s="6">
        <f t="shared" si="41"/>
        <v>2.9815221479973584</v>
      </c>
      <c r="D315" s="6">
        <f t="shared" si="42"/>
        <v>2.589263253573125</v>
      </c>
      <c r="E315" s="6">
        <f t="shared" si="43"/>
        <v>3.0469219639780025</v>
      </c>
      <c r="F315" s="6">
        <f t="shared" si="44"/>
        <v>2.4614022641293825</v>
      </c>
      <c r="G315" s="6">
        <f t="shared" si="45"/>
        <v>2.8226596234218886</v>
      </c>
      <c r="H315" s="6">
        <f t="shared" si="46"/>
        <v>2.6796574233232366</v>
      </c>
      <c r="I315" s="6">
        <f t="shared" si="47"/>
        <v>3.1243725147481216</v>
      </c>
      <c r="J315" s="6">
        <f t="shared" si="48"/>
        <v>2.8920199064772474</v>
      </c>
      <c r="K315" s="6">
        <f t="shared" si="49"/>
        <v>2.5529265691346392</v>
      </c>
      <c r="M315">
        <v>0.71094136252577478</v>
      </c>
      <c r="N315">
        <v>0.79147997069707143</v>
      </c>
      <c r="O315">
        <v>0.40386750567884533</v>
      </c>
      <c r="P315">
        <v>0.80116794435361771</v>
      </c>
      <c r="Q315">
        <v>0.22964075125271488</v>
      </c>
      <c r="R315">
        <v>0.5721063043792296</v>
      </c>
      <c r="S315">
        <v>0.39065770171147662</v>
      </c>
      <c r="T315">
        <v>0.78399266478791496</v>
      </c>
      <c r="U315">
        <v>0.56471709048595142</v>
      </c>
      <c r="V315">
        <v>0.20013979738584711</v>
      </c>
    </row>
    <row r="316" spans="1:22" x14ac:dyDescent="0.2">
      <c r="A316">
        <v>314</v>
      </c>
      <c r="B316" s="6">
        <f t="shared" si="40"/>
        <v>2.8979997446234744</v>
      </c>
      <c r="C316" s="6">
        <f t="shared" si="41"/>
        <v>2.200369695433475</v>
      </c>
      <c r="D316" s="6">
        <f t="shared" si="42"/>
        <v>3.0793283191467928</v>
      </c>
      <c r="E316" s="6">
        <f t="shared" si="43"/>
        <v>2.328423193170714</v>
      </c>
      <c r="F316" s="6">
        <f t="shared" si="44"/>
        <v>2.6702770580408721</v>
      </c>
      <c r="G316" s="6">
        <f t="shared" si="45"/>
        <v>2.9714719271367951</v>
      </c>
      <c r="H316" s="6">
        <f t="shared" si="46"/>
        <v>2.4584197155144163</v>
      </c>
      <c r="I316" s="6">
        <f t="shared" si="47"/>
        <v>2.6588867429855316</v>
      </c>
      <c r="J316" s="6">
        <f t="shared" si="48"/>
        <v>3.4412138644866097</v>
      </c>
      <c r="K316" s="6">
        <f t="shared" si="49"/>
        <v>2.7507841580196146</v>
      </c>
      <c r="M316">
        <v>0.74957466393223715</v>
      </c>
      <c r="N316">
        <v>0.10137670910981331</v>
      </c>
      <c r="O316">
        <v>0.83835000863221942</v>
      </c>
      <c r="P316">
        <v>0.14859508171146507</v>
      </c>
      <c r="Q316">
        <v>0.43753832459335135</v>
      </c>
      <c r="R316">
        <v>0.70662144045653819</v>
      </c>
      <c r="S316">
        <v>0.18654975303753735</v>
      </c>
      <c r="T316">
        <v>0.34169930188995751</v>
      </c>
      <c r="U316">
        <v>0.94016686451629128</v>
      </c>
      <c r="V316">
        <v>0.38449192530684728</v>
      </c>
    </row>
    <row r="317" spans="1:22" x14ac:dyDescent="0.2">
      <c r="A317">
        <v>315</v>
      </c>
      <c r="B317" s="6">
        <f t="shared" si="40"/>
        <v>2.262186443559818</v>
      </c>
      <c r="C317" s="6">
        <f t="shared" si="41"/>
        <v>2.5031684818965343</v>
      </c>
      <c r="D317" s="6">
        <f t="shared" si="42"/>
        <v>2.8478953511269607</v>
      </c>
      <c r="E317" s="6">
        <f t="shared" si="43"/>
        <v>2.5959794407982644</v>
      </c>
      <c r="F317" s="6">
        <f t="shared" si="44"/>
        <v>2.4925721904203599</v>
      </c>
      <c r="G317" s="6">
        <f t="shared" si="45"/>
        <v>2.5357820823851132</v>
      </c>
      <c r="H317" s="6">
        <f t="shared" si="46"/>
        <v>3.2985926484260792</v>
      </c>
      <c r="I317" s="6">
        <f t="shared" si="47"/>
        <v>3.3054616367663185</v>
      </c>
      <c r="J317" s="6">
        <f t="shared" si="48"/>
        <v>2.5390417261009648</v>
      </c>
      <c r="K317" s="6">
        <f t="shared" si="49"/>
        <v>2.6486875841667503</v>
      </c>
      <c r="M317">
        <v>0.15578863218230599</v>
      </c>
      <c r="N317">
        <v>0.33954108801649002</v>
      </c>
      <c r="O317">
        <v>0.66706629314788912</v>
      </c>
      <c r="P317">
        <v>0.38318893657214426</v>
      </c>
      <c r="Q317">
        <v>0.25645696802831114</v>
      </c>
      <c r="R317">
        <v>0.27226165182528161</v>
      </c>
      <c r="S317">
        <v>0.90158222750834294</v>
      </c>
      <c r="T317">
        <v>0.89249773271963828</v>
      </c>
      <c r="U317">
        <v>0.20939381896024281</v>
      </c>
      <c r="V317">
        <v>0.28191526480108281</v>
      </c>
    </row>
    <row r="318" spans="1:22" x14ac:dyDescent="0.2">
      <c r="A318">
        <v>316</v>
      </c>
      <c r="B318" s="6">
        <f t="shared" si="40"/>
        <v>2.2534922313135528</v>
      </c>
      <c r="C318" s="6">
        <f t="shared" si="41"/>
        <v>2.7718290826897003</v>
      </c>
      <c r="D318" s="6">
        <f t="shared" si="42"/>
        <v>1.9716303293813233</v>
      </c>
      <c r="E318" s="6">
        <f t="shared" si="43"/>
        <v>2.3439350759086888</v>
      </c>
      <c r="F318" s="6">
        <f t="shared" si="44"/>
        <v>3.4053175512253864</v>
      </c>
      <c r="G318" s="6">
        <f t="shared" si="45"/>
        <v>2.5202914477305849</v>
      </c>
      <c r="H318" s="6">
        <f t="shared" si="46"/>
        <v>3.1507370726127428</v>
      </c>
      <c r="I318" s="6">
        <f t="shared" si="47"/>
        <v>2.628979349858759</v>
      </c>
      <c r="J318" s="6">
        <f t="shared" si="48"/>
        <v>2.782408775308626</v>
      </c>
      <c r="K318" s="6">
        <f t="shared" si="49"/>
        <v>2.6148850397268113</v>
      </c>
      <c r="M318">
        <v>0.14985551179845608</v>
      </c>
      <c r="N318">
        <v>0.62158679665140193</v>
      </c>
      <c r="O318">
        <v>9.291320112203863E-3</v>
      </c>
      <c r="P318">
        <v>0.15921712581031822</v>
      </c>
      <c r="Q318">
        <v>0.96223349401831326</v>
      </c>
      <c r="R318">
        <v>0.25833396579061352</v>
      </c>
      <c r="S318">
        <v>0.81896304284174137</v>
      </c>
      <c r="T318">
        <v>0.31186104114719715</v>
      </c>
      <c r="U318">
        <v>0.44851856094250386</v>
      </c>
      <c r="V318">
        <v>0.25145376066279307</v>
      </c>
    </row>
    <row r="319" spans="1:22" x14ac:dyDescent="0.2">
      <c r="A319">
        <v>317</v>
      </c>
      <c r="B319" s="6">
        <f t="shared" si="40"/>
        <v>2.3005650218641902</v>
      </c>
      <c r="C319" s="6">
        <f t="shared" si="41"/>
        <v>2.8088217406412515</v>
      </c>
      <c r="D319" s="6">
        <f t="shared" si="42"/>
        <v>2.2154350724605982</v>
      </c>
      <c r="E319" s="6">
        <f t="shared" si="43"/>
        <v>3.1160974406402788</v>
      </c>
      <c r="F319" s="6">
        <f t="shared" si="44"/>
        <v>2.1844374149357004</v>
      </c>
      <c r="G319" s="6">
        <f t="shared" si="45"/>
        <v>2.9058632550657562</v>
      </c>
      <c r="H319" s="6">
        <f t="shared" si="46"/>
        <v>3.2353951726952128</v>
      </c>
      <c r="I319" s="6">
        <f t="shared" si="47"/>
        <v>3.0893121591319126</v>
      </c>
      <c r="J319" s="6">
        <f t="shared" si="48"/>
        <v>3.0526656464860054</v>
      </c>
      <c r="K319" s="6">
        <f t="shared" si="49"/>
        <v>2.8293502600029203</v>
      </c>
      <c r="M319">
        <v>0.18335545956313398</v>
      </c>
      <c r="N319">
        <v>0.65520887759291047</v>
      </c>
      <c r="O319">
        <v>9.5605704046602222E-2</v>
      </c>
      <c r="P319">
        <v>0.84506791124356351</v>
      </c>
      <c r="Q319">
        <v>5.6384270571351175E-2</v>
      </c>
      <c r="R319">
        <v>0.65043549269923728</v>
      </c>
      <c r="S319">
        <v>0.86932579608137062</v>
      </c>
      <c r="T319">
        <v>0.75865473959532326</v>
      </c>
      <c r="U319">
        <v>0.71020837859725972</v>
      </c>
      <c r="V319">
        <v>0.47221908414374064</v>
      </c>
    </row>
    <row r="320" spans="1:22" x14ac:dyDescent="0.2">
      <c r="A320">
        <v>318</v>
      </c>
      <c r="B320" s="6">
        <f t="shared" si="40"/>
        <v>2.7089756799804956</v>
      </c>
      <c r="C320" s="6">
        <f t="shared" si="41"/>
        <v>2.538147009563243</v>
      </c>
      <c r="D320" s="6">
        <f t="shared" si="42"/>
        <v>2.5465152279109633</v>
      </c>
      <c r="E320" s="6">
        <f t="shared" si="43"/>
        <v>2.2735217644025822</v>
      </c>
      <c r="F320" s="6">
        <f t="shared" si="44"/>
        <v>2.2469497181269524</v>
      </c>
      <c r="G320" s="6">
        <f t="shared" si="45"/>
        <v>2.4727878995651009</v>
      </c>
      <c r="H320" s="6">
        <f t="shared" si="46"/>
        <v>2.5921101746854287</v>
      </c>
      <c r="I320" s="6">
        <f t="shared" si="47"/>
        <v>2.7380938202390941</v>
      </c>
      <c r="J320" s="6">
        <f t="shared" si="48"/>
        <v>3.1278497127295402</v>
      </c>
      <c r="K320" s="6">
        <f t="shared" si="49"/>
        <v>2.9566316238564032</v>
      </c>
      <c r="M320">
        <v>0.58614720384876584</v>
      </c>
      <c r="N320">
        <v>0.37605508620667044</v>
      </c>
      <c r="O320">
        <v>0.35783387550983292</v>
      </c>
      <c r="P320">
        <v>0.11394569376201634</v>
      </c>
      <c r="Q320">
        <v>8.5275058208627186E-2</v>
      </c>
      <c r="R320">
        <v>0.21790331239714442</v>
      </c>
      <c r="S320">
        <v>0.30097145880617737</v>
      </c>
      <c r="T320">
        <v>0.42730815542270811</v>
      </c>
      <c r="U320">
        <v>0.76816818945490206</v>
      </c>
      <c r="V320">
        <v>0.60276016853878278</v>
      </c>
    </row>
    <row r="321" spans="1:22" x14ac:dyDescent="0.2">
      <c r="A321">
        <v>319</v>
      </c>
      <c r="B321" s="6">
        <f t="shared" si="40"/>
        <v>2.7131039643587398</v>
      </c>
      <c r="C321" s="6">
        <f t="shared" si="41"/>
        <v>2.8553470490860504</v>
      </c>
      <c r="D321" s="6">
        <f t="shared" si="42"/>
        <v>2.6581309796493744</v>
      </c>
      <c r="E321" s="6">
        <f t="shared" si="43"/>
        <v>2.5114494347827874</v>
      </c>
      <c r="F321" s="6">
        <f t="shared" si="44"/>
        <v>2.7025413336508484</v>
      </c>
      <c r="G321" s="6">
        <f t="shared" si="45"/>
        <v>2.8100603909297877</v>
      </c>
      <c r="H321" s="6">
        <f t="shared" si="46"/>
        <v>2.7311916177913242</v>
      </c>
      <c r="I321" s="6">
        <f t="shared" si="47"/>
        <v>3.3834780650466296</v>
      </c>
      <c r="J321" s="6">
        <f t="shared" si="48"/>
        <v>3.0750444040520906</v>
      </c>
      <c r="K321" s="6">
        <f t="shared" si="49"/>
        <v>3.161846540501243</v>
      </c>
      <c r="M321">
        <v>0.59015263132292439</v>
      </c>
      <c r="N321">
        <v>0.69527464438941078</v>
      </c>
      <c r="O321">
        <v>0.48094825282737064</v>
      </c>
      <c r="P321">
        <v>0.29728526961863289</v>
      </c>
      <c r="Q321">
        <v>0.47352648036253009</v>
      </c>
      <c r="R321">
        <v>0.55955545304322407</v>
      </c>
      <c r="S321">
        <v>0.44849929746636158</v>
      </c>
      <c r="T321">
        <v>0.92769251713887435</v>
      </c>
      <c r="U321">
        <v>0.72813555306202526</v>
      </c>
      <c r="V321">
        <v>0.7742403134583683</v>
      </c>
    </row>
    <row r="322" spans="1:22" x14ac:dyDescent="0.2">
      <c r="A322">
        <v>320</v>
      </c>
      <c r="B322" s="6">
        <f t="shared" si="40"/>
        <v>2.7851835803842691</v>
      </c>
      <c r="C322" s="6">
        <f t="shared" si="41"/>
        <v>2.4937130002311618</v>
      </c>
      <c r="D322" s="6">
        <f t="shared" si="42"/>
        <v>2.3089757008764376</v>
      </c>
      <c r="E322" s="6">
        <f t="shared" si="43"/>
        <v>2.7096084775598208</v>
      </c>
      <c r="F322" s="6">
        <f t="shared" si="44"/>
        <v>2.8191960970561438</v>
      </c>
      <c r="G322" s="6">
        <f t="shared" si="45"/>
        <v>2.8778405456886951</v>
      </c>
      <c r="H322" s="6">
        <f t="shared" si="46"/>
        <v>2.6261835356411294</v>
      </c>
      <c r="I322" s="6">
        <f t="shared" si="47"/>
        <v>3.0888044252654803</v>
      </c>
      <c r="J322" s="6">
        <f t="shared" si="48"/>
        <v>2.7113548000153678</v>
      </c>
      <c r="K322" s="6">
        <f t="shared" si="49"/>
        <v>2.0864701281051499</v>
      </c>
      <c r="M322">
        <v>0.65694829479649119</v>
      </c>
      <c r="N322">
        <v>0.32999064462724637</v>
      </c>
      <c r="O322">
        <v>0.15276425012981718</v>
      </c>
      <c r="P322">
        <v>0.50875193183717871</v>
      </c>
      <c r="Q322">
        <v>0.59371838746299888</v>
      </c>
      <c r="R322">
        <v>0.62493809062286187</v>
      </c>
      <c r="S322">
        <v>0.33448909844015218</v>
      </c>
      <c r="T322">
        <v>0.75827748363757386</v>
      </c>
      <c r="U322">
        <v>0.36966749670434162</v>
      </c>
      <c r="V322">
        <v>1.6171098694284958E-3</v>
      </c>
    </row>
    <row r="323" spans="1:22" x14ac:dyDescent="0.2">
      <c r="A323">
        <v>321</v>
      </c>
      <c r="B323" s="6">
        <f t="shared" si="40"/>
        <v>2.2943860214990801</v>
      </c>
      <c r="C323" s="6">
        <f t="shared" si="41"/>
        <v>2.6624518811835536</v>
      </c>
      <c r="D323" s="6">
        <f t="shared" si="42"/>
        <v>2.6280596468999526</v>
      </c>
      <c r="E323" s="6">
        <f t="shared" si="43"/>
        <v>2.2670826995967106</v>
      </c>
      <c r="F323" s="6">
        <f t="shared" si="44"/>
        <v>3.1372404843322319</v>
      </c>
      <c r="G323" s="6">
        <f t="shared" si="45"/>
        <v>2.5535293588419128</v>
      </c>
      <c r="H323" s="6">
        <f t="shared" si="46"/>
        <v>2.918207903501536</v>
      </c>
      <c r="I323" s="6">
        <f t="shared" si="47"/>
        <v>2.2266795724959243</v>
      </c>
      <c r="J323" s="6">
        <f t="shared" si="48"/>
        <v>2.496226379936715</v>
      </c>
      <c r="K323" s="6">
        <f t="shared" si="49"/>
        <v>3.3924648927157839</v>
      </c>
      <c r="M323">
        <v>0.17876557548472918</v>
      </c>
      <c r="N323">
        <v>0.51302717184323221</v>
      </c>
      <c r="O323">
        <v>0.44767716920360789</v>
      </c>
      <c r="P323">
        <v>0.11018280503814239</v>
      </c>
      <c r="Q323">
        <v>0.84240427605919743</v>
      </c>
      <c r="R323">
        <v>0.28866772693054177</v>
      </c>
      <c r="S323">
        <v>0.63848652161587338</v>
      </c>
      <c r="T323">
        <v>4.2968797983121497E-2</v>
      </c>
      <c r="U323">
        <v>0.17658770232302495</v>
      </c>
      <c r="V323">
        <v>0.90951294308039965</v>
      </c>
    </row>
    <row r="324" spans="1:22" x14ac:dyDescent="0.2">
      <c r="A324">
        <v>322</v>
      </c>
      <c r="B324" s="6">
        <f t="shared" ref="B324:B387" si="50">IF(M324&lt;=$R$1, $F$1+$P$1*($B$2-1)+SQRT(M324*$N$1*$J$1), $H$1+$P$1*($B$2-1)-SQRT((1-M324)*$L$1*$N$1))</f>
        <v>2.3014723668355055</v>
      </c>
      <c r="C324" s="6">
        <f t="shared" ref="C324:C387" si="51">IF(N324&lt;=$R$1, $F$1+$P$1*($C$2-1)+SQRT(N324*$N$1*$J$1), $H$1+$P$1*($C$2-1)-SQRT((1-N324)*$L$1*$N$1))</f>
        <v>2.128487876413335</v>
      </c>
      <c r="D324" s="6">
        <f t="shared" ref="D324:D387" si="52">IF(O324&lt;=$R$1, $F$1+$P$1*($D$2-1)+SQRT(O324*$N$1*$J$1), $H$1+$P$1*($D$2-1)-SQRT((1-O324)*$L$1*$N$1))</f>
        <v>2.6608036444990288</v>
      </c>
      <c r="E324" s="6">
        <f t="shared" ref="E324:E387" si="53">IF(P324&lt;=$R$1, $F$1+$P$1*($E$2-1)+SQRT(P324*$N$1*$J$1), $H$1+$P$1*($E$2-1)-SQRT((1-P324)*$L$1*$N$1))</f>
        <v>2.3392272373091929</v>
      </c>
      <c r="F324" s="6">
        <f t="shared" ref="F324:F387" si="54">IF(Q324&lt;=$R$1, $F$1+$P$1*($F$2-1)+SQRT(Q324*$N$1*$J$1), $H$1+$P$1*($F$2-1)-SQRT((1-Q324)*$L$1*$N$1))</f>
        <v>2.323663699418161</v>
      </c>
      <c r="G324" s="6">
        <f t="shared" ref="G324:G387" si="55">IF(R324&lt;=$R$1, $F$1+$P$1*($G$2-1)+SQRT(R324*$N$1*$J$1), $H$1+$P$1*($G$2-1)-SQRT((1-R324)*$L$1*$N$1))</f>
        <v>3.2042873115625645</v>
      </c>
      <c r="H324" s="6">
        <f t="shared" ref="H324:H387" si="56">IF(S324&lt;=$R$1, $F$1+$P$1*($H$2-1)+SQRT(S324*$N$1*$J$1), $H$1+$P$1*($H$2-1)-SQRT((1-S324)*$L$1*$N$1))</f>
        <v>3.2470627507544072</v>
      </c>
      <c r="I324" s="6">
        <f t="shared" ref="I324:I387" si="57">IF(T324&lt;=$R$1, $F$1+$P$1*($I$2-1)+SQRT(T324*$N$1*$J$1), $H$1+$P$1*($I$2-1)-SQRT((1-T324)*$L$1*$N$1))</f>
        <v>2.9260075751926728</v>
      </c>
      <c r="J324" s="6">
        <f t="shared" ref="J324:J387" si="58">IF(U324&lt;=$R$1, $F$1+$P$1*($J$2-1)+SQRT(U324*$N$1*$J$1), $H$1+$P$1*($J$2-1)-SQRT((1-U324)*$L$1*$N$1))</f>
        <v>2.2669525224567719</v>
      </c>
      <c r="K324" s="6">
        <f t="shared" ref="K324:K387" si="59">IF(V324&lt;=$R$1, $F$1+$P$1*($K$2-1)+SQRT(V324*$N$1*$J$1), $H$1+$P$1*($K$2-1)-SQRT((1-V324)*$L$1*$N$1))</f>
        <v>2.5190389329369869</v>
      </c>
      <c r="M324">
        <v>0.18403435227649023</v>
      </c>
      <c r="N324">
        <v>6.5358710971362283E-2</v>
      </c>
      <c r="O324">
        <v>0.48385529568598384</v>
      </c>
      <c r="P324">
        <v>0.15595459433084102</v>
      </c>
      <c r="Q324">
        <v>0.12886691844503717</v>
      </c>
      <c r="R324">
        <v>0.8662983057397875</v>
      </c>
      <c r="S324">
        <v>0.87562456860934601</v>
      </c>
      <c r="T324">
        <v>0.62212461727770263</v>
      </c>
      <c r="U324">
        <v>4.8442586347666843E-2</v>
      </c>
      <c r="V324">
        <v>0.17454874523661507</v>
      </c>
    </row>
    <row r="325" spans="1:22" x14ac:dyDescent="0.2">
      <c r="A325">
        <v>323</v>
      </c>
      <c r="B325" s="6">
        <f t="shared" si="50"/>
        <v>2.7671141857943709</v>
      </c>
      <c r="C325" s="6">
        <f t="shared" si="51"/>
        <v>2.4345761315548118</v>
      </c>
      <c r="D325" s="6">
        <f t="shared" si="52"/>
        <v>2.3738700098232801</v>
      </c>
      <c r="E325" s="6">
        <f t="shared" si="53"/>
        <v>2.8350257223708164</v>
      </c>
      <c r="F325" s="6">
        <f t="shared" si="54"/>
        <v>2.349409114687091</v>
      </c>
      <c r="G325" s="6">
        <f t="shared" si="55"/>
        <v>2.7750362792406018</v>
      </c>
      <c r="H325" s="6">
        <f t="shared" si="56"/>
        <v>2.1913986088286821</v>
      </c>
      <c r="I325" s="6">
        <f t="shared" si="57"/>
        <v>2.8009813611204799</v>
      </c>
      <c r="J325" s="6">
        <f t="shared" si="58"/>
        <v>2.2396659131016996</v>
      </c>
      <c r="K325" s="6">
        <f t="shared" si="59"/>
        <v>2.852713380815227</v>
      </c>
      <c r="M325">
        <v>0.64076119178941526</v>
      </c>
      <c r="N325">
        <v>0.27335040470275579</v>
      </c>
      <c r="O325">
        <v>0.20025183921691581</v>
      </c>
      <c r="P325">
        <v>0.63266171870411458</v>
      </c>
      <c r="Q325">
        <v>0.14550626005302475</v>
      </c>
      <c r="R325">
        <v>0.52371271118694573</v>
      </c>
      <c r="S325">
        <v>3.953691899754895E-2</v>
      </c>
      <c r="T325">
        <v>0.49699759180517755</v>
      </c>
      <c r="U325">
        <v>3.8525469619094151E-2</v>
      </c>
      <c r="V325">
        <v>0.49756788811533148</v>
      </c>
    </row>
    <row r="326" spans="1:22" x14ac:dyDescent="0.2">
      <c r="A326">
        <v>324</v>
      </c>
      <c r="B326" s="6">
        <f t="shared" si="50"/>
        <v>2.7482840522438146</v>
      </c>
      <c r="C326" s="6">
        <f t="shared" si="51"/>
        <v>2.178877439004252</v>
      </c>
      <c r="D326" s="6">
        <f t="shared" si="52"/>
        <v>3.3930195653346207</v>
      </c>
      <c r="E326" s="6">
        <f t="shared" si="53"/>
        <v>3.0812698896575994</v>
      </c>
      <c r="F326" s="6">
        <f t="shared" si="54"/>
        <v>2.2240311825495049</v>
      </c>
      <c r="G326" s="6">
        <f t="shared" si="55"/>
        <v>2.8276869581880666</v>
      </c>
      <c r="H326" s="6">
        <f t="shared" si="56"/>
        <v>3.0006678672044638</v>
      </c>
      <c r="I326" s="6">
        <f t="shared" si="57"/>
        <v>2.8552871547553558</v>
      </c>
      <c r="J326" s="6">
        <f t="shared" si="58"/>
        <v>2.7176501089767404</v>
      </c>
      <c r="K326" s="6">
        <f t="shared" si="59"/>
        <v>3.2177098552329371</v>
      </c>
      <c r="M326">
        <v>0.62349555437615867</v>
      </c>
      <c r="N326">
        <v>8.9782400098527962E-2</v>
      </c>
      <c r="O326">
        <v>0.97279845595955772</v>
      </c>
      <c r="P326">
        <v>0.82364931228740579</v>
      </c>
      <c r="Q326">
        <v>7.399161442834494E-2</v>
      </c>
      <c r="R326">
        <v>0.5770636971933133</v>
      </c>
      <c r="S326">
        <v>0.70955872801577613</v>
      </c>
      <c r="T326">
        <v>0.55354176114943887</v>
      </c>
      <c r="U326">
        <v>0.37637963861989771</v>
      </c>
      <c r="V326">
        <v>0.81258628462096039</v>
      </c>
    </row>
    <row r="327" spans="1:22" x14ac:dyDescent="0.2">
      <c r="A327">
        <v>325</v>
      </c>
      <c r="B327" s="6">
        <f t="shared" si="50"/>
        <v>2.2351027900771236</v>
      </c>
      <c r="C327" s="6">
        <f t="shared" si="51"/>
        <v>2.1642433959240845</v>
      </c>
      <c r="D327" s="6">
        <f t="shared" si="52"/>
        <v>2.1394762505783946</v>
      </c>
      <c r="E327" s="6">
        <f t="shared" si="53"/>
        <v>2.8161881841272507</v>
      </c>
      <c r="F327" s="6">
        <f t="shared" si="54"/>
        <v>2.8581203558721979</v>
      </c>
      <c r="G327" s="6">
        <f t="shared" si="55"/>
        <v>2.753873497920674</v>
      </c>
      <c r="H327" s="6">
        <f t="shared" si="56"/>
        <v>2.9017170317812813</v>
      </c>
      <c r="I327" s="6">
        <f t="shared" si="57"/>
        <v>2.7902499045301061</v>
      </c>
      <c r="J327" s="6">
        <f t="shared" si="58"/>
        <v>2.8652945709878122</v>
      </c>
      <c r="K327" s="6">
        <f t="shared" si="59"/>
        <v>2.6755853662010507</v>
      </c>
      <c r="M327">
        <v>0.13768562448103241</v>
      </c>
      <c r="N327">
        <v>8.2290652712011081E-2</v>
      </c>
      <c r="O327">
        <v>5.9000130770262393E-2</v>
      </c>
      <c r="P327">
        <v>0.61519785580001674</v>
      </c>
      <c r="Q327">
        <v>0.63036243088094635</v>
      </c>
      <c r="R327">
        <v>0.50137581606459614</v>
      </c>
      <c r="S327">
        <v>0.62334059766649297</v>
      </c>
      <c r="T327">
        <v>0.48542498074724572</v>
      </c>
      <c r="U327">
        <v>0.53765141895862822</v>
      </c>
      <c r="V327">
        <v>0.30739843766549529</v>
      </c>
    </row>
    <row r="328" spans="1:22" x14ac:dyDescent="0.2">
      <c r="A328">
        <v>326</v>
      </c>
      <c r="B328" s="6">
        <f t="shared" si="50"/>
        <v>2.5749610296866225</v>
      </c>
      <c r="C328" s="6">
        <f t="shared" si="51"/>
        <v>2.3751140753170876</v>
      </c>
      <c r="D328" s="6">
        <f t="shared" si="52"/>
        <v>2.5072475822197027</v>
      </c>
      <c r="E328" s="6">
        <f t="shared" si="53"/>
        <v>2.8628758122905933</v>
      </c>
      <c r="F328" s="6">
        <f t="shared" si="54"/>
        <v>2.8269346552807133</v>
      </c>
      <c r="G328" s="6">
        <f t="shared" si="55"/>
        <v>2.649319649781428</v>
      </c>
      <c r="H328" s="6">
        <f t="shared" si="56"/>
        <v>2.4587277451958562</v>
      </c>
      <c r="I328" s="6">
        <f t="shared" si="57"/>
        <v>2.5579641359576533</v>
      </c>
      <c r="J328" s="6">
        <f t="shared" si="58"/>
        <v>2.767029154080944</v>
      </c>
      <c r="K328" s="6">
        <f t="shared" si="59"/>
        <v>3.1557892090064259</v>
      </c>
      <c r="M328">
        <v>0.4455418439794061</v>
      </c>
      <c r="N328">
        <v>0.22177176187828732</v>
      </c>
      <c r="O328">
        <v>0.31800188837479887</v>
      </c>
      <c r="P328">
        <v>0.65773791524476277</v>
      </c>
      <c r="Q328">
        <v>0.60114151872747645</v>
      </c>
      <c r="R328">
        <v>0.38550525269727465</v>
      </c>
      <c r="S328">
        <v>0.18678208309541552</v>
      </c>
      <c r="T328">
        <v>0.24647058464888044</v>
      </c>
      <c r="U328">
        <v>0.43111619373369786</v>
      </c>
      <c r="V328">
        <v>0.76986808225972025</v>
      </c>
    </row>
    <row r="329" spans="1:22" x14ac:dyDescent="0.2">
      <c r="A329">
        <v>327</v>
      </c>
      <c r="B329" s="6">
        <f t="shared" si="50"/>
        <v>2.2863158958005116</v>
      </c>
      <c r="C329" s="6">
        <f t="shared" si="51"/>
        <v>2.3891570231151817</v>
      </c>
      <c r="D329" s="6">
        <f t="shared" si="52"/>
        <v>3.1512367540158426</v>
      </c>
      <c r="E329" s="6">
        <f t="shared" si="53"/>
        <v>2.2808977615320596</v>
      </c>
      <c r="F329" s="6">
        <f t="shared" si="54"/>
        <v>3.1255674978233752</v>
      </c>
      <c r="G329" s="6">
        <f t="shared" si="55"/>
        <v>2.4892722418783926</v>
      </c>
      <c r="H329" s="6">
        <f t="shared" si="56"/>
        <v>2.8308240565283533</v>
      </c>
      <c r="I329" s="6">
        <f t="shared" si="57"/>
        <v>2.9752571889789752</v>
      </c>
      <c r="J329" s="6">
        <f t="shared" si="58"/>
        <v>2.187893956967387</v>
      </c>
      <c r="K329" s="6">
        <f t="shared" si="59"/>
        <v>3.02727658884878</v>
      </c>
      <c r="M329">
        <v>0.17285853911789997</v>
      </c>
      <c r="N329">
        <v>0.23346695454486971</v>
      </c>
      <c r="O329">
        <v>0.87910503562498143</v>
      </c>
      <c r="P329">
        <v>0.1183337490625371</v>
      </c>
      <c r="Q329">
        <v>0.83532049406101949</v>
      </c>
      <c r="R329">
        <v>0.23154368355476468</v>
      </c>
      <c r="S329">
        <v>0.55468950493013924</v>
      </c>
      <c r="T329">
        <v>0.66650936085102586</v>
      </c>
      <c r="U329">
        <v>2.2827823191335344E-2</v>
      </c>
      <c r="V329">
        <v>0.66722437677310054</v>
      </c>
    </row>
    <row r="330" spans="1:22" x14ac:dyDescent="0.2">
      <c r="A330">
        <v>328</v>
      </c>
      <c r="B330" s="6">
        <f t="shared" si="50"/>
        <v>2.0394162341016133</v>
      </c>
      <c r="C330" s="6">
        <f t="shared" si="51"/>
        <v>3.3484079389681751</v>
      </c>
      <c r="D330" s="6">
        <f t="shared" si="52"/>
        <v>2.8608263368606259</v>
      </c>
      <c r="E330" s="6">
        <f t="shared" si="53"/>
        <v>2.5795763501982507</v>
      </c>
      <c r="F330" s="6">
        <f t="shared" si="54"/>
        <v>3.0416186848931548</v>
      </c>
      <c r="G330" s="6">
        <f t="shared" si="55"/>
        <v>3.2953194562037003</v>
      </c>
      <c r="H330" s="6">
        <f t="shared" si="56"/>
        <v>2.2922959851616298</v>
      </c>
      <c r="I330" s="6">
        <f t="shared" si="57"/>
        <v>2.8053466679890842</v>
      </c>
      <c r="J330" s="6">
        <f t="shared" si="58"/>
        <v>2.8521433216675764</v>
      </c>
      <c r="K330" s="6">
        <f t="shared" si="59"/>
        <v>2.7855012174220648</v>
      </c>
      <c r="M330">
        <v>4.010042550046948E-2</v>
      </c>
      <c r="N330">
        <v>0.96785138639055723</v>
      </c>
      <c r="O330">
        <v>0.6782510660953126</v>
      </c>
      <c r="P330">
        <v>0.365667863919245</v>
      </c>
      <c r="Q330">
        <v>0.77978889075098046</v>
      </c>
      <c r="R330">
        <v>0.91188685172790984</v>
      </c>
      <c r="S330">
        <v>8.2316990980094762E-2</v>
      </c>
      <c r="T330">
        <v>0.50166740245263441</v>
      </c>
      <c r="U330">
        <v>0.52403302142584374</v>
      </c>
      <c r="V330">
        <v>0.42299110415530911</v>
      </c>
    </row>
    <row r="331" spans="1:22" x14ac:dyDescent="0.2">
      <c r="A331">
        <v>329</v>
      </c>
      <c r="B331" s="6">
        <f t="shared" si="50"/>
        <v>2.3368561416479281</v>
      </c>
      <c r="C331" s="6">
        <f t="shared" si="51"/>
        <v>2.6234917773436877</v>
      </c>
      <c r="D331" s="6">
        <f t="shared" si="52"/>
        <v>2.078458567318747</v>
      </c>
      <c r="E331" s="6">
        <f t="shared" si="53"/>
        <v>2.636465411061677</v>
      </c>
      <c r="F331" s="6">
        <f t="shared" si="54"/>
        <v>2.7996347634749998</v>
      </c>
      <c r="G331" s="6">
        <f t="shared" si="55"/>
        <v>2.35035601582655</v>
      </c>
      <c r="H331" s="6">
        <f t="shared" si="56"/>
        <v>2.675983345345875</v>
      </c>
      <c r="I331" s="6">
        <f t="shared" si="57"/>
        <v>2.8808655002579493</v>
      </c>
      <c r="J331" s="6">
        <f t="shared" si="58"/>
        <v>2.7089869104967601</v>
      </c>
      <c r="K331" s="6">
        <f t="shared" si="59"/>
        <v>3.2483162568475934</v>
      </c>
      <c r="M331">
        <v>0.21148753827972688</v>
      </c>
      <c r="N331">
        <v>0.47105586736977839</v>
      </c>
      <c r="O331">
        <v>3.5962883865443468E-2</v>
      </c>
      <c r="P331">
        <v>0.42818912650839852</v>
      </c>
      <c r="Q331">
        <v>0.574649226653692</v>
      </c>
      <c r="R331">
        <v>0.12955236860064434</v>
      </c>
      <c r="S331">
        <v>0.38665907102947078</v>
      </c>
      <c r="T331">
        <v>0.57900679231575081</v>
      </c>
      <c r="U331">
        <v>0.36715845082288534</v>
      </c>
      <c r="V331">
        <v>0.83208298023421456</v>
      </c>
    </row>
    <row r="332" spans="1:22" x14ac:dyDescent="0.2">
      <c r="A332">
        <v>330</v>
      </c>
      <c r="B332" s="6">
        <f t="shared" si="50"/>
        <v>2.9966487718813659</v>
      </c>
      <c r="C332" s="6">
        <f t="shared" si="51"/>
        <v>2.0350928830496255</v>
      </c>
      <c r="D332" s="6">
        <f t="shared" si="52"/>
        <v>2.7947657870121021</v>
      </c>
      <c r="E332" s="6">
        <f t="shared" si="53"/>
        <v>2.5261360188180908</v>
      </c>
      <c r="F332" s="6">
        <f t="shared" si="54"/>
        <v>2.4077878398766481</v>
      </c>
      <c r="G332" s="6">
        <f t="shared" si="55"/>
        <v>2.7961432580141903</v>
      </c>
      <c r="H332" s="6">
        <f t="shared" si="56"/>
        <v>3.2895842848394912</v>
      </c>
      <c r="I332" s="6">
        <f t="shared" si="57"/>
        <v>2.6201434016047416</v>
      </c>
      <c r="J332" s="6">
        <f t="shared" si="58"/>
        <v>3.0045406688423149</v>
      </c>
      <c r="K332" s="6">
        <f t="shared" si="59"/>
        <v>3.4751698595585414</v>
      </c>
      <c r="M332">
        <v>0.81864879644412958</v>
      </c>
      <c r="N332">
        <v>3.0321836485677323E-2</v>
      </c>
      <c r="O332">
        <v>0.61910581477876092</v>
      </c>
      <c r="P332">
        <v>0.31142898663479324</v>
      </c>
      <c r="Q332">
        <v>0.18697837096963935</v>
      </c>
      <c r="R332">
        <v>0.54548088672826112</v>
      </c>
      <c r="S332">
        <v>0.89726324188395556</v>
      </c>
      <c r="T332">
        <v>0.30330634364080911</v>
      </c>
      <c r="U332">
        <v>0.66971757107866814</v>
      </c>
      <c r="V332">
        <v>0.94321711917557616</v>
      </c>
    </row>
    <row r="333" spans="1:22" x14ac:dyDescent="0.2">
      <c r="A333">
        <v>331</v>
      </c>
      <c r="B333" s="6">
        <f t="shared" si="50"/>
        <v>2.7775126019167682</v>
      </c>
      <c r="C333" s="6">
        <f t="shared" si="51"/>
        <v>2.7491319674798484</v>
      </c>
      <c r="D333" s="6">
        <f t="shared" si="52"/>
        <v>2.4729120777143168</v>
      </c>
      <c r="E333" s="6">
        <f t="shared" si="53"/>
        <v>2.8530745586803441</v>
      </c>
      <c r="F333" s="6">
        <f t="shared" si="54"/>
        <v>3.4646354531629955</v>
      </c>
      <c r="G333" s="6">
        <f t="shared" si="55"/>
        <v>2.6439651527812562</v>
      </c>
      <c r="H333" s="6">
        <f t="shared" si="56"/>
        <v>2.0726696802856575</v>
      </c>
      <c r="I333" s="6">
        <f t="shared" si="57"/>
        <v>2.6520363403168963</v>
      </c>
      <c r="J333" s="6">
        <f t="shared" si="58"/>
        <v>2.2683745437018463</v>
      </c>
      <c r="K333" s="6">
        <f t="shared" si="59"/>
        <v>2.7499259917478218</v>
      </c>
      <c r="M333">
        <v>0.65012198390910492</v>
      </c>
      <c r="N333">
        <v>0.60018356032678088</v>
      </c>
      <c r="O333">
        <v>0.28509841220690796</v>
      </c>
      <c r="P333">
        <v>0.64901396150189172</v>
      </c>
      <c r="Q333">
        <v>0.97765096229391679</v>
      </c>
      <c r="R333">
        <v>0.3797232738601618</v>
      </c>
      <c r="S333">
        <v>9.0637677391356645E-3</v>
      </c>
      <c r="T333">
        <v>0.33474439165310205</v>
      </c>
      <c r="U333">
        <v>4.8990513686551954E-2</v>
      </c>
      <c r="V333">
        <v>0.3835635298786515</v>
      </c>
    </row>
    <row r="334" spans="1:22" x14ac:dyDescent="0.2">
      <c r="A334">
        <v>332</v>
      </c>
      <c r="B334" s="6">
        <f t="shared" si="50"/>
        <v>2.6748060514032583</v>
      </c>
      <c r="C334" s="6">
        <f t="shared" si="51"/>
        <v>2.7592431104427617</v>
      </c>
      <c r="D334" s="6">
        <f t="shared" si="52"/>
        <v>2.9600703686489735</v>
      </c>
      <c r="E334" s="6">
        <f t="shared" si="53"/>
        <v>2.3914965353557216</v>
      </c>
      <c r="F334" s="6">
        <f t="shared" si="54"/>
        <v>3.0096000722618088</v>
      </c>
      <c r="G334" s="6">
        <f t="shared" si="55"/>
        <v>2.5410166519047812</v>
      </c>
      <c r="H334" s="6">
        <f t="shared" si="56"/>
        <v>2.6805303648995737</v>
      </c>
      <c r="I334" s="6">
        <f t="shared" si="57"/>
        <v>3.1511097228085836</v>
      </c>
      <c r="J334" s="6">
        <f t="shared" si="58"/>
        <v>2.7881339599533823</v>
      </c>
      <c r="K334" s="6">
        <f t="shared" si="59"/>
        <v>3.5596633834774467</v>
      </c>
      <c r="M334">
        <v>0.55224667049583354</v>
      </c>
      <c r="N334">
        <v>0.60979102347502068</v>
      </c>
      <c r="O334">
        <v>0.75773154467238646</v>
      </c>
      <c r="P334">
        <v>0.19407130880005252</v>
      </c>
      <c r="Q334">
        <v>0.75648700248286449</v>
      </c>
      <c r="R334">
        <v>0.2770507295043444</v>
      </c>
      <c r="S334">
        <v>0.39161077951621764</v>
      </c>
      <c r="T334">
        <v>0.80237132907024178</v>
      </c>
      <c r="U334">
        <v>0.45492768355409041</v>
      </c>
      <c r="V334">
        <v>0.96957749359755663</v>
      </c>
    </row>
    <row r="335" spans="1:22" x14ac:dyDescent="0.2">
      <c r="A335">
        <v>333</v>
      </c>
      <c r="B335" s="6">
        <f t="shared" si="50"/>
        <v>2.8221897701536935</v>
      </c>
      <c r="C335" s="6">
        <f t="shared" si="51"/>
        <v>3.232527750592594</v>
      </c>
      <c r="D335" s="6">
        <f t="shared" si="52"/>
        <v>2.9702292049700176</v>
      </c>
      <c r="E335" s="6">
        <f t="shared" si="53"/>
        <v>2.4692210541649953</v>
      </c>
      <c r="F335" s="6">
        <f t="shared" si="54"/>
        <v>3.0035897720931466</v>
      </c>
      <c r="G335" s="6">
        <f t="shared" si="55"/>
        <v>2.8175909895970226</v>
      </c>
      <c r="H335" s="6">
        <f t="shared" si="56"/>
        <v>3.2866509616665409</v>
      </c>
      <c r="I335" s="6">
        <f t="shared" si="57"/>
        <v>2.6475588810757924</v>
      </c>
      <c r="J335" s="6">
        <f t="shared" si="58"/>
        <v>2.6399788616421276</v>
      </c>
      <c r="K335" s="6">
        <f t="shared" si="59"/>
        <v>3.4850525584695471</v>
      </c>
      <c r="M335">
        <v>0.6889348941337945</v>
      </c>
      <c r="N335">
        <v>0.92876570668479697</v>
      </c>
      <c r="O335">
        <v>0.7652322513820754</v>
      </c>
      <c r="P335">
        <v>0.25844897854069665</v>
      </c>
      <c r="Q335">
        <v>0.75198233348875421</v>
      </c>
      <c r="R335">
        <v>0.56707894549103399</v>
      </c>
      <c r="S335">
        <v>0.89583686780921967</v>
      </c>
      <c r="T335">
        <v>0.330237269555329</v>
      </c>
      <c r="U335">
        <v>0.2977894164145875</v>
      </c>
      <c r="V335">
        <v>0.9467216799718895</v>
      </c>
    </row>
    <row r="336" spans="1:22" x14ac:dyDescent="0.2">
      <c r="A336">
        <v>334</v>
      </c>
      <c r="B336" s="6">
        <f t="shared" si="50"/>
        <v>2.6738463751726171</v>
      </c>
      <c r="C336" s="6">
        <f t="shared" si="51"/>
        <v>2.4458721450149379</v>
      </c>
      <c r="D336" s="6">
        <f t="shared" si="52"/>
        <v>2.2531861220857006</v>
      </c>
      <c r="E336" s="6">
        <f t="shared" si="53"/>
        <v>2.7788849227378734</v>
      </c>
      <c r="F336" s="6">
        <f t="shared" si="54"/>
        <v>2.5190948415022172</v>
      </c>
      <c r="G336" s="6">
        <f t="shared" si="55"/>
        <v>2.6344526298815705</v>
      </c>
      <c r="H336" s="6">
        <f t="shared" si="56"/>
        <v>2.4484578122907568</v>
      </c>
      <c r="I336" s="6">
        <f t="shared" si="57"/>
        <v>2.6847993304616611</v>
      </c>
      <c r="J336" s="6">
        <f t="shared" si="58"/>
        <v>3.5298771761221479</v>
      </c>
      <c r="K336" s="6">
        <f t="shared" si="59"/>
        <v>3.5515725829019997</v>
      </c>
      <c r="M336">
        <v>0.55127528754587996</v>
      </c>
      <c r="N336">
        <v>0.28375778360467302</v>
      </c>
      <c r="O336">
        <v>0.11706904373926531</v>
      </c>
      <c r="P336">
        <v>0.57941812583218244</v>
      </c>
      <c r="Q336">
        <v>0.28044086148982905</v>
      </c>
      <c r="R336">
        <v>0.36955905955729962</v>
      </c>
      <c r="S336">
        <v>0.17911397953476477</v>
      </c>
      <c r="T336">
        <v>0.36865404079139885</v>
      </c>
      <c r="U336">
        <v>0.9684635810407175</v>
      </c>
      <c r="V336">
        <v>0.96740655133845588</v>
      </c>
    </row>
    <row r="337" spans="1:22" x14ac:dyDescent="0.2">
      <c r="A337">
        <v>335</v>
      </c>
      <c r="B337" s="6">
        <f t="shared" si="50"/>
        <v>2.3247860753503167</v>
      </c>
      <c r="C337" s="6">
        <f t="shared" si="51"/>
        <v>2.6257733605108942</v>
      </c>
      <c r="D337" s="6">
        <f t="shared" si="52"/>
        <v>2.3049410472327034</v>
      </c>
      <c r="E337" s="6">
        <f t="shared" si="53"/>
        <v>2.6543597763103741</v>
      </c>
      <c r="F337" s="6">
        <f t="shared" si="54"/>
        <v>2.5673545650239022</v>
      </c>
      <c r="G337" s="6">
        <f t="shared" si="55"/>
        <v>2.183682931076294</v>
      </c>
      <c r="H337" s="6">
        <f t="shared" si="56"/>
        <v>3.3666989996561307</v>
      </c>
      <c r="I337" s="6">
        <f t="shared" si="57"/>
        <v>2.5639890962083016</v>
      </c>
      <c r="J337" s="6">
        <f t="shared" si="58"/>
        <v>2.9912915868641985</v>
      </c>
      <c r="K337" s="6">
        <f t="shared" si="59"/>
        <v>3.1701886814258073</v>
      </c>
      <c r="M337">
        <v>0.20190834542825276</v>
      </c>
      <c r="N337">
        <v>0.47356161264402868</v>
      </c>
      <c r="O337">
        <v>0.15002370818984867</v>
      </c>
      <c r="P337">
        <v>0.44846354678667316</v>
      </c>
      <c r="Q337">
        <v>0.32683084361573256</v>
      </c>
      <c r="R337">
        <v>4.5988649616943975E-2</v>
      </c>
      <c r="S337">
        <v>0.93123411197738448</v>
      </c>
      <c r="T337">
        <v>0.25172000390091909</v>
      </c>
      <c r="U337">
        <v>0.65810556274750531</v>
      </c>
      <c r="V337">
        <v>0.78019309732140651</v>
      </c>
    </row>
    <row r="338" spans="1:22" x14ac:dyDescent="0.2">
      <c r="A338">
        <v>336</v>
      </c>
      <c r="B338" s="6">
        <f t="shared" si="50"/>
        <v>2.8419656634525428</v>
      </c>
      <c r="C338" s="6">
        <f t="shared" si="51"/>
        <v>2.5903134550802589</v>
      </c>
      <c r="D338" s="6">
        <f t="shared" si="52"/>
        <v>2.5119785818614826</v>
      </c>
      <c r="E338" s="6">
        <f t="shared" si="53"/>
        <v>2.426708492486501</v>
      </c>
      <c r="F338" s="6">
        <f t="shared" si="54"/>
        <v>3.0276681550787394</v>
      </c>
      <c r="G338" s="6">
        <f t="shared" si="55"/>
        <v>2.9599595582874958</v>
      </c>
      <c r="H338" s="6">
        <f t="shared" si="56"/>
        <v>2.7488387282114344</v>
      </c>
      <c r="I338" s="6">
        <f t="shared" si="57"/>
        <v>3.4139553156151679</v>
      </c>
      <c r="J338" s="6">
        <f t="shared" si="58"/>
        <v>2.2695822026707289</v>
      </c>
      <c r="K338" s="6">
        <f t="shared" si="59"/>
        <v>2.6075042212464408</v>
      </c>
      <c r="M338">
        <v>0.70538668087934453</v>
      </c>
      <c r="N338">
        <v>0.43394553914384243</v>
      </c>
      <c r="O338">
        <v>0.32267639055972752</v>
      </c>
      <c r="P338">
        <v>0.22209613734022535</v>
      </c>
      <c r="Q338">
        <v>0.76978027716734454</v>
      </c>
      <c r="R338">
        <v>0.69711835156060675</v>
      </c>
      <c r="S338">
        <v>0.46813467911823403</v>
      </c>
      <c r="T338">
        <v>0.93955194015966348</v>
      </c>
      <c r="U338">
        <v>4.945826346495108E-2</v>
      </c>
      <c r="V338">
        <v>0.24503405543278625</v>
      </c>
    </row>
    <row r="339" spans="1:22" x14ac:dyDescent="0.2">
      <c r="A339">
        <v>337</v>
      </c>
      <c r="B339" s="6">
        <f t="shared" si="50"/>
        <v>2.4241438571098359</v>
      </c>
      <c r="C339" s="6">
        <f t="shared" si="51"/>
        <v>3.027252596939773</v>
      </c>
      <c r="D339" s="6">
        <f t="shared" si="52"/>
        <v>3.2752225805233199</v>
      </c>
      <c r="E339" s="6">
        <f t="shared" si="53"/>
        <v>3.2031535141377061</v>
      </c>
      <c r="F339" s="6">
        <f t="shared" si="54"/>
        <v>3.452257441373467</v>
      </c>
      <c r="G339" s="6">
        <f t="shared" si="55"/>
        <v>3.246010906018042</v>
      </c>
      <c r="H339" s="6">
        <f t="shared" si="56"/>
        <v>3.1472829002548854</v>
      </c>
      <c r="I339" s="6">
        <f t="shared" si="57"/>
        <v>3.231291747742993</v>
      </c>
      <c r="J339" s="6">
        <f t="shared" si="58"/>
        <v>2.782398305238984</v>
      </c>
      <c r="K339" s="6">
        <f t="shared" si="59"/>
        <v>2.3063397014168476</v>
      </c>
      <c r="M339">
        <v>0.287369658838664</v>
      </c>
      <c r="N339">
        <v>0.82185610142622889</v>
      </c>
      <c r="O339">
        <v>0.93549667062959474</v>
      </c>
      <c r="P339">
        <v>0.89254327159959046</v>
      </c>
      <c r="Q339">
        <v>0.97476577431651101</v>
      </c>
      <c r="R339">
        <v>0.88836893760057578</v>
      </c>
      <c r="S339">
        <v>0.81673425287787538</v>
      </c>
      <c r="T339">
        <v>0.85258811845099003</v>
      </c>
      <c r="U339">
        <v>0.44850680578896163</v>
      </c>
      <c r="V339">
        <v>5.3884895077852948E-2</v>
      </c>
    </row>
    <row r="340" spans="1:22" x14ac:dyDescent="0.2">
      <c r="A340">
        <v>338</v>
      </c>
      <c r="B340" s="6">
        <f t="shared" si="50"/>
        <v>2.7700666189990457</v>
      </c>
      <c r="C340" s="6">
        <f t="shared" si="51"/>
        <v>2.2858473701794795</v>
      </c>
      <c r="D340" s="6">
        <f t="shared" si="52"/>
        <v>3.2654139387748478</v>
      </c>
      <c r="E340" s="6">
        <f t="shared" si="53"/>
        <v>2.8756309565389424</v>
      </c>
      <c r="F340" s="6">
        <f t="shared" si="54"/>
        <v>2.8805419933597545</v>
      </c>
      <c r="G340" s="6">
        <f t="shared" si="55"/>
        <v>2.2094566330973686</v>
      </c>
      <c r="H340" s="6">
        <f t="shared" si="56"/>
        <v>2.8857854382871082</v>
      </c>
      <c r="I340" s="6">
        <f t="shared" si="57"/>
        <v>2.9027343104919092</v>
      </c>
      <c r="J340" s="6">
        <f t="shared" si="58"/>
        <v>2.6656459982610925</v>
      </c>
      <c r="K340" s="6">
        <f t="shared" si="59"/>
        <v>2.7140687582169858</v>
      </c>
      <c r="M340">
        <v>0.64343157347451507</v>
      </c>
      <c r="N340">
        <v>0.15445538617412344</v>
      </c>
      <c r="O340">
        <v>0.93167542849279728</v>
      </c>
      <c r="P340">
        <v>0.66892667844375908</v>
      </c>
      <c r="Q340">
        <v>0.65068460425859531</v>
      </c>
      <c r="R340">
        <v>5.6143774211473658E-2</v>
      </c>
      <c r="S340">
        <v>0.60841317223776747</v>
      </c>
      <c r="T340">
        <v>0.60018580015757395</v>
      </c>
      <c r="U340">
        <v>0.32274324834474516</v>
      </c>
      <c r="V340">
        <v>0.34577493013151683</v>
      </c>
    </row>
    <row r="341" spans="1:22" x14ac:dyDescent="0.2">
      <c r="A341">
        <v>339</v>
      </c>
      <c r="B341" s="6">
        <f t="shared" si="50"/>
        <v>2.5693884518675065</v>
      </c>
      <c r="C341" s="6">
        <f t="shared" si="51"/>
        <v>2.6379720112246883</v>
      </c>
      <c r="D341" s="6">
        <f t="shared" si="52"/>
        <v>2.7951623234665584</v>
      </c>
      <c r="E341" s="6">
        <f t="shared" si="53"/>
        <v>2.7283692663132961</v>
      </c>
      <c r="F341" s="6">
        <f t="shared" si="54"/>
        <v>2.5740969006209138</v>
      </c>
      <c r="G341" s="6">
        <f t="shared" si="55"/>
        <v>2.9915737055239884</v>
      </c>
      <c r="H341" s="6">
        <f t="shared" si="56"/>
        <v>3.4768043139132239</v>
      </c>
      <c r="I341" s="6">
        <f t="shared" si="57"/>
        <v>2.7876674850525616</v>
      </c>
      <c r="J341" s="6">
        <f t="shared" si="58"/>
        <v>2.7418320526300852</v>
      </c>
      <c r="K341" s="6">
        <f t="shared" si="59"/>
        <v>2.9400686953943413</v>
      </c>
      <c r="M341">
        <v>0.43925072040373958</v>
      </c>
      <c r="N341">
        <v>0.48685782565123298</v>
      </c>
      <c r="O341">
        <v>0.61947572027308662</v>
      </c>
      <c r="P341">
        <v>0.52843062976767807</v>
      </c>
      <c r="Q341">
        <v>0.33359450536481783</v>
      </c>
      <c r="R341">
        <v>0.72285166649280663</v>
      </c>
      <c r="S341">
        <v>0.96795874460039599</v>
      </c>
      <c r="T341">
        <v>0.4826204988558872</v>
      </c>
      <c r="U341">
        <v>0.40272427089639207</v>
      </c>
      <c r="V341">
        <v>0.58682095566150771</v>
      </c>
    </row>
    <row r="342" spans="1:22" x14ac:dyDescent="0.2">
      <c r="A342">
        <v>340</v>
      </c>
      <c r="B342" s="6">
        <f t="shared" si="50"/>
        <v>2.835191856545376</v>
      </c>
      <c r="C342" s="6">
        <f t="shared" si="51"/>
        <v>2.7170259625911708</v>
      </c>
      <c r="D342" s="6">
        <f t="shared" si="52"/>
        <v>2.7160083174226402</v>
      </c>
      <c r="E342" s="6">
        <f t="shared" si="53"/>
        <v>2.865779393663062</v>
      </c>
      <c r="F342" s="6">
        <f t="shared" si="54"/>
        <v>2.9181311751837402</v>
      </c>
      <c r="G342" s="6">
        <f t="shared" si="55"/>
        <v>3.6267060046108566</v>
      </c>
      <c r="H342" s="6">
        <f t="shared" si="56"/>
        <v>3.3352830615237399</v>
      </c>
      <c r="I342" s="6">
        <f t="shared" si="57"/>
        <v>2.7491870198765849</v>
      </c>
      <c r="J342" s="6">
        <f t="shared" si="58"/>
        <v>3.2929381966170355</v>
      </c>
      <c r="K342" s="6">
        <f t="shared" si="59"/>
        <v>2.9913956238677901</v>
      </c>
      <c r="M342">
        <v>0.69980180296106353</v>
      </c>
      <c r="N342">
        <v>0.56890236659390025</v>
      </c>
      <c r="O342">
        <v>0.54207534368246579</v>
      </c>
      <c r="P342">
        <v>0.66030127120218296</v>
      </c>
      <c r="Q342">
        <v>0.68346509508949937</v>
      </c>
      <c r="R342">
        <v>0.99785316921670608</v>
      </c>
      <c r="S342">
        <v>0.91821502517825693</v>
      </c>
      <c r="T342">
        <v>0.43992817096408837</v>
      </c>
      <c r="U342">
        <v>0.87276939343324367</v>
      </c>
      <c r="V342">
        <v>0.63519543252661614</v>
      </c>
    </row>
    <row r="343" spans="1:22" x14ac:dyDescent="0.2">
      <c r="A343">
        <v>341</v>
      </c>
      <c r="B343" s="6">
        <f t="shared" si="50"/>
        <v>2.8721485123697406</v>
      </c>
      <c r="C343" s="6">
        <f t="shared" si="51"/>
        <v>3.3439029293787521</v>
      </c>
      <c r="D343" s="6">
        <f t="shared" si="52"/>
        <v>3.3419703110339452</v>
      </c>
      <c r="E343" s="6">
        <f t="shared" si="53"/>
        <v>3.1377013657672306</v>
      </c>
      <c r="F343" s="6">
        <f t="shared" si="54"/>
        <v>2.8785629190200206</v>
      </c>
      <c r="G343" s="6">
        <f t="shared" si="55"/>
        <v>2.562276435499689</v>
      </c>
      <c r="H343" s="6">
        <f t="shared" si="56"/>
        <v>2.7858705385411824</v>
      </c>
      <c r="I343" s="6">
        <f t="shared" si="57"/>
        <v>2.1066889104686739</v>
      </c>
      <c r="J343" s="6">
        <f t="shared" si="58"/>
        <v>3.11708206234632</v>
      </c>
      <c r="K343" s="6">
        <f t="shared" si="59"/>
        <v>3.1315986434705518</v>
      </c>
      <c r="M343">
        <v>0.72963447483705102</v>
      </c>
      <c r="N343">
        <v>0.96661858631606146</v>
      </c>
      <c r="O343">
        <v>0.95858021404528071</v>
      </c>
      <c r="P343">
        <v>0.8576574590325623</v>
      </c>
      <c r="Q343">
        <v>0.64891396027473447</v>
      </c>
      <c r="R343">
        <v>0.29693033746300745</v>
      </c>
      <c r="S343">
        <v>0.50818174076647582</v>
      </c>
      <c r="T343">
        <v>1.05170621585646E-2</v>
      </c>
      <c r="U343">
        <v>0.76026369899523616</v>
      </c>
      <c r="V343">
        <v>0.75198901293426246</v>
      </c>
    </row>
    <row r="344" spans="1:22" x14ac:dyDescent="0.2">
      <c r="A344">
        <v>342</v>
      </c>
      <c r="B344" s="6">
        <f t="shared" si="50"/>
        <v>2.8108976543618431</v>
      </c>
      <c r="C344" s="6">
        <f t="shared" si="51"/>
        <v>2.8301349038010737</v>
      </c>
      <c r="D344" s="6">
        <f t="shared" si="52"/>
        <v>2.9276160340133002</v>
      </c>
      <c r="E344" s="6">
        <f t="shared" si="53"/>
        <v>2.3664428524039014</v>
      </c>
      <c r="F344" s="6">
        <f t="shared" si="54"/>
        <v>3.3977425992392836</v>
      </c>
      <c r="G344" s="6">
        <f t="shared" si="55"/>
        <v>2.5674205435930038</v>
      </c>
      <c r="H344" s="6">
        <f t="shared" si="56"/>
        <v>2.3105859550532033</v>
      </c>
      <c r="I344" s="6">
        <f t="shared" si="57"/>
        <v>3.0811678238004059</v>
      </c>
      <c r="J344" s="6">
        <f t="shared" si="58"/>
        <v>2.745738282711923</v>
      </c>
      <c r="K344" s="6">
        <f t="shared" si="59"/>
        <v>2.8694469144751147</v>
      </c>
      <c r="M344">
        <v>0.679340386148235</v>
      </c>
      <c r="N344">
        <v>0.67386999338579834</v>
      </c>
      <c r="O344">
        <v>0.73297883511193973</v>
      </c>
      <c r="P344">
        <v>0.17528172637116243</v>
      </c>
      <c r="Q344">
        <v>0.95997512012718944</v>
      </c>
      <c r="R344">
        <v>0.30184397767383792</v>
      </c>
      <c r="S344">
        <v>9.1732764193663732E-2</v>
      </c>
      <c r="T344">
        <v>0.75256780290630076</v>
      </c>
      <c r="U344">
        <v>0.40706344619722268</v>
      </c>
      <c r="V344">
        <v>0.51534023672125318</v>
      </c>
    </row>
    <row r="345" spans="1:22" x14ac:dyDescent="0.2">
      <c r="A345">
        <v>343</v>
      </c>
      <c r="B345" s="6">
        <f t="shared" si="50"/>
        <v>2.4614661376526725</v>
      </c>
      <c r="C345" s="6">
        <f t="shared" si="51"/>
        <v>2.846155014880293</v>
      </c>
      <c r="D345" s="6">
        <f t="shared" si="52"/>
        <v>2.9309520187346974</v>
      </c>
      <c r="E345" s="6">
        <f t="shared" si="53"/>
        <v>3.1613315227677825</v>
      </c>
      <c r="F345" s="6">
        <f t="shared" si="54"/>
        <v>3.1028683677521496</v>
      </c>
      <c r="G345" s="6">
        <f t="shared" si="55"/>
        <v>2.4771609479669552</v>
      </c>
      <c r="H345" s="6">
        <f t="shared" si="56"/>
        <v>2.7239394162961643</v>
      </c>
      <c r="I345" s="6">
        <f t="shared" si="57"/>
        <v>2.8745681486060564</v>
      </c>
      <c r="J345" s="6">
        <f t="shared" si="58"/>
        <v>2.4767062049662436</v>
      </c>
      <c r="K345" s="6">
        <f t="shared" si="59"/>
        <v>2.423610288794241</v>
      </c>
      <c r="M345">
        <v>0.32335857410140267</v>
      </c>
      <c r="N345">
        <v>0.68755492227503789</v>
      </c>
      <c r="O345">
        <v>0.73557867656256015</v>
      </c>
      <c r="P345">
        <v>0.87081698694770082</v>
      </c>
      <c r="Q345">
        <v>0.82109963000803232</v>
      </c>
      <c r="R345">
        <v>0.22148154500009565</v>
      </c>
      <c r="S345">
        <v>0.44032681660741885</v>
      </c>
      <c r="T345">
        <v>0.57280672088861784</v>
      </c>
      <c r="U345">
        <v>0.16255797499909902</v>
      </c>
      <c r="V345">
        <v>0.1118858098573451</v>
      </c>
    </row>
    <row r="346" spans="1:22" x14ac:dyDescent="0.2">
      <c r="A346">
        <v>344</v>
      </c>
      <c r="B346" s="6">
        <f t="shared" si="50"/>
        <v>2.5922247041272173</v>
      </c>
      <c r="C346" s="6">
        <f t="shared" si="51"/>
        <v>3.5441918985203005</v>
      </c>
      <c r="D346" s="6">
        <f t="shared" si="52"/>
        <v>2.7068764953582027</v>
      </c>
      <c r="E346" s="6">
        <f t="shared" si="53"/>
        <v>3.1063053182191922</v>
      </c>
      <c r="F346" s="6">
        <f t="shared" si="54"/>
        <v>2.4222701794414538</v>
      </c>
      <c r="G346" s="6">
        <f t="shared" si="55"/>
        <v>3.4657426257145953</v>
      </c>
      <c r="H346" s="6">
        <f t="shared" si="56"/>
        <v>2.8545845692624749</v>
      </c>
      <c r="I346" s="6">
        <f t="shared" si="57"/>
        <v>2.4121142726341773</v>
      </c>
      <c r="J346" s="6">
        <f t="shared" si="58"/>
        <v>2.6596976161070955</v>
      </c>
      <c r="K346" s="6">
        <f t="shared" si="59"/>
        <v>3.0051721563377995</v>
      </c>
      <c r="M346">
        <v>0.46480627239905592</v>
      </c>
      <c r="N346">
        <v>0.99902021093248394</v>
      </c>
      <c r="O346">
        <v>0.53268514225850117</v>
      </c>
      <c r="P346">
        <v>0.83918593862987401</v>
      </c>
      <c r="Q346">
        <v>0.19807055229231274</v>
      </c>
      <c r="R346">
        <v>0.97177237690043283</v>
      </c>
      <c r="S346">
        <v>0.57833856557418528</v>
      </c>
      <c r="T346">
        <v>0.13627160533157717</v>
      </c>
      <c r="U346">
        <v>0.31687080781761129</v>
      </c>
      <c r="V346">
        <v>0.64766699059292065</v>
      </c>
    </row>
    <row r="347" spans="1:22" x14ac:dyDescent="0.2">
      <c r="A347">
        <v>345</v>
      </c>
      <c r="B347" s="6">
        <f t="shared" si="50"/>
        <v>2.4771454488891544</v>
      </c>
      <c r="C347" s="6">
        <f t="shared" si="51"/>
        <v>2.5928401463998778</v>
      </c>
      <c r="D347" s="6">
        <f t="shared" si="52"/>
        <v>2.7389975311193138</v>
      </c>
      <c r="E347" s="6">
        <f t="shared" si="53"/>
        <v>3.1793888618113417</v>
      </c>
      <c r="F347" s="6">
        <f t="shared" si="54"/>
        <v>2.8294993208617267</v>
      </c>
      <c r="G347" s="6">
        <f t="shared" si="55"/>
        <v>2.7332441252800104</v>
      </c>
      <c r="H347" s="6">
        <f t="shared" si="56"/>
        <v>2.6785716553601158</v>
      </c>
      <c r="I347" s="6">
        <f t="shared" si="57"/>
        <v>3.2955081318906938</v>
      </c>
      <c r="J347" s="6">
        <f t="shared" si="58"/>
        <v>2.675709827970298</v>
      </c>
      <c r="K347" s="6">
        <f t="shared" si="59"/>
        <v>2.7582889153574208</v>
      </c>
      <c r="M347">
        <v>0.3391108952179136</v>
      </c>
      <c r="N347">
        <v>0.43681592747420817</v>
      </c>
      <c r="O347">
        <v>0.56529305901624871</v>
      </c>
      <c r="P347">
        <v>0.88044288609197496</v>
      </c>
      <c r="Q347">
        <v>0.60358654782343024</v>
      </c>
      <c r="R347">
        <v>0.47910926839295276</v>
      </c>
      <c r="S347">
        <v>0.38947388035686403</v>
      </c>
      <c r="T347">
        <v>0.88750715781352818</v>
      </c>
      <c r="U347">
        <v>0.33280137196779314</v>
      </c>
      <c r="V347">
        <v>0.3926586626994697</v>
      </c>
    </row>
    <row r="348" spans="1:22" x14ac:dyDescent="0.2">
      <c r="A348">
        <v>346</v>
      </c>
      <c r="B348" s="6">
        <f t="shared" si="50"/>
        <v>2.5472679206758451</v>
      </c>
      <c r="C348" s="6">
        <f t="shared" si="51"/>
        <v>2.6672152709605972</v>
      </c>
      <c r="D348" s="6">
        <f t="shared" si="52"/>
        <v>2.8786766048895807</v>
      </c>
      <c r="E348" s="6">
        <f t="shared" si="53"/>
        <v>2.7841902865352903</v>
      </c>
      <c r="F348" s="6">
        <f t="shared" si="54"/>
        <v>2.669204163343823</v>
      </c>
      <c r="G348" s="6">
        <f t="shared" si="55"/>
        <v>2.5105201071597314</v>
      </c>
      <c r="H348" s="6">
        <f t="shared" si="56"/>
        <v>2.6145554735213832</v>
      </c>
      <c r="I348" s="6">
        <f t="shared" si="57"/>
        <v>2.4625710222259594</v>
      </c>
      <c r="J348" s="6">
        <f t="shared" si="58"/>
        <v>2.7578717000259036</v>
      </c>
      <c r="K348" s="6">
        <f t="shared" si="59"/>
        <v>2.8891801106963455</v>
      </c>
      <c r="M348">
        <v>0.41414398998680713</v>
      </c>
      <c r="N348">
        <v>0.51803970826698453</v>
      </c>
      <c r="O348">
        <v>0.69337684320908821</v>
      </c>
      <c r="P348">
        <v>0.58460381514607174</v>
      </c>
      <c r="Q348">
        <v>0.43632116002790683</v>
      </c>
      <c r="R348">
        <v>0.24973658903024001</v>
      </c>
      <c r="S348">
        <v>0.32285183124377009</v>
      </c>
      <c r="T348">
        <v>0.17072771404438081</v>
      </c>
      <c r="U348">
        <v>0.42068994390810371</v>
      </c>
      <c r="V348">
        <v>0.53588726349914784</v>
      </c>
    </row>
    <row r="349" spans="1:22" x14ac:dyDescent="0.2">
      <c r="A349">
        <v>347</v>
      </c>
      <c r="B349" s="6">
        <f t="shared" si="50"/>
        <v>2.785510395687111</v>
      </c>
      <c r="C349" s="6">
        <f t="shared" si="51"/>
        <v>2.3387064988596604</v>
      </c>
      <c r="D349" s="6">
        <f t="shared" si="52"/>
        <v>2.4185325016831052</v>
      </c>
      <c r="E349" s="6">
        <f t="shared" si="53"/>
        <v>2.7860979256187277</v>
      </c>
      <c r="F349" s="6">
        <f t="shared" si="54"/>
        <v>2.871588185232099</v>
      </c>
      <c r="G349" s="6">
        <f t="shared" si="55"/>
        <v>3.1244696903848492</v>
      </c>
      <c r="H349" s="6">
        <f t="shared" si="56"/>
        <v>2.3114680438319879</v>
      </c>
      <c r="I349" s="6">
        <f t="shared" si="57"/>
        <v>2.9038483207106331</v>
      </c>
      <c r="J349" s="6">
        <f t="shared" si="58"/>
        <v>2.5391002944839127</v>
      </c>
      <c r="K349" s="6">
        <f t="shared" si="59"/>
        <v>2.3398250540360155</v>
      </c>
      <c r="M349">
        <v>0.65723763017786552</v>
      </c>
      <c r="N349">
        <v>0.19285039938653373</v>
      </c>
      <c r="O349">
        <v>0.23666248947226559</v>
      </c>
      <c r="P349">
        <v>0.58646056036765715</v>
      </c>
      <c r="Q349">
        <v>0.64263809921342796</v>
      </c>
      <c r="R349">
        <v>0.81853348008288696</v>
      </c>
      <c r="S349">
        <v>9.2199753081519037E-2</v>
      </c>
      <c r="T349">
        <v>0.60125004109053404</v>
      </c>
      <c r="U349">
        <v>0.20944060860641328</v>
      </c>
      <c r="V349">
        <v>6.8308847988168178E-2</v>
      </c>
    </row>
    <row r="350" spans="1:22" x14ac:dyDescent="0.2">
      <c r="A350">
        <v>348</v>
      </c>
      <c r="B350" s="6">
        <f t="shared" si="50"/>
        <v>2.1061176793092562</v>
      </c>
      <c r="C350" s="6">
        <f t="shared" si="51"/>
        <v>3.0637108056135109</v>
      </c>
      <c r="D350" s="6">
        <f t="shared" si="52"/>
        <v>2.3398365240339034</v>
      </c>
      <c r="E350" s="6">
        <f t="shared" si="53"/>
        <v>2.8119706394676558</v>
      </c>
      <c r="F350" s="6">
        <f t="shared" si="54"/>
        <v>3.4813821719799862</v>
      </c>
      <c r="G350" s="6">
        <f t="shared" si="55"/>
        <v>2.566927417537566</v>
      </c>
      <c r="H350" s="6">
        <f t="shared" si="56"/>
        <v>2.4009209206441704</v>
      </c>
      <c r="I350" s="6">
        <f t="shared" si="57"/>
        <v>2.1281940607340979</v>
      </c>
      <c r="J350" s="6">
        <f t="shared" si="58"/>
        <v>2.7308986577169065</v>
      </c>
      <c r="K350" s="6">
        <f t="shared" si="59"/>
        <v>2.8933770895052024</v>
      </c>
      <c r="M350">
        <v>6.6808137142475757E-2</v>
      </c>
      <c r="N350">
        <v>0.84436095359006946</v>
      </c>
      <c r="O350">
        <v>0.17454698829657725</v>
      </c>
      <c r="P350">
        <v>0.61123230057360245</v>
      </c>
      <c r="Q350">
        <v>0.98127574053652389</v>
      </c>
      <c r="R350">
        <v>0.30137119735654966</v>
      </c>
      <c r="S350">
        <v>0.14571397152995411</v>
      </c>
      <c r="T350">
        <v>1.4719503938555487E-2</v>
      </c>
      <c r="U350">
        <v>0.39070269530206114</v>
      </c>
      <c r="V350">
        <v>0.54019994174139574</v>
      </c>
    </row>
    <row r="351" spans="1:22" x14ac:dyDescent="0.2">
      <c r="A351">
        <v>349</v>
      </c>
      <c r="B351" s="6">
        <f t="shared" si="50"/>
        <v>2.2393045102541778</v>
      </c>
      <c r="C351" s="6">
        <f t="shared" si="51"/>
        <v>2.0998100501623314</v>
      </c>
      <c r="D351" s="6">
        <f t="shared" si="52"/>
        <v>3.1955380350600295</v>
      </c>
      <c r="E351" s="6">
        <f t="shared" si="53"/>
        <v>2.8770467992753987</v>
      </c>
      <c r="F351" s="6">
        <f t="shared" si="54"/>
        <v>2.5723252960480205</v>
      </c>
      <c r="G351" s="6">
        <f t="shared" si="55"/>
        <v>3.0141738017171815</v>
      </c>
      <c r="H351" s="6">
        <f t="shared" si="56"/>
        <v>2.672675195927888</v>
      </c>
      <c r="I351" s="6">
        <f t="shared" si="57"/>
        <v>2.6796751271827919</v>
      </c>
      <c r="J351" s="6">
        <f t="shared" si="58"/>
        <v>2.1695011465948153</v>
      </c>
      <c r="K351" s="6">
        <f t="shared" si="59"/>
        <v>2.8209321346305933</v>
      </c>
      <c r="M351">
        <v>0.14042084763777482</v>
      </c>
      <c r="N351">
        <v>5.3186248081357336E-2</v>
      </c>
      <c r="O351">
        <v>0.90127150337271</v>
      </c>
      <c r="P351">
        <v>0.67015718513641376</v>
      </c>
      <c r="Q351">
        <v>0.33181058770595612</v>
      </c>
      <c r="R351">
        <v>0.7405475740044134</v>
      </c>
      <c r="S351">
        <v>0.38307629217536948</v>
      </c>
      <c r="T351">
        <v>0.36324259143473703</v>
      </c>
      <c r="U351">
        <v>1.8234243624952736E-2</v>
      </c>
      <c r="V351">
        <v>0.46293260458062058</v>
      </c>
    </row>
    <row r="352" spans="1:22" x14ac:dyDescent="0.2">
      <c r="A352">
        <v>350</v>
      </c>
      <c r="B352" s="6">
        <f t="shared" si="50"/>
        <v>2.6323681098397973</v>
      </c>
      <c r="C352" s="6">
        <f t="shared" si="51"/>
        <v>2.9230113989076849</v>
      </c>
      <c r="D352" s="6">
        <f t="shared" si="52"/>
        <v>2.7923240768021254</v>
      </c>
      <c r="E352" s="6">
        <f t="shared" si="53"/>
        <v>3.3826976418002506</v>
      </c>
      <c r="F352" s="6">
        <f t="shared" si="54"/>
        <v>3.221358169762591</v>
      </c>
      <c r="G352" s="6">
        <f t="shared" si="55"/>
        <v>3.1758687725974641</v>
      </c>
      <c r="H352" s="6">
        <f t="shared" si="56"/>
        <v>2.284182302445481</v>
      </c>
      <c r="I352" s="6">
        <f t="shared" si="57"/>
        <v>2.2258927574325655</v>
      </c>
      <c r="J352" s="6">
        <f t="shared" si="58"/>
        <v>2.7385514098585837</v>
      </c>
      <c r="K352" s="6">
        <f t="shared" si="59"/>
        <v>2.9964627206396042</v>
      </c>
      <c r="M352">
        <v>0.50828518649017684</v>
      </c>
      <c r="N352">
        <v>0.74912934040144519</v>
      </c>
      <c r="O352">
        <v>0.61682412708961598</v>
      </c>
      <c r="P352">
        <v>0.96310399517561496</v>
      </c>
      <c r="Q352">
        <v>0.88884691656047798</v>
      </c>
      <c r="R352">
        <v>0.85012663195381255</v>
      </c>
      <c r="S352">
        <v>7.8303247726663597E-2</v>
      </c>
      <c r="T352">
        <v>4.2684542035071431E-2</v>
      </c>
      <c r="U352">
        <v>0.3990979834455522</v>
      </c>
      <c r="V352">
        <v>0.63980776939532147</v>
      </c>
    </row>
    <row r="353" spans="1:22" x14ac:dyDescent="0.2">
      <c r="A353">
        <v>351</v>
      </c>
      <c r="B353" s="6">
        <f t="shared" si="50"/>
        <v>2.3818820229370705</v>
      </c>
      <c r="C353" s="6">
        <f t="shared" si="51"/>
        <v>3.3645491808657471</v>
      </c>
      <c r="D353" s="6">
        <f t="shared" si="52"/>
        <v>2.9053315963960986</v>
      </c>
      <c r="E353" s="6">
        <f t="shared" si="53"/>
        <v>3.0527064384648988</v>
      </c>
      <c r="F353" s="6">
        <f t="shared" si="54"/>
        <v>2.6800528363464333</v>
      </c>
      <c r="G353" s="6">
        <f t="shared" si="55"/>
        <v>2.2677719536548646</v>
      </c>
      <c r="H353" s="6">
        <f t="shared" si="56"/>
        <v>2.8503059993538544</v>
      </c>
      <c r="I353" s="6">
        <f t="shared" si="57"/>
        <v>2.6805759171717392</v>
      </c>
      <c r="J353" s="6">
        <f t="shared" si="58"/>
        <v>3.4929500634149342</v>
      </c>
      <c r="K353" s="6">
        <f t="shared" si="59"/>
        <v>2.6033594962801909</v>
      </c>
      <c r="M353">
        <v>0.24918022716845395</v>
      </c>
      <c r="N353">
        <v>0.97207802020575762</v>
      </c>
      <c r="O353">
        <v>0.71528559816781689</v>
      </c>
      <c r="P353">
        <v>0.8050484064989949</v>
      </c>
      <c r="Q353">
        <v>0.44856802860673889</v>
      </c>
      <c r="R353">
        <v>8.2856793460835146E-2</v>
      </c>
      <c r="S353">
        <v>0.57412769625621274</v>
      </c>
      <c r="T353">
        <v>0.36419097816766749</v>
      </c>
      <c r="U353">
        <v>0.95777006398782605</v>
      </c>
      <c r="V353">
        <v>0.24146544339203529</v>
      </c>
    </row>
    <row r="354" spans="1:22" x14ac:dyDescent="0.2">
      <c r="A354">
        <v>352</v>
      </c>
      <c r="B354" s="6">
        <f t="shared" si="50"/>
        <v>2.4475661185653741</v>
      </c>
      <c r="C354" s="6">
        <f t="shared" si="51"/>
        <v>2.4050444688286428</v>
      </c>
      <c r="D354" s="6">
        <f t="shared" si="52"/>
        <v>2.5361227790972323</v>
      </c>
      <c r="E354" s="6">
        <f t="shared" si="53"/>
        <v>2.2401771483494404</v>
      </c>
      <c r="F354" s="6">
        <f t="shared" si="54"/>
        <v>2.2181754938048925</v>
      </c>
      <c r="G354" s="6">
        <f t="shared" si="55"/>
        <v>2.5457453772698591</v>
      </c>
      <c r="H354" s="6">
        <f t="shared" si="56"/>
        <v>2.997251356375743</v>
      </c>
      <c r="I354" s="6">
        <f t="shared" si="57"/>
        <v>2.9630179405521146</v>
      </c>
      <c r="J354" s="6">
        <f t="shared" si="58"/>
        <v>3.6181296450088007</v>
      </c>
      <c r="K354" s="6">
        <f t="shared" si="59"/>
        <v>2.7621539523231773</v>
      </c>
      <c r="M354">
        <v>0.30970708993715562</v>
      </c>
      <c r="N354">
        <v>0.2470605737748838</v>
      </c>
      <c r="O354">
        <v>0.34706343447187143</v>
      </c>
      <c r="P354">
        <v>9.5143168743300796E-2</v>
      </c>
      <c r="Q354">
        <v>7.1237068656476707E-2</v>
      </c>
      <c r="R354">
        <v>0.2814129094041013</v>
      </c>
      <c r="S354">
        <v>0.70676835473010702</v>
      </c>
      <c r="T354">
        <v>0.65573794890927983</v>
      </c>
      <c r="U354">
        <v>0.98770731826671743</v>
      </c>
      <c r="V354">
        <v>0.39689810871933501</v>
      </c>
    </row>
    <row r="355" spans="1:22" x14ac:dyDescent="0.2">
      <c r="A355">
        <v>353</v>
      </c>
      <c r="B355" s="6">
        <f t="shared" si="50"/>
        <v>2.7960616387826231</v>
      </c>
      <c r="C355" s="6">
        <f t="shared" si="51"/>
        <v>2.1756907654929405</v>
      </c>
      <c r="D355" s="6">
        <f t="shared" si="52"/>
        <v>2.1990986496893568</v>
      </c>
      <c r="E355" s="6">
        <f t="shared" si="53"/>
        <v>2.1562175977822768</v>
      </c>
      <c r="F355" s="6">
        <f t="shared" si="54"/>
        <v>2.7138898743418336</v>
      </c>
      <c r="G355" s="6">
        <f t="shared" si="55"/>
        <v>2.8058420734870997</v>
      </c>
      <c r="H355" s="6">
        <f t="shared" si="56"/>
        <v>2.3955539459477611</v>
      </c>
      <c r="I355" s="6">
        <f t="shared" si="57"/>
        <v>2.5878161819345991</v>
      </c>
      <c r="J355" s="6">
        <f t="shared" si="58"/>
        <v>3.0167254363351264</v>
      </c>
      <c r="K355" s="6">
        <f t="shared" si="59"/>
        <v>2.8113208664321743</v>
      </c>
      <c r="M355">
        <v>0.66651324586314764</v>
      </c>
      <c r="N355">
        <v>8.8123221922723219E-2</v>
      </c>
      <c r="O355">
        <v>8.6990855209059484E-2</v>
      </c>
      <c r="P355">
        <v>5.530349866268388E-2</v>
      </c>
      <c r="Q355">
        <v>0.48590202372795999</v>
      </c>
      <c r="R355">
        <v>0.55531279582311999</v>
      </c>
      <c r="S355">
        <v>0.142159399177022</v>
      </c>
      <c r="T355">
        <v>0.27302196820872926</v>
      </c>
      <c r="U355">
        <v>0.68021968411291933</v>
      </c>
      <c r="V355">
        <v>0.452230885835472</v>
      </c>
    </row>
    <row r="356" spans="1:22" x14ac:dyDescent="0.2">
      <c r="A356">
        <v>354</v>
      </c>
      <c r="B356" s="6">
        <f t="shared" si="50"/>
        <v>2.7712490344605674</v>
      </c>
      <c r="C356" s="6">
        <f t="shared" si="51"/>
        <v>2.1633933710615003</v>
      </c>
      <c r="D356" s="6">
        <f t="shared" si="52"/>
        <v>3.2227681751264727</v>
      </c>
      <c r="E356" s="6">
        <f t="shared" si="53"/>
        <v>3.3573322363032729</v>
      </c>
      <c r="F356" s="6">
        <f t="shared" si="54"/>
        <v>3.2571895564846471</v>
      </c>
      <c r="G356" s="6">
        <f t="shared" si="55"/>
        <v>2.2331763527033717</v>
      </c>
      <c r="H356" s="6">
        <f t="shared" si="56"/>
        <v>3.0097383041370609</v>
      </c>
      <c r="I356" s="6">
        <f t="shared" si="57"/>
        <v>3.5257310804840376</v>
      </c>
      <c r="J356" s="6">
        <f t="shared" si="58"/>
        <v>2.6978958247327527</v>
      </c>
      <c r="K356" s="6">
        <f t="shared" si="59"/>
        <v>2.581931376137951</v>
      </c>
      <c r="M356">
        <v>0.64449823677749296</v>
      </c>
      <c r="N356">
        <v>8.1865519323323629E-2</v>
      </c>
      <c r="O356">
        <v>0.91378326710024071</v>
      </c>
      <c r="P356">
        <v>0.95537015374534306</v>
      </c>
      <c r="Q356">
        <v>0.90617399798062348</v>
      </c>
      <c r="R356">
        <v>6.6384060339249693E-2</v>
      </c>
      <c r="S356">
        <v>0.71690212176968438</v>
      </c>
      <c r="T356">
        <v>0.97396058308610722</v>
      </c>
      <c r="U356">
        <v>0.35551992820367212</v>
      </c>
      <c r="V356">
        <v>0.22343331911761002</v>
      </c>
    </row>
    <row r="357" spans="1:22" x14ac:dyDescent="0.2">
      <c r="A357">
        <v>355</v>
      </c>
      <c r="B357" s="6">
        <f t="shared" si="50"/>
        <v>2.3756678908105973</v>
      </c>
      <c r="C357" s="6">
        <f t="shared" si="51"/>
        <v>2.6068895558619896</v>
      </c>
      <c r="D357" s="6">
        <f t="shared" si="52"/>
        <v>2.7506413772101777</v>
      </c>
      <c r="E357" s="6">
        <f t="shared" si="53"/>
        <v>2.8550489297719404</v>
      </c>
      <c r="F357" s="6">
        <f t="shared" si="54"/>
        <v>2.8933066140817201</v>
      </c>
      <c r="G357" s="6">
        <f t="shared" si="55"/>
        <v>2.4366820056325214</v>
      </c>
      <c r="H357" s="6">
        <f t="shared" si="56"/>
        <v>2.758029845112361</v>
      </c>
      <c r="I357" s="6">
        <f t="shared" si="57"/>
        <v>2.7581844202316548</v>
      </c>
      <c r="J357" s="6">
        <f t="shared" si="58"/>
        <v>2.5159892274589191</v>
      </c>
      <c r="K357" s="6">
        <f t="shared" si="59"/>
        <v>2.9329739313726781</v>
      </c>
      <c r="M357">
        <v>0.2437944096717026</v>
      </c>
      <c r="N357">
        <v>0.4526433523058162</v>
      </c>
      <c r="O357">
        <v>0.57682220385261918</v>
      </c>
      <c r="P357">
        <v>0.65078015096987607</v>
      </c>
      <c r="Q357">
        <v>0.66199735070671761</v>
      </c>
      <c r="R357">
        <v>0.18947332780318024</v>
      </c>
      <c r="S357">
        <v>0.47822038805029371</v>
      </c>
      <c r="T357">
        <v>0.45006196128673009</v>
      </c>
      <c r="U357">
        <v>0.1913833460730423</v>
      </c>
      <c r="V357">
        <v>0.57989744962188294</v>
      </c>
    </row>
    <row r="358" spans="1:22" x14ac:dyDescent="0.2">
      <c r="A358">
        <v>356</v>
      </c>
      <c r="B358" s="6">
        <f t="shared" si="50"/>
        <v>2.4745088268190432</v>
      </c>
      <c r="C358" s="6">
        <f t="shared" si="51"/>
        <v>2.6283701979252272</v>
      </c>
      <c r="D358" s="6">
        <f t="shared" si="52"/>
        <v>3.3515057111033455</v>
      </c>
      <c r="E358" s="6">
        <f t="shared" si="53"/>
        <v>2.509516358269027</v>
      </c>
      <c r="F358" s="6">
        <f t="shared" si="54"/>
        <v>2.8222140032028071</v>
      </c>
      <c r="G358" s="6">
        <f t="shared" si="55"/>
        <v>2.6771503426659886</v>
      </c>
      <c r="H358" s="6">
        <f t="shared" si="56"/>
        <v>2.3386344864242523</v>
      </c>
      <c r="I358" s="6">
        <f t="shared" si="57"/>
        <v>2.3157041930758289</v>
      </c>
      <c r="J358" s="6">
        <f t="shared" si="58"/>
        <v>2.3989027611436176</v>
      </c>
      <c r="K358" s="6">
        <f t="shared" si="59"/>
        <v>2.59455458381069</v>
      </c>
      <c r="M358">
        <v>0.33643579498698739</v>
      </c>
      <c r="N358">
        <v>0.47640634629708078</v>
      </c>
      <c r="O358">
        <v>0.96146221503683471</v>
      </c>
      <c r="P358">
        <v>0.29544812408063936</v>
      </c>
      <c r="Q358">
        <v>0.59662142330623302</v>
      </c>
      <c r="R358">
        <v>0.41626150785771271</v>
      </c>
      <c r="S358">
        <v>0.10716256457714483</v>
      </c>
      <c r="T358">
        <v>8.1222848073217488E-2</v>
      </c>
      <c r="U358">
        <v>0.11240756656621004</v>
      </c>
      <c r="V358">
        <v>0.23397127829211359</v>
      </c>
    </row>
    <row r="359" spans="1:22" x14ac:dyDescent="0.2">
      <c r="A359">
        <v>357</v>
      </c>
      <c r="B359" s="6">
        <f t="shared" si="50"/>
        <v>2.4928597662867618</v>
      </c>
      <c r="C359" s="6">
        <f t="shared" si="51"/>
        <v>2.1876186995508609</v>
      </c>
      <c r="D359" s="6">
        <f t="shared" si="52"/>
        <v>3.0204821951607737</v>
      </c>
      <c r="E359" s="6">
        <f t="shared" si="53"/>
        <v>2.9219210570070611</v>
      </c>
      <c r="F359" s="6">
        <f t="shared" si="54"/>
        <v>3.1630644565705843</v>
      </c>
      <c r="G359" s="6">
        <f t="shared" si="55"/>
        <v>2.6416163276554383</v>
      </c>
      <c r="H359" s="6">
        <f t="shared" si="56"/>
        <v>2.8900025932225901</v>
      </c>
      <c r="I359" s="6">
        <f t="shared" si="57"/>
        <v>2.7898029349493361</v>
      </c>
      <c r="J359" s="6">
        <f t="shared" si="58"/>
        <v>2.7289915497420947</v>
      </c>
      <c r="K359" s="6">
        <f t="shared" si="59"/>
        <v>2.9651794918568957</v>
      </c>
      <c r="M359">
        <v>0.35527425555292247</v>
      </c>
      <c r="N359">
        <v>9.4413077968365081E-2</v>
      </c>
      <c r="O359">
        <v>0.8006014143119573</v>
      </c>
      <c r="P359">
        <v>0.70797034106588475</v>
      </c>
      <c r="Q359">
        <v>0.85752229432460025</v>
      </c>
      <c r="R359">
        <v>0.377200713556819</v>
      </c>
      <c r="S359">
        <v>0.61239274945687161</v>
      </c>
      <c r="T359">
        <v>0.48494012164182038</v>
      </c>
      <c r="U359">
        <v>0.38862443407467773</v>
      </c>
      <c r="V359">
        <v>0.61086349310859267</v>
      </c>
    </row>
    <row r="360" spans="1:22" x14ac:dyDescent="0.2">
      <c r="A360">
        <v>358</v>
      </c>
      <c r="B360" s="6">
        <f t="shared" si="50"/>
        <v>2.9433762761662412</v>
      </c>
      <c r="C360" s="6">
        <f t="shared" si="51"/>
        <v>2.4845438340245045</v>
      </c>
      <c r="D360" s="6">
        <f t="shared" si="52"/>
        <v>2.8695549524159669</v>
      </c>
      <c r="E360" s="6">
        <f t="shared" si="53"/>
        <v>2.6477658166939753</v>
      </c>
      <c r="F360" s="6">
        <f t="shared" si="54"/>
        <v>2.7052872200563347</v>
      </c>
      <c r="G360" s="6">
        <f t="shared" si="55"/>
        <v>2.3230362543624126</v>
      </c>
      <c r="H360" s="6">
        <f t="shared" si="56"/>
        <v>2.7131191351423545</v>
      </c>
      <c r="I360" s="6">
        <f t="shared" si="57"/>
        <v>3.0999742244868402</v>
      </c>
      <c r="J360" s="6">
        <f t="shared" si="58"/>
        <v>3.0566940084386549</v>
      </c>
      <c r="K360" s="6">
        <f t="shared" si="59"/>
        <v>2.7820032684655343</v>
      </c>
      <c r="M360">
        <v>0.78272867611736463</v>
      </c>
      <c r="N360">
        <v>0.32085950454737039</v>
      </c>
      <c r="O360">
        <v>0.68569292765375833</v>
      </c>
      <c r="P360">
        <v>0.4410350767155341</v>
      </c>
      <c r="Q360">
        <v>0.47653435798200516</v>
      </c>
      <c r="R360">
        <v>0.11295460356071341</v>
      </c>
      <c r="S360">
        <v>0.42802204491012824</v>
      </c>
      <c r="T360">
        <v>0.76650880452548564</v>
      </c>
      <c r="U360">
        <v>0.71347765983709954</v>
      </c>
      <c r="V360">
        <v>0.41902888213239092</v>
      </c>
    </row>
    <row r="361" spans="1:22" x14ac:dyDescent="0.2">
      <c r="A361">
        <v>359</v>
      </c>
      <c r="B361" s="6">
        <f t="shared" si="50"/>
        <v>2.742833247381526</v>
      </c>
      <c r="C361" s="6">
        <f t="shared" si="51"/>
        <v>3.0220779157210997</v>
      </c>
      <c r="D361" s="6">
        <f t="shared" si="52"/>
        <v>2.3489168187913734</v>
      </c>
      <c r="E361" s="6">
        <f t="shared" si="53"/>
        <v>3.4281709657357946</v>
      </c>
      <c r="F361" s="6">
        <f t="shared" si="54"/>
        <v>3.4557005171334723</v>
      </c>
      <c r="G361" s="6">
        <f t="shared" si="55"/>
        <v>2.9306142436035012</v>
      </c>
      <c r="H361" s="6">
        <f t="shared" si="56"/>
        <v>3.1632152631696404</v>
      </c>
      <c r="I361" s="6">
        <f t="shared" si="57"/>
        <v>3.0442993512776648</v>
      </c>
      <c r="J361" s="6">
        <f t="shared" si="58"/>
        <v>2.6965313405085647</v>
      </c>
      <c r="K361" s="6">
        <f t="shared" si="59"/>
        <v>2.7431303575149668</v>
      </c>
      <c r="M361">
        <v>0.61842199909427298</v>
      </c>
      <c r="N361">
        <v>0.81853877744569381</v>
      </c>
      <c r="O361">
        <v>0.18123252977674478</v>
      </c>
      <c r="P361">
        <v>0.97512795774970573</v>
      </c>
      <c r="Q361">
        <v>0.97558589930440576</v>
      </c>
      <c r="R361">
        <v>0.6722096091472588</v>
      </c>
      <c r="S361">
        <v>0.82690093797952913</v>
      </c>
      <c r="T361">
        <v>0.72406462194587318</v>
      </c>
      <c r="U361">
        <v>0.35410104429074613</v>
      </c>
      <c r="V361">
        <v>0.37625139456999085</v>
      </c>
    </row>
    <row r="362" spans="1:22" x14ac:dyDescent="0.2">
      <c r="A362">
        <v>360</v>
      </c>
      <c r="B362" s="6">
        <f t="shared" si="50"/>
        <v>2.7854549343092421</v>
      </c>
      <c r="C362" s="6">
        <f t="shared" si="51"/>
        <v>2.5303510266474678</v>
      </c>
      <c r="D362" s="6">
        <f t="shared" si="52"/>
        <v>3.1257704153016235</v>
      </c>
      <c r="E362" s="6">
        <f t="shared" si="53"/>
        <v>3.208891435855675</v>
      </c>
      <c r="F362" s="6">
        <f t="shared" si="54"/>
        <v>2.6835435865008477</v>
      </c>
      <c r="G362" s="6">
        <f t="shared" si="55"/>
        <v>3.1466371630319574</v>
      </c>
      <c r="H362" s="6">
        <f t="shared" si="56"/>
        <v>2.6116549454563653</v>
      </c>
      <c r="I362" s="6">
        <f t="shared" si="57"/>
        <v>3.3711305100374847</v>
      </c>
      <c r="J362" s="6">
        <f t="shared" si="58"/>
        <v>3.3395510618963611</v>
      </c>
      <c r="K362" s="6">
        <f t="shared" si="59"/>
        <v>2.6071447610113876</v>
      </c>
      <c r="M362">
        <v>0.65718853783662834</v>
      </c>
      <c r="N362">
        <v>0.36775542021158869</v>
      </c>
      <c r="O362">
        <v>0.86534749617117801</v>
      </c>
      <c r="P362">
        <v>0.8953681489896812</v>
      </c>
      <c r="Q362">
        <v>0.45248006957232956</v>
      </c>
      <c r="R362">
        <v>0.83252930214280696</v>
      </c>
      <c r="S362">
        <v>0.31998111415653541</v>
      </c>
      <c r="T362">
        <v>0.92258562889070517</v>
      </c>
      <c r="U362">
        <v>0.89666476608098711</v>
      </c>
      <c r="V362">
        <v>0.24472352314960374</v>
      </c>
    </row>
    <row r="363" spans="1:22" x14ac:dyDescent="0.2">
      <c r="A363">
        <v>361</v>
      </c>
      <c r="B363" s="6">
        <f t="shared" si="50"/>
        <v>2.1093038885477413</v>
      </c>
      <c r="C363" s="6">
        <f t="shared" si="51"/>
        <v>2.2609434853360515</v>
      </c>
      <c r="D363" s="6">
        <f t="shared" si="52"/>
        <v>2.890896603733244</v>
      </c>
      <c r="E363" s="6">
        <f t="shared" si="53"/>
        <v>2.2297637820883764</v>
      </c>
      <c r="F363" s="6">
        <f t="shared" si="54"/>
        <v>2.4454918683248268</v>
      </c>
      <c r="G363" s="6">
        <f t="shared" si="55"/>
        <v>2.3153616628992602</v>
      </c>
      <c r="H363" s="6">
        <f t="shared" si="56"/>
        <v>2.7808381445560757</v>
      </c>
      <c r="I363" s="6">
        <f t="shared" si="57"/>
        <v>2.3346133731917718</v>
      </c>
      <c r="J363" s="6">
        <f t="shared" si="58"/>
        <v>3.1872945228805327</v>
      </c>
      <c r="K363" s="6">
        <f t="shared" si="59"/>
        <v>3.4807767404679346</v>
      </c>
      <c r="M363">
        <v>6.8253575390322868E-2</v>
      </c>
      <c r="N363">
        <v>0.13784158515643402</v>
      </c>
      <c r="O363">
        <v>0.70352172418661496</v>
      </c>
      <c r="P363">
        <v>8.9618404437610141E-2</v>
      </c>
      <c r="Q363">
        <v>0.21652338291356499</v>
      </c>
      <c r="R363">
        <v>0.10849662828654826</v>
      </c>
      <c r="S363">
        <v>0.50283161201646165</v>
      </c>
      <c r="T363">
        <v>9.090316067026144E-2</v>
      </c>
      <c r="U363">
        <v>0.8094213850840094</v>
      </c>
      <c r="V363">
        <v>0.94521910694670819</v>
      </c>
    </row>
    <row r="364" spans="1:22" x14ac:dyDescent="0.2">
      <c r="A364">
        <v>362</v>
      </c>
      <c r="B364" s="6">
        <f t="shared" si="50"/>
        <v>2.4349069690674785</v>
      </c>
      <c r="C364" s="6">
        <f t="shared" si="51"/>
        <v>2.7430300083265555</v>
      </c>
      <c r="D364" s="6">
        <f t="shared" si="52"/>
        <v>3.1686212743897717</v>
      </c>
      <c r="E364" s="6">
        <f t="shared" si="53"/>
        <v>3.0565173161832742</v>
      </c>
      <c r="F364" s="6">
        <f t="shared" si="54"/>
        <v>2.2030277739596622</v>
      </c>
      <c r="G364" s="6">
        <f t="shared" si="55"/>
        <v>2.8472874976964189</v>
      </c>
      <c r="H364" s="6">
        <f t="shared" si="56"/>
        <v>3.3317934035055963</v>
      </c>
      <c r="I364" s="6">
        <f t="shared" si="57"/>
        <v>3.4904236598025906</v>
      </c>
      <c r="J364" s="6">
        <f t="shared" si="58"/>
        <v>2.9403967625117771</v>
      </c>
      <c r="K364" s="6">
        <f t="shared" si="59"/>
        <v>3.1039519191257421</v>
      </c>
      <c r="M364">
        <v>0.29753045332503059</v>
      </c>
      <c r="N364">
        <v>0.59432903378937818</v>
      </c>
      <c r="O364">
        <v>0.88807089807841499</v>
      </c>
      <c r="P364">
        <v>0.8075840039214045</v>
      </c>
      <c r="Q364">
        <v>6.4353907045141753E-2</v>
      </c>
      <c r="R364">
        <v>0.59611570769740063</v>
      </c>
      <c r="S364">
        <v>0.91669927021334841</v>
      </c>
      <c r="T364">
        <v>0.96463447574741878</v>
      </c>
      <c r="U364">
        <v>0.61163388686796361</v>
      </c>
      <c r="V364">
        <v>0.73073658986517065</v>
      </c>
    </row>
    <row r="365" spans="1:22" x14ac:dyDescent="0.2">
      <c r="A365">
        <v>363</v>
      </c>
      <c r="B365" s="6">
        <f t="shared" si="50"/>
        <v>2.6151535901887235</v>
      </c>
      <c r="C365" s="6">
        <f t="shared" si="51"/>
        <v>2.3156438998080433</v>
      </c>
      <c r="D365" s="6">
        <f t="shared" si="52"/>
        <v>3.1694512043668337</v>
      </c>
      <c r="E365" s="6">
        <f t="shared" si="53"/>
        <v>3.1352346130027628</v>
      </c>
      <c r="F365" s="6">
        <f t="shared" si="54"/>
        <v>3.3451560118793404</v>
      </c>
      <c r="G365" s="6">
        <f t="shared" si="55"/>
        <v>2.6781996618281783</v>
      </c>
      <c r="H365" s="6">
        <f t="shared" si="56"/>
        <v>3.5516543335049331</v>
      </c>
      <c r="I365" s="6">
        <f t="shared" si="57"/>
        <v>2.3888064432635261</v>
      </c>
      <c r="J365" s="6">
        <f t="shared" si="58"/>
        <v>3.2092182967711489</v>
      </c>
      <c r="K365" s="6">
        <f t="shared" si="59"/>
        <v>2.8771728784050401</v>
      </c>
      <c r="M365">
        <v>0.48986586392385228</v>
      </c>
      <c r="N365">
        <v>0.17557496818507787</v>
      </c>
      <c r="O365">
        <v>0.88849028660379825</v>
      </c>
      <c r="P365">
        <v>0.85624695003789242</v>
      </c>
      <c r="Q365">
        <v>0.94248928685788502</v>
      </c>
      <c r="R365">
        <v>0.41744422047279972</v>
      </c>
      <c r="S365">
        <v>0.98501348634483921</v>
      </c>
      <c r="T365">
        <v>0.12166499771255301</v>
      </c>
      <c r="U365">
        <v>0.82361655487847352</v>
      </c>
      <c r="V365">
        <v>0.52343784250479086</v>
      </c>
    </row>
    <row r="366" spans="1:22" x14ac:dyDescent="0.2">
      <c r="A366">
        <v>364</v>
      </c>
      <c r="B366" s="6">
        <f t="shared" si="50"/>
        <v>2.552302100665456</v>
      </c>
      <c r="C366" s="6">
        <f t="shared" si="51"/>
        <v>3.1622045505259404</v>
      </c>
      <c r="D366" s="6">
        <f t="shared" si="52"/>
        <v>2.5402890478199258</v>
      </c>
      <c r="E366" s="6">
        <f t="shared" si="53"/>
        <v>2.5472084666629642</v>
      </c>
      <c r="F366" s="6">
        <f t="shared" si="54"/>
        <v>3.2647990510075351</v>
      </c>
      <c r="G366" s="6">
        <f t="shared" si="55"/>
        <v>3.009728999897554</v>
      </c>
      <c r="H366" s="6">
        <f t="shared" si="56"/>
        <v>2.9478364656157732</v>
      </c>
      <c r="I366" s="6">
        <f t="shared" si="57"/>
        <v>2.5889258809997067</v>
      </c>
      <c r="J366" s="6">
        <f t="shared" si="58"/>
        <v>3.0508637312022091</v>
      </c>
      <c r="K366" s="6">
        <f t="shared" si="59"/>
        <v>3.1888468653126534</v>
      </c>
      <c r="M366">
        <v>0.41981897802083706</v>
      </c>
      <c r="N366">
        <v>0.89756359620837667</v>
      </c>
      <c r="O366">
        <v>0.3513614741858847</v>
      </c>
      <c r="P366">
        <v>0.33229664216390653</v>
      </c>
      <c r="Q366">
        <v>0.90966484877730946</v>
      </c>
      <c r="R366">
        <v>0.73711340024001593</v>
      </c>
      <c r="S366">
        <v>0.66491783394707271</v>
      </c>
      <c r="T366">
        <v>0.27403514845018978</v>
      </c>
      <c r="U366">
        <v>0.70874000234005041</v>
      </c>
      <c r="V366">
        <v>0.79321932922732985</v>
      </c>
    </row>
    <row r="367" spans="1:22" x14ac:dyDescent="0.2">
      <c r="A367">
        <v>365</v>
      </c>
      <c r="B367" s="6">
        <f t="shared" si="50"/>
        <v>2.7632667112090794</v>
      </c>
      <c r="C367" s="6">
        <f t="shared" si="51"/>
        <v>2.6836189636703098</v>
      </c>
      <c r="D367" s="6">
        <f t="shared" si="52"/>
        <v>2.6533592918979814</v>
      </c>
      <c r="E367" s="6">
        <f t="shared" si="53"/>
        <v>2.9436744770098757</v>
      </c>
      <c r="F367" s="6">
        <f t="shared" si="54"/>
        <v>2.0643785611345749</v>
      </c>
      <c r="G367" s="6">
        <f t="shared" si="55"/>
        <v>3.0549097268267191</v>
      </c>
      <c r="H367" s="6">
        <f t="shared" si="56"/>
        <v>2.9713318320692812</v>
      </c>
      <c r="I367" s="6">
        <f t="shared" si="57"/>
        <v>2.8623358702409791</v>
      </c>
      <c r="J367" s="6">
        <f t="shared" si="58"/>
        <v>2.9010700135138241</v>
      </c>
      <c r="K367" s="6">
        <f t="shared" si="59"/>
        <v>2.4578647070947603</v>
      </c>
      <c r="M367">
        <v>0.6372663237328019</v>
      </c>
      <c r="N367">
        <v>0.53510297720092492</v>
      </c>
      <c r="O367">
        <v>0.47573781594435582</v>
      </c>
      <c r="P367">
        <v>0.72547257678838106</v>
      </c>
      <c r="Q367">
        <v>1.7598082319646182E-2</v>
      </c>
      <c r="R367">
        <v>0.77096954629336001</v>
      </c>
      <c r="S367">
        <v>0.68516455250101371</v>
      </c>
      <c r="T367">
        <v>0.56063388453826024</v>
      </c>
      <c r="U367">
        <v>0.57369743453976574</v>
      </c>
      <c r="V367">
        <v>0.13278230984359154</v>
      </c>
    </row>
    <row r="368" spans="1:22" x14ac:dyDescent="0.2">
      <c r="A368">
        <v>366</v>
      </c>
      <c r="B368" s="6">
        <f t="shared" si="50"/>
        <v>2.8026973505762847</v>
      </c>
      <c r="C368" s="6">
        <f t="shared" si="51"/>
        <v>2.0525586954362529</v>
      </c>
      <c r="D368" s="6">
        <f t="shared" si="52"/>
        <v>2.9642238081763885</v>
      </c>
      <c r="E368" s="6">
        <f t="shared" si="53"/>
        <v>3.4277876460643668</v>
      </c>
      <c r="F368" s="6">
        <f t="shared" si="54"/>
        <v>2.6707549070940346</v>
      </c>
      <c r="G368" s="6">
        <f t="shared" si="55"/>
        <v>3.1123640809870525</v>
      </c>
      <c r="H368" s="6">
        <f t="shared" si="56"/>
        <v>2.931138428289267</v>
      </c>
      <c r="I368" s="6">
        <f t="shared" si="57"/>
        <v>3.5964029196775984</v>
      </c>
      <c r="J368" s="6">
        <f t="shared" si="58"/>
        <v>2.4798481107694332</v>
      </c>
      <c r="K368" s="6">
        <f t="shared" si="59"/>
        <v>2.7705436605157776</v>
      </c>
      <c r="M368">
        <v>0.67228154124332662</v>
      </c>
      <c r="N368">
        <v>3.5863676590781511E-2</v>
      </c>
      <c r="O368">
        <v>0.76081246126480984</v>
      </c>
      <c r="P368">
        <v>0.97503647765844892</v>
      </c>
      <c r="Q368">
        <v>0.4380800055517256</v>
      </c>
      <c r="R368">
        <v>0.81065330785263945</v>
      </c>
      <c r="S368">
        <v>0.65014507931198229</v>
      </c>
      <c r="T368">
        <v>0.98834799648651295</v>
      </c>
      <c r="U368">
        <v>0.16477694882302402</v>
      </c>
      <c r="V368">
        <v>0.40617886856486035</v>
      </c>
    </row>
    <row r="369" spans="1:22" x14ac:dyDescent="0.2">
      <c r="A369">
        <v>367</v>
      </c>
      <c r="B369" s="6">
        <f t="shared" si="50"/>
        <v>2.7754153626372555</v>
      </c>
      <c r="C369" s="6">
        <f t="shared" si="51"/>
        <v>2.0541665387183183</v>
      </c>
      <c r="D369" s="6">
        <f t="shared" si="52"/>
        <v>2.92105446720511</v>
      </c>
      <c r="E369" s="6">
        <f t="shared" si="53"/>
        <v>2.8070445346143296</v>
      </c>
      <c r="F369" s="6">
        <f t="shared" si="54"/>
        <v>2.9406783122821873</v>
      </c>
      <c r="G369" s="6">
        <f t="shared" si="55"/>
        <v>2.7046163844064868</v>
      </c>
      <c r="H369" s="6">
        <f t="shared" si="56"/>
        <v>2.7930901594855375</v>
      </c>
      <c r="I369" s="6">
        <f t="shared" si="57"/>
        <v>2.4507797634705502</v>
      </c>
      <c r="J369" s="6">
        <f t="shared" si="58"/>
        <v>2.589380117309227</v>
      </c>
      <c r="K369" s="6">
        <f t="shared" si="59"/>
        <v>2.9354726794856596</v>
      </c>
      <c r="M369">
        <v>0.64824396960821185</v>
      </c>
      <c r="N369">
        <v>3.639720521699507E-2</v>
      </c>
      <c r="O369">
        <v>0.72782808203614691</v>
      </c>
      <c r="P369">
        <v>0.60657478152149114</v>
      </c>
      <c r="Q369">
        <v>0.70235303170157271</v>
      </c>
      <c r="R369">
        <v>0.44740380833270205</v>
      </c>
      <c r="S369">
        <v>0.51580664772345064</v>
      </c>
      <c r="T369">
        <v>0.16232828803468882</v>
      </c>
      <c r="U369">
        <v>0.25153699901492194</v>
      </c>
      <c r="V369">
        <v>0.58234244379324018</v>
      </c>
    </row>
    <row r="370" spans="1:22" x14ac:dyDescent="0.2">
      <c r="A370">
        <v>368</v>
      </c>
      <c r="B370" s="6">
        <f t="shared" si="50"/>
        <v>2.5607715264912461</v>
      </c>
      <c r="C370" s="6">
        <f t="shared" si="51"/>
        <v>3.014712145370789</v>
      </c>
      <c r="D370" s="6">
        <f t="shared" si="52"/>
        <v>3.2664890214316973</v>
      </c>
      <c r="E370" s="6">
        <f t="shared" si="53"/>
        <v>3.0427911314618838</v>
      </c>
      <c r="F370" s="6">
        <f t="shared" si="54"/>
        <v>2.4986621616275388</v>
      </c>
      <c r="G370" s="6">
        <f t="shared" si="55"/>
        <v>2.4940894524780117</v>
      </c>
      <c r="H370" s="6">
        <f t="shared" si="56"/>
        <v>3.2246530998895691</v>
      </c>
      <c r="I370" s="6">
        <f t="shared" si="57"/>
        <v>3.5551390275844854</v>
      </c>
      <c r="J370" s="6">
        <f t="shared" si="58"/>
        <v>2.9617013703670674</v>
      </c>
      <c r="K370" s="6">
        <f t="shared" si="59"/>
        <v>3.1068492046816316</v>
      </c>
      <c r="M370">
        <v>0.42945283298820852</v>
      </c>
      <c r="N370">
        <v>0.81376403282106113</v>
      </c>
      <c r="O370">
        <v>0.93209962357399034</v>
      </c>
      <c r="P370">
        <v>0.79837340805603818</v>
      </c>
      <c r="Q370">
        <v>0.26186919783329088</v>
      </c>
      <c r="R370">
        <v>0.23560798411984368</v>
      </c>
      <c r="S370">
        <v>0.86338910221280019</v>
      </c>
      <c r="T370">
        <v>0.98064089053340298</v>
      </c>
      <c r="U370">
        <v>0.6314471949038315</v>
      </c>
      <c r="V370">
        <v>0.73300474869692922</v>
      </c>
    </row>
    <row r="371" spans="1:22" x14ac:dyDescent="0.2">
      <c r="A371">
        <v>369</v>
      </c>
      <c r="B371" s="6">
        <f t="shared" si="50"/>
        <v>2.7347242044356577</v>
      </c>
      <c r="C371" s="6">
        <f t="shared" si="51"/>
        <v>3.1807643834523156</v>
      </c>
      <c r="D371" s="6">
        <f t="shared" si="52"/>
        <v>3.4357945151550862</v>
      </c>
      <c r="E371" s="6">
        <f t="shared" si="53"/>
        <v>2.7135542588185571</v>
      </c>
      <c r="F371" s="6">
        <f t="shared" si="54"/>
        <v>2.9581162981047338</v>
      </c>
      <c r="G371" s="6">
        <f t="shared" si="55"/>
        <v>2.5297818316342116</v>
      </c>
      <c r="H371" s="6">
        <f t="shared" si="56"/>
        <v>2.7792975458420512</v>
      </c>
      <c r="I371" s="6">
        <f t="shared" si="57"/>
        <v>2.7724933555466542</v>
      </c>
      <c r="J371" s="6">
        <f t="shared" si="58"/>
        <v>3.2580217613545859</v>
      </c>
      <c r="K371" s="6">
        <f t="shared" si="59"/>
        <v>2.8187794739910879</v>
      </c>
      <c r="M371">
        <v>0.61081134928893821</v>
      </c>
      <c r="N371">
        <v>0.90634749918540358</v>
      </c>
      <c r="O371">
        <v>0.98241880907789747</v>
      </c>
      <c r="P371">
        <v>0.51292417222304465</v>
      </c>
      <c r="Q371">
        <v>0.71656255271125702</v>
      </c>
      <c r="R371">
        <v>0.26682341809702265</v>
      </c>
      <c r="S371">
        <v>0.50118795665967653</v>
      </c>
      <c r="T371">
        <v>0.46598757918271588</v>
      </c>
      <c r="U371">
        <v>0.85324332390597246</v>
      </c>
      <c r="V371">
        <v>0.46054488767895146</v>
      </c>
    </row>
    <row r="372" spans="1:22" x14ac:dyDescent="0.2">
      <c r="A372">
        <v>370</v>
      </c>
      <c r="B372" s="6">
        <f t="shared" si="50"/>
        <v>2.5142936010142236</v>
      </c>
      <c r="C372" s="6">
        <f t="shared" si="51"/>
        <v>3.0287162323431271</v>
      </c>
      <c r="D372" s="6">
        <f t="shared" si="52"/>
        <v>2.7872144819546727</v>
      </c>
      <c r="E372" s="6">
        <f t="shared" si="53"/>
        <v>2.5584498690490705</v>
      </c>
      <c r="F372" s="6">
        <f t="shared" si="54"/>
        <v>2.8902839458512783</v>
      </c>
      <c r="G372" s="6">
        <f t="shared" si="55"/>
        <v>2.7056963534915792</v>
      </c>
      <c r="H372" s="6">
        <f t="shared" si="56"/>
        <v>3.3036372791930684</v>
      </c>
      <c r="I372" s="6">
        <f t="shared" si="57"/>
        <v>3.2462991874113052</v>
      </c>
      <c r="J372" s="6">
        <f t="shared" si="58"/>
        <v>3.0360996999024366</v>
      </c>
      <c r="K372" s="6">
        <f t="shared" si="59"/>
        <v>2.5973771688580212</v>
      </c>
      <c r="M372">
        <v>0.37792722013682462</v>
      </c>
      <c r="N372">
        <v>0.82278883961159222</v>
      </c>
      <c r="O372">
        <v>0.61202735202947045</v>
      </c>
      <c r="P372">
        <v>0.34370555930943486</v>
      </c>
      <c r="Q372">
        <v>0.65933531367189036</v>
      </c>
      <c r="R372">
        <v>0.44861688346071954</v>
      </c>
      <c r="S372">
        <v>0.90396032431347306</v>
      </c>
      <c r="T372">
        <v>0.86117073654251675</v>
      </c>
      <c r="U372">
        <v>0.69656907007869751</v>
      </c>
      <c r="V372">
        <v>0.23636081266978792</v>
      </c>
    </row>
    <row r="373" spans="1:22" x14ac:dyDescent="0.2">
      <c r="A373">
        <v>371</v>
      </c>
      <c r="B373" s="6">
        <f t="shared" si="50"/>
        <v>2.6398437344505949</v>
      </c>
      <c r="C373" s="6">
        <f t="shared" si="51"/>
        <v>2.571617778838311</v>
      </c>
      <c r="D373" s="6">
        <f t="shared" si="52"/>
        <v>3.2687073052266369</v>
      </c>
      <c r="E373" s="6">
        <f t="shared" si="53"/>
        <v>2.6458201464058955</v>
      </c>
      <c r="F373" s="6">
        <f t="shared" si="54"/>
        <v>2.7062267178967492</v>
      </c>
      <c r="G373" s="6">
        <f t="shared" si="55"/>
        <v>2.6408828455154074</v>
      </c>
      <c r="H373" s="6">
        <f t="shared" si="56"/>
        <v>2.6898630342288894</v>
      </c>
      <c r="I373" s="6">
        <f t="shared" si="57"/>
        <v>2.5904653921027756</v>
      </c>
      <c r="J373" s="6">
        <f t="shared" si="58"/>
        <v>2.72567674223964</v>
      </c>
      <c r="K373" s="6">
        <f t="shared" si="59"/>
        <v>2.4383910052823992</v>
      </c>
      <c r="M373">
        <v>0.51617854112581285</v>
      </c>
      <c r="N373">
        <v>0.41274070153606157</v>
      </c>
      <c r="O373">
        <v>0.93297071658678854</v>
      </c>
      <c r="P373">
        <v>0.43883367415463259</v>
      </c>
      <c r="Q373">
        <v>0.47756151690965587</v>
      </c>
      <c r="R373">
        <v>0.37641470058654186</v>
      </c>
      <c r="S373">
        <v>0.40187275800941175</v>
      </c>
      <c r="T373">
        <v>0.27544386418324146</v>
      </c>
      <c r="U373">
        <v>0.38502532773885195</v>
      </c>
      <c r="V373">
        <v>0.12068330688433876</v>
      </c>
    </row>
    <row r="374" spans="1:22" x14ac:dyDescent="0.2">
      <c r="A374">
        <v>372</v>
      </c>
      <c r="B374" s="6">
        <f t="shared" si="50"/>
        <v>2.4624528194968915</v>
      </c>
      <c r="C374" s="6">
        <f t="shared" si="51"/>
        <v>2.2971352839517234</v>
      </c>
      <c r="D374" s="6">
        <f t="shared" si="52"/>
        <v>2.9184294392409114</v>
      </c>
      <c r="E374" s="6">
        <f t="shared" si="53"/>
        <v>2.9651193437714327</v>
      </c>
      <c r="F374" s="6">
        <f t="shared" si="54"/>
        <v>2.2894238236571094</v>
      </c>
      <c r="G374" s="6">
        <f t="shared" si="55"/>
        <v>2.4983724740666089</v>
      </c>
      <c r="H374" s="6">
        <f t="shared" si="56"/>
        <v>2.3191615074520535</v>
      </c>
      <c r="I374" s="6">
        <f t="shared" si="57"/>
        <v>3.3235489758007262</v>
      </c>
      <c r="J374" s="6">
        <f t="shared" si="58"/>
        <v>3.1133690840706976</v>
      </c>
      <c r="K374" s="6">
        <f t="shared" si="59"/>
        <v>2.7873247420788161</v>
      </c>
      <c r="M374">
        <v>0.32433880508148055</v>
      </c>
      <c r="N374">
        <v>0.16229700444373163</v>
      </c>
      <c r="O374">
        <v>0.72575368579745003</v>
      </c>
      <c r="P374">
        <v>0.74219719774192072</v>
      </c>
      <c r="Q374">
        <v>0.10830244846097307</v>
      </c>
      <c r="R374">
        <v>0.23925128357450071</v>
      </c>
      <c r="S374">
        <v>9.632303663358234E-2</v>
      </c>
      <c r="T374">
        <v>0.90127670061833998</v>
      </c>
      <c r="U374">
        <v>0.75750729244086301</v>
      </c>
      <c r="V374">
        <v>0.4250640535843857</v>
      </c>
    </row>
    <row r="375" spans="1:22" x14ac:dyDescent="0.2">
      <c r="A375">
        <v>373</v>
      </c>
      <c r="B375" s="6">
        <f t="shared" si="50"/>
        <v>2.0701106072634659</v>
      </c>
      <c r="C375" s="6">
        <f t="shared" si="51"/>
        <v>2.5392144401255088</v>
      </c>
      <c r="D375" s="6">
        <f t="shared" si="52"/>
        <v>2.7522261122402871</v>
      </c>
      <c r="E375" s="6">
        <f t="shared" si="53"/>
        <v>3.0782281514633327</v>
      </c>
      <c r="F375" s="6">
        <f t="shared" si="54"/>
        <v>2.7534526997154769</v>
      </c>
      <c r="G375" s="6">
        <f t="shared" si="55"/>
        <v>2.5834258879684509</v>
      </c>
      <c r="H375" s="6">
        <f t="shared" si="56"/>
        <v>2.6663896440004544</v>
      </c>
      <c r="I375" s="6">
        <f t="shared" si="57"/>
        <v>3.0445148300609497</v>
      </c>
      <c r="J375" s="6">
        <f t="shared" si="58"/>
        <v>2.5639816667459727</v>
      </c>
      <c r="K375" s="6">
        <f t="shared" si="59"/>
        <v>2.3934657611399062</v>
      </c>
      <c r="M375">
        <v>5.154859277026197E-2</v>
      </c>
      <c r="N375">
        <v>0.37719868979286342</v>
      </c>
      <c r="O375">
        <v>0.57837934865540797</v>
      </c>
      <c r="P375">
        <v>0.82171285144133155</v>
      </c>
      <c r="Q375">
        <v>0.52789417446027243</v>
      </c>
      <c r="R375">
        <v>0.31739015379799074</v>
      </c>
      <c r="S375">
        <v>0.37631488282993197</v>
      </c>
      <c r="T375">
        <v>0.7242357226667161</v>
      </c>
      <c r="U375">
        <v>0.22979085949705488</v>
      </c>
      <c r="V375">
        <v>9.4975567001372371E-2</v>
      </c>
    </row>
    <row r="376" spans="1:22" x14ac:dyDescent="0.2">
      <c r="A376">
        <v>374</v>
      </c>
      <c r="B376" s="6">
        <f t="shared" si="50"/>
        <v>2.3877892367342595</v>
      </c>
      <c r="C376" s="6">
        <f t="shared" si="51"/>
        <v>3.2552221530834151</v>
      </c>
      <c r="D376" s="6">
        <f t="shared" si="52"/>
        <v>2.9212639373583933</v>
      </c>
      <c r="E376" s="6">
        <f t="shared" si="53"/>
        <v>2.5957636688987451</v>
      </c>
      <c r="F376" s="6">
        <f t="shared" si="54"/>
        <v>2.5785340220549955</v>
      </c>
      <c r="G376" s="6">
        <f t="shared" si="55"/>
        <v>2.4084630116627044</v>
      </c>
      <c r="H376" s="6">
        <f t="shared" si="56"/>
        <v>2.5634582127960606</v>
      </c>
      <c r="I376" s="6">
        <f t="shared" si="57"/>
        <v>3.0666098201364149</v>
      </c>
      <c r="J376" s="6">
        <f t="shared" si="58"/>
        <v>2.7078997372184666</v>
      </c>
      <c r="K376" s="6">
        <f t="shared" si="59"/>
        <v>2.8727501196971628</v>
      </c>
      <c r="M376">
        <v>0.25435459206549199</v>
      </c>
      <c r="N376">
        <v>0.93762884472386387</v>
      </c>
      <c r="O376">
        <v>0.7279932739809124</v>
      </c>
      <c r="P376">
        <v>0.38295579719494832</v>
      </c>
      <c r="Q376">
        <v>0.33808345549650654</v>
      </c>
      <c r="R376">
        <v>0.168636529784946</v>
      </c>
      <c r="S376">
        <v>0.27415609558772114</v>
      </c>
      <c r="T376">
        <v>0.74149854282918315</v>
      </c>
      <c r="U376">
        <v>0.36600933008175779</v>
      </c>
      <c r="V376">
        <v>0.51881068410296494</v>
      </c>
    </row>
    <row r="377" spans="1:22" x14ac:dyDescent="0.2">
      <c r="A377">
        <v>375</v>
      </c>
      <c r="B377" s="6">
        <f t="shared" si="50"/>
        <v>2.7786828476409586</v>
      </c>
      <c r="C377" s="6">
        <f t="shared" si="51"/>
        <v>2.3160133911986298</v>
      </c>
      <c r="D377" s="6">
        <f t="shared" si="52"/>
        <v>2.614956005094049</v>
      </c>
      <c r="E377" s="6">
        <f t="shared" si="53"/>
        <v>2.0005405951695501</v>
      </c>
      <c r="F377" s="6">
        <f t="shared" si="54"/>
        <v>2.8928674015316638</v>
      </c>
      <c r="G377" s="6">
        <f t="shared" si="55"/>
        <v>2.9625203573120427</v>
      </c>
      <c r="H377" s="6">
        <f t="shared" si="56"/>
        <v>2.4959022014764667</v>
      </c>
      <c r="I377" s="6">
        <f t="shared" si="57"/>
        <v>2.6525743591037512</v>
      </c>
      <c r="J377" s="6">
        <f t="shared" si="58"/>
        <v>2.5088000974309939</v>
      </c>
      <c r="K377" s="6">
        <f t="shared" si="59"/>
        <v>3.5378658375437171</v>
      </c>
      <c r="M377">
        <v>0.65116771853117628</v>
      </c>
      <c r="N377">
        <v>0.17584535348035643</v>
      </c>
      <c r="O377">
        <v>0.43285594435076041</v>
      </c>
      <c r="P377">
        <v>9.8567032301131192E-3</v>
      </c>
      <c r="Q377">
        <v>0.66161118851118306</v>
      </c>
      <c r="R377">
        <v>0.69924530745448787</v>
      </c>
      <c r="S377">
        <v>0.21588238757843262</v>
      </c>
      <c r="T377">
        <v>0.33528803071719038</v>
      </c>
      <c r="U377">
        <v>0.18593226381853795</v>
      </c>
      <c r="V377">
        <v>0.96355799816714505</v>
      </c>
    </row>
    <row r="378" spans="1:22" x14ac:dyDescent="0.2">
      <c r="A378">
        <v>376</v>
      </c>
      <c r="B378" s="6">
        <f t="shared" si="50"/>
        <v>2.6427931485277933</v>
      </c>
      <c r="C378" s="6">
        <f t="shared" si="51"/>
        <v>2.6118753111379531</v>
      </c>
      <c r="D378" s="6">
        <f t="shared" si="52"/>
        <v>2.1547438561933094</v>
      </c>
      <c r="E378" s="6">
        <f t="shared" si="53"/>
        <v>2.6202851852953195</v>
      </c>
      <c r="F378" s="6">
        <f t="shared" si="54"/>
        <v>2.5142222502091105</v>
      </c>
      <c r="G378" s="6">
        <f t="shared" si="55"/>
        <v>3.4368171222577777</v>
      </c>
      <c r="H378" s="6">
        <f t="shared" si="56"/>
        <v>2.235634753732747</v>
      </c>
      <c r="I378" s="6">
        <f t="shared" si="57"/>
        <v>2.9365892237618545</v>
      </c>
      <c r="J378" s="6">
        <f t="shared" si="58"/>
        <v>2.5948010443595879</v>
      </c>
      <c r="K378" s="6">
        <f t="shared" si="59"/>
        <v>3.1025637580301648</v>
      </c>
      <c r="M378">
        <v>0.5192751952071093</v>
      </c>
      <c r="N378">
        <v>0.45820584588600594</v>
      </c>
      <c r="O378">
        <v>6.5651806101972146E-2</v>
      </c>
      <c r="P378">
        <v>0.40990515584587361</v>
      </c>
      <c r="Q378">
        <v>0.27595430159752921</v>
      </c>
      <c r="R378">
        <v>0.96394694967379191</v>
      </c>
      <c r="S378">
        <v>5.6383167419761029E-2</v>
      </c>
      <c r="T378">
        <v>0.63189482392365803</v>
      </c>
      <c r="U378">
        <v>0.25630568492054273</v>
      </c>
      <c r="V378">
        <v>0.72964645956160801</v>
      </c>
    </row>
    <row r="379" spans="1:22" x14ac:dyDescent="0.2">
      <c r="A379">
        <v>377</v>
      </c>
      <c r="B379" s="6">
        <f t="shared" si="50"/>
        <v>2.279638350945695</v>
      </c>
      <c r="C379" s="6">
        <f t="shared" si="51"/>
        <v>2.5101047604081455</v>
      </c>
      <c r="D379" s="6">
        <f t="shared" si="52"/>
        <v>3.1376082845475213</v>
      </c>
      <c r="E379" s="6">
        <f t="shared" si="53"/>
        <v>3.2802593005782041</v>
      </c>
      <c r="F379" s="6">
        <f t="shared" si="54"/>
        <v>2.3211872233591544</v>
      </c>
      <c r="G379" s="6">
        <f t="shared" si="55"/>
        <v>3.1943710573199779</v>
      </c>
      <c r="H379" s="6">
        <f t="shared" si="56"/>
        <v>3.1187538057438542</v>
      </c>
      <c r="I379" s="6">
        <f t="shared" si="57"/>
        <v>3.0164227473904175</v>
      </c>
      <c r="J379" s="6">
        <f t="shared" si="58"/>
        <v>3.1785198214063302</v>
      </c>
      <c r="K379" s="6">
        <f t="shared" si="59"/>
        <v>3.3141706714726018</v>
      </c>
      <c r="M379">
        <v>0.16804585194589844</v>
      </c>
      <c r="N379">
        <v>0.34663365471485708</v>
      </c>
      <c r="O379">
        <v>0.87183479260273034</v>
      </c>
      <c r="P379">
        <v>0.92735927408903807</v>
      </c>
      <c r="Q379">
        <v>0.12731961446223763</v>
      </c>
      <c r="R379">
        <v>0.8607602668277734</v>
      </c>
      <c r="S379">
        <v>0.79780457438798835</v>
      </c>
      <c r="T379">
        <v>0.70148173892008225</v>
      </c>
      <c r="U379">
        <v>0.80358602982181404</v>
      </c>
      <c r="V379">
        <v>0.87040321522876773</v>
      </c>
    </row>
    <row r="380" spans="1:22" x14ac:dyDescent="0.2">
      <c r="A380">
        <v>378</v>
      </c>
      <c r="B380" s="6">
        <f t="shared" si="50"/>
        <v>3.0772651994342946</v>
      </c>
      <c r="C380" s="6">
        <f t="shared" si="51"/>
        <v>3.296215842006669</v>
      </c>
      <c r="D380" s="6">
        <f t="shared" si="52"/>
        <v>2.9243161565191031</v>
      </c>
      <c r="E380" s="6">
        <f t="shared" si="53"/>
        <v>2.9653624298970529</v>
      </c>
      <c r="F380" s="6">
        <f t="shared" si="54"/>
        <v>2.4782427062245951</v>
      </c>
      <c r="G380" s="6">
        <f t="shared" si="55"/>
        <v>3.5293025038857939</v>
      </c>
      <c r="H380" s="6">
        <f t="shared" si="56"/>
        <v>2.3674550000242061</v>
      </c>
      <c r="I380" s="6">
        <f t="shared" si="57"/>
        <v>2.8373926116806891</v>
      </c>
      <c r="J380" s="6">
        <f t="shared" si="58"/>
        <v>2.8144850532795473</v>
      </c>
      <c r="K380" s="6">
        <f t="shared" si="59"/>
        <v>2.9989107589445752</v>
      </c>
      <c r="M380">
        <v>0.8668383498987362</v>
      </c>
      <c r="N380">
        <v>0.95214674805856625</v>
      </c>
      <c r="O380">
        <v>0.73039462032280611</v>
      </c>
      <c r="P380">
        <v>0.74238376540242867</v>
      </c>
      <c r="Q380">
        <v>0.24394511861910351</v>
      </c>
      <c r="R380">
        <v>0.985608631272618</v>
      </c>
      <c r="S380">
        <v>0.12426579889108696</v>
      </c>
      <c r="T380">
        <v>0.53528196249868809</v>
      </c>
      <c r="U380">
        <v>0.48394371545125903</v>
      </c>
      <c r="V380">
        <v>0.64202558931057596</v>
      </c>
    </row>
    <row r="381" spans="1:22" x14ac:dyDescent="0.2">
      <c r="A381">
        <v>379</v>
      </c>
      <c r="B381" s="6">
        <f t="shared" si="50"/>
        <v>2.6473879246851086</v>
      </c>
      <c r="C381" s="6">
        <f t="shared" si="51"/>
        <v>2.3541563296082373</v>
      </c>
      <c r="D381" s="6">
        <f t="shared" si="52"/>
        <v>2.5511346914907875</v>
      </c>
      <c r="E381" s="6">
        <f t="shared" si="53"/>
        <v>2.6693485903396943</v>
      </c>
      <c r="F381" s="6">
        <f t="shared" si="54"/>
        <v>2.0692426454690289</v>
      </c>
      <c r="G381" s="6">
        <f t="shared" si="55"/>
        <v>2.0287560566527265</v>
      </c>
      <c r="H381" s="6">
        <f t="shared" si="56"/>
        <v>2.7534438977623266</v>
      </c>
      <c r="I381" s="6">
        <f t="shared" si="57"/>
        <v>2.3027187268204656</v>
      </c>
      <c r="J381" s="6">
        <f t="shared" si="58"/>
        <v>3.0250925552898926</v>
      </c>
      <c r="K381" s="6">
        <f t="shared" si="59"/>
        <v>2.137174660160996</v>
      </c>
      <c r="M381">
        <v>0.52407954285111258</v>
      </c>
      <c r="N381">
        <v>0.20487669864896532</v>
      </c>
      <c r="O381">
        <v>0.36267419315999105</v>
      </c>
      <c r="P381">
        <v>0.46516443996930701</v>
      </c>
      <c r="Q381">
        <v>1.874256414302744E-2</v>
      </c>
      <c r="R381">
        <v>6.2755518622116891E-3</v>
      </c>
      <c r="S381">
        <v>0.4732001481918619</v>
      </c>
      <c r="T381">
        <v>7.4890660622571908E-2</v>
      </c>
      <c r="U381">
        <v>0.68733308356596767</v>
      </c>
      <c r="V381">
        <v>7.1354932184962061E-3</v>
      </c>
    </row>
    <row r="382" spans="1:22" x14ac:dyDescent="0.2">
      <c r="A382">
        <v>380</v>
      </c>
      <c r="B382" s="6">
        <f t="shared" si="50"/>
        <v>3.200709610085422</v>
      </c>
      <c r="C382" s="6">
        <f t="shared" si="51"/>
        <v>2.3773727308469121</v>
      </c>
      <c r="D382" s="6">
        <f t="shared" si="52"/>
        <v>2.7660945500173648</v>
      </c>
      <c r="E382" s="6">
        <f t="shared" si="53"/>
        <v>3.0338528472082009</v>
      </c>
      <c r="F382" s="6">
        <f t="shared" si="54"/>
        <v>2.7375556417441809</v>
      </c>
      <c r="G382" s="6">
        <f t="shared" si="55"/>
        <v>2.608584911313605</v>
      </c>
      <c r="H382" s="6">
        <f t="shared" si="56"/>
        <v>2.6462858660862412</v>
      </c>
      <c r="I382" s="6">
        <f t="shared" si="57"/>
        <v>2.2543064091053173</v>
      </c>
      <c r="J382" s="6">
        <f t="shared" si="58"/>
        <v>3.5635596974381336</v>
      </c>
      <c r="K382" s="6">
        <f t="shared" si="59"/>
        <v>2.322143075988123</v>
      </c>
      <c r="M382">
        <v>0.92623452326573175</v>
      </c>
      <c r="N382">
        <v>0.22363252715376788</v>
      </c>
      <c r="O382">
        <v>0.59188387337694126</v>
      </c>
      <c r="P382">
        <v>0.79225984625157897</v>
      </c>
      <c r="Q382">
        <v>0.51123595028707569</v>
      </c>
      <c r="R382">
        <v>0.34261647488112396</v>
      </c>
      <c r="S382">
        <v>0.35509332705060642</v>
      </c>
      <c r="T382">
        <v>5.3547739541878803E-2</v>
      </c>
      <c r="U382">
        <v>0.97685848035703338</v>
      </c>
      <c r="V382">
        <v>6.0479360660761296E-2</v>
      </c>
    </row>
    <row r="383" spans="1:22" x14ac:dyDescent="0.2">
      <c r="A383">
        <v>381</v>
      </c>
      <c r="B383" s="6">
        <f t="shared" si="50"/>
        <v>2.6029606039856352</v>
      </c>
      <c r="C383" s="6">
        <f t="shared" si="51"/>
        <v>2.6152992042940744</v>
      </c>
      <c r="D383" s="6">
        <f t="shared" si="52"/>
        <v>3.4869457529232961</v>
      </c>
      <c r="E383" s="6">
        <f t="shared" si="53"/>
        <v>2.9401976570014434</v>
      </c>
      <c r="F383" s="6">
        <f t="shared" si="54"/>
        <v>2.8390947564735667</v>
      </c>
      <c r="G383" s="6">
        <f t="shared" si="55"/>
        <v>2.3110708653800294</v>
      </c>
      <c r="H383" s="6">
        <f t="shared" si="56"/>
        <v>2.5591661986321279</v>
      </c>
      <c r="I383" s="6">
        <f t="shared" si="57"/>
        <v>2.2188137869222402</v>
      </c>
      <c r="J383" s="6">
        <f t="shared" si="58"/>
        <v>2.4263928451535559</v>
      </c>
      <c r="K383" s="6">
        <f t="shared" si="59"/>
        <v>2.702985648902446</v>
      </c>
      <c r="M383">
        <v>0.47661462541511962</v>
      </c>
      <c r="N383">
        <v>0.46200935191568421</v>
      </c>
      <c r="O383">
        <v>0.99117764690480081</v>
      </c>
      <c r="P383">
        <v>0.7227115289879551</v>
      </c>
      <c r="Q383">
        <v>0.61266770056107445</v>
      </c>
      <c r="R383">
        <v>0.10604332997745058</v>
      </c>
      <c r="S383">
        <v>0.27024693101190356</v>
      </c>
      <c r="T383">
        <v>4.0169517062683367E-2</v>
      </c>
      <c r="U383">
        <v>0.12907327251931339</v>
      </c>
      <c r="V383">
        <v>0.33449123210017162</v>
      </c>
    </row>
    <row r="384" spans="1:22" x14ac:dyDescent="0.2">
      <c r="A384">
        <v>382</v>
      </c>
      <c r="B384" s="6">
        <f t="shared" si="50"/>
        <v>2.9597844872651646</v>
      </c>
      <c r="C384" s="6">
        <f t="shared" si="51"/>
        <v>2.1510429566630602</v>
      </c>
      <c r="D384" s="6">
        <f t="shared" si="52"/>
        <v>2.3542309040608651</v>
      </c>
      <c r="E384" s="6">
        <f t="shared" si="53"/>
        <v>2.9289317815273703</v>
      </c>
      <c r="F384" s="6">
        <f t="shared" si="54"/>
        <v>2.882586394197018</v>
      </c>
      <c r="G384" s="6">
        <f t="shared" si="55"/>
        <v>2.9863381283686374</v>
      </c>
      <c r="H384" s="6">
        <f t="shared" si="56"/>
        <v>2.9520719471180001</v>
      </c>
      <c r="I384" s="6">
        <f t="shared" si="57"/>
        <v>2.7142550108711263</v>
      </c>
      <c r="J384" s="6">
        <f t="shared" si="58"/>
        <v>3.2110841188869284</v>
      </c>
      <c r="K384" s="6">
        <f t="shared" si="59"/>
        <v>2.7661776076495848</v>
      </c>
      <c r="M384">
        <v>0.79413790758426206</v>
      </c>
      <c r="N384">
        <v>7.581276869206352E-2</v>
      </c>
      <c r="O384">
        <v>0.18520340751167547</v>
      </c>
      <c r="P384">
        <v>0.7136700487293629</v>
      </c>
      <c r="Q384">
        <v>0.65250899440260091</v>
      </c>
      <c r="R384">
        <v>0.71866892451358444</v>
      </c>
      <c r="S384">
        <v>0.66861429981357157</v>
      </c>
      <c r="T384">
        <v>0.40053696669663164</v>
      </c>
      <c r="U384">
        <v>0.82479927028752831</v>
      </c>
      <c r="V384">
        <v>0.40133572248804184</v>
      </c>
    </row>
    <row r="385" spans="1:22" x14ac:dyDescent="0.2">
      <c r="A385">
        <v>383</v>
      </c>
      <c r="B385" s="6">
        <f t="shared" si="50"/>
        <v>2.3822349270023726</v>
      </c>
      <c r="C385" s="6">
        <f t="shared" si="51"/>
        <v>2.2679261841124441</v>
      </c>
      <c r="D385" s="6">
        <f t="shared" si="52"/>
        <v>2.5791530550776116</v>
      </c>
      <c r="E385" s="6">
        <f t="shared" si="53"/>
        <v>2.7933122294505175</v>
      </c>
      <c r="F385" s="6">
        <f t="shared" si="54"/>
        <v>2.0991451781009225</v>
      </c>
      <c r="G385" s="6">
        <f t="shared" si="55"/>
        <v>2.8206748161453543</v>
      </c>
      <c r="H385" s="6">
        <f t="shared" si="56"/>
        <v>2.653304699552423</v>
      </c>
      <c r="I385" s="6">
        <f t="shared" si="57"/>
        <v>2.7155383722641782</v>
      </c>
      <c r="J385" s="6">
        <f t="shared" si="58"/>
        <v>3.0127478829026364</v>
      </c>
      <c r="K385" s="6">
        <f t="shared" si="59"/>
        <v>2.4792831316385975</v>
      </c>
      <c r="M385">
        <v>0.24948785651917005</v>
      </c>
      <c r="N385">
        <v>0.14240451769083948</v>
      </c>
      <c r="O385">
        <v>0.39272882993925773</v>
      </c>
      <c r="P385">
        <v>0.59344478910483645</v>
      </c>
      <c r="Q385">
        <v>2.6570484985863084E-2</v>
      </c>
      <c r="R385">
        <v>0.57014115740086002</v>
      </c>
      <c r="S385">
        <v>0.36243243625500821</v>
      </c>
      <c r="T385">
        <v>0.40195613792257201</v>
      </c>
      <c r="U385">
        <v>0.67681006466821303</v>
      </c>
      <c r="V385">
        <v>0.14675687865668763</v>
      </c>
    </row>
    <row r="386" spans="1:22" x14ac:dyDescent="0.2">
      <c r="A386">
        <v>384</v>
      </c>
      <c r="B386" s="6">
        <f t="shared" si="50"/>
        <v>2.6655751960955985</v>
      </c>
      <c r="C386" s="6">
        <f t="shared" si="51"/>
        <v>3.0581235443603747</v>
      </c>
      <c r="D386" s="6">
        <f t="shared" si="52"/>
        <v>3.1260928485878177</v>
      </c>
      <c r="E386" s="6">
        <f t="shared" si="53"/>
        <v>3.2201047404567658</v>
      </c>
      <c r="F386" s="6">
        <f t="shared" si="54"/>
        <v>2.6460082492834518</v>
      </c>
      <c r="G386" s="6">
        <f t="shared" si="55"/>
        <v>2.8387908345601596</v>
      </c>
      <c r="H386" s="6">
        <f t="shared" si="56"/>
        <v>2.1075649624595449</v>
      </c>
      <c r="I386" s="6">
        <f t="shared" si="57"/>
        <v>2.7157510039525219</v>
      </c>
      <c r="J386" s="6">
        <f t="shared" si="58"/>
        <v>2.9631393200185094</v>
      </c>
      <c r="K386" s="6">
        <f t="shared" si="59"/>
        <v>3.361414175429196</v>
      </c>
      <c r="M386">
        <v>0.54285958294889869</v>
      </c>
      <c r="N386">
        <v>0.84101062214049072</v>
      </c>
      <c r="O386">
        <v>0.86552631522786161</v>
      </c>
      <c r="P386">
        <v>0.90078003467096945</v>
      </c>
      <c r="Q386">
        <v>0.4100427149841761</v>
      </c>
      <c r="R386">
        <v>0.5879107390474112</v>
      </c>
      <c r="S386">
        <v>1.5791169840745242E-2</v>
      </c>
      <c r="T386">
        <v>0.40219151340527065</v>
      </c>
      <c r="U386">
        <v>0.63276580238377944</v>
      </c>
      <c r="V386">
        <v>0.89484066418131847</v>
      </c>
    </row>
    <row r="387" spans="1:22" x14ac:dyDescent="0.2">
      <c r="A387">
        <v>385</v>
      </c>
      <c r="B387" s="6">
        <f t="shared" si="50"/>
        <v>2.7098971044534581</v>
      </c>
      <c r="C387" s="6">
        <f t="shared" si="51"/>
        <v>2.5868011162202071</v>
      </c>
      <c r="D387" s="6">
        <f t="shared" si="52"/>
        <v>2.1351619047652681</v>
      </c>
      <c r="E387" s="6">
        <f t="shared" si="53"/>
        <v>2.2596140136212148</v>
      </c>
      <c r="F387" s="6">
        <f t="shared" si="54"/>
        <v>3.0964589676249008</v>
      </c>
      <c r="G387" s="6">
        <f t="shared" si="55"/>
        <v>3.3694713855877394</v>
      </c>
      <c r="H387" s="6">
        <f t="shared" si="56"/>
        <v>2.8497382649834777</v>
      </c>
      <c r="I387" s="6">
        <f t="shared" si="57"/>
        <v>3.4341867654010931</v>
      </c>
      <c r="J387" s="6">
        <f t="shared" si="58"/>
        <v>2.8391312551690371</v>
      </c>
      <c r="K387" s="6">
        <f t="shared" si="59"/>
        <v>3.0554571365485002</v>
      </c>
      <c r="M387">
        <v>0.58704289541907739</v>
      </c>
      <c r="N387">
        <v>0.42994330843442274</v>
      </c>
      <c r="O387">
        <v>5.718485734294395E-2</v>
      </c>
      <c r="P387">
        <v>0.10589736285894055</v>
      </c>
      <c r="Q387">
        <v>0.81697757021383266</v>
      </c>
      <c r="R387">
        <v>0.94202258388606019</v>
      </c>
      <c r="S387">
        <v>0.57356737301385374</v>
      </c>
      <c r="T387">
        <v>0.94683824383972126</v>
      </c>
      <c r="U387">
        <v>0.5103642141960395</v>
      </c>
      <c r="V387">
        <v>0.69134799283526283</v>
      </c>
    </row>
    <row r="388" spans="1:22" x14ac:dyDescent="0.2">
      <c r="A388">
        <v>386</v>
      </c>
      <c r="B388" s="6">
        <f t="shared" ref="B388:B451" si="60">IF(M388&lt;=$R$1, $F$1+$P$1*($B$2-1)+SQRT(M388*$N$1*$J$1), $H$1+$P$1*($B$2-1)-SQRT((1-M388)*$L$1*$N$1))</f>
        <v>2.6113178977960567</v>
      </c>
      <c r="C388" s="6">
        <f t="shared" ref="C388:C451" si="61">IF(N388&lt;=$R$1, $F$1+$P$1*($C$2-1)+SQRT(N388*$N$1*$J$1), $H$1+$P$1*($C$2-1)-SQRT((1-N388)*$L$1*$N$1))</f>
        <v>2.5796435347822468</v>
      </c>
      <c r="D388" s="6">
        <f t="shared" ref="D388:D451" si="62">IF(O388&lt;=$R$1, $F$1+$P$1*($D$2-1)+SQRT(O388*$N$1*$J$1), $H$1+$P$1*($D$2-1)-SQRT((1-O388)*$L$1*$N$1))</f>
        <v>2.0974989901343322</v>
      </c>
      <c r="E388" s="6">
        <f t="shared" ref="E388:E451" si="63">IF(P388&lt;=$R$1, $F$1+$P$1*($E$2-1)+SQRT(P388*$N$1*$J$1), $H$1+$P$1*($E$2-1)-SQRT((1-P388)*$L$1*$N$1))</f>
        <v>2.0229414560553227</v>
      </c>
      <c r="F388" s="6">
        <f t="shared" ref="F388:F451" si="64">IF(Q388&lt;=$R$1, $F$1+$P$1*($F$2-1)+SQRT(Q388*$N$1*$J$1), $H$1+$P$1*($F$2-1)-SQRT((1-Q388)*$L$1*$N$1))</f>
        <v>2.580812468242565</v>
      </c>
      <c r="G388" s="6">
        <f t="shared" ref="G388:G451" si="65">IF(R388&lt;=$R$1, $F$1+$P$1*($G$2-1)+SQRT(R388*$N$1*$J$1), $H$1+$P$1*($G$2-1)-SQRT((1-R388)*$L$1*$N$1))</f>
        <v>2.310494281162613</v>
      </c>
      <c r="H388" s="6">
        <f t="shared" ref="H388:H451" si="66">IF(S388&lt;=$R$1, $F$1+$P$1*($H$2-1)+SQRT(S388*$N$1*$J$1), $H$1+$P$1*($H$2-1)-SQRT((1-S388)*$L$1*$N$1))</f>
        <v>3.0729623043690197</v>
      </c>
      <c r="I388" s="6">
        <f t="shared" ref="I388:I451" si="67">IF(T388&lt;=$R$1, $F$1+$P$1*($I$2-1)+SQRT(T388*$N$1*$J$1), $H$1+$P$1*($I$2-1)-SQRT((1-T388)*$L$1*$N$1))</f>
        <v>2.6750815873901121</v>
      </c>
      <c r="J388" s="6">
        <f t="shared" ref="J388:J451" si="68">IF(U388&lt;=$R$1, $F$1+$P$1*($J$2-1)+SQRT(U388*$N$1*$J$1), $H$1+$P$1*($J$2-1)-SQRT((1-U388)*$L$1*$N$1))</f>
        <v>2.291760525247966</v>
      </c>
      <c r="K388" s="6">
        <f t="shared" ref="K388:K451" si="69">IF(V388&lt;=$R$1, $F$1+$P$1*($K$2-1)+SQRT(V388*$N$1*$J$1), $H$1+$P$1*($K$2-1)-SQRT((1-V388)*$L$1*$N$1))</f>
        <v>2.6250167072437209</v>
      </c>
      <c r="M388">
        <v>0.48571558226166089</v>
      </c>
      <c r="N388">
        <v>0.42179107173429387</v>
      </c>
      <c r="O388">
        <v>4.254263827695634E-2</v>
      </c>
      <c r="P388">
        <v>1.412152080522921E-2</v>
      </c>
      <c r="Q388">
        <v>0.34040017348732809</v>
      </c>
      <c r="R388">
        <v>0.10571580152293472</v>
      </c>
      <c r="S388">
        <v>0.76547619596378702</v>
      </c>
      <c r="T388">
        <v>0.35842556336821318</v>
      </c>
      <c r="U388">
        <v>5.8443529558574563E-2</v>
      </c>
      <c r="V388">
        <v>0.2604012909626594</v>
      </c>
    </row>
    <row r="389" spans="1:22" x14ac:dyDescent="0.2">
      <c r="A389">
        <v>387</v>
      </c>
      <c r="B389" s="6">
        <f t="shared" si="60"/>
        <v>2.6869994939747368</v>
      </c>
      <c r="C389" s="6">
        <f t="shared" si="61"/>
        <v>2.654497252294203</v>
      </c>
      <c r="D389" s="6">
        <f t="shared" si="62"/>
        <v>3.0047708777705457</v>
      </c>
      <c r="E389" s="6">
        <f t="shared" si="63"/>
        <v>2.1870463985712352</v>
      </c>
      <c r="F389" s="6">
        <f t="shared" si="64"/>
        <v>2.6129375528383201</v>
      </c>
      <c r="G389" s="6">
        <f t="shared" si="65"/>
        <v>2.5153797512478033</v>
      </c>
      <c r="H389" s="6">
        <f t="shared" si="66"/>
        <v>3.2560817328743688</v>
      </c>
      <c r="I389" s="6">
        <f t="shared" si="67"/>
        <v>2.9703901311552472</v>
      </c>
      <c r="J389" s="6">
        <f t="shared" si="68"/>
        <v>2.7182542752338748</v>
      </c>
      <c r="K389" s="6">
        <f t="shared" si="69"/>
        <v>3.0568668281278195</v>
      </c>
      <c r="M389">
        <v>0.56449720941693393</v>
      </c>
      <c r="N389">
        <v>0.50459867040840845</v>
      </c>
      <c r="O389">
        <v>0.78985355412115044</v>
      </c>
      <c r="P389">
        <v>6.86841141752359E-2</v>
      </c>
      <c r="Q389">
        <v>0.37390694318986822</v>
      </c>
      <c r="R389">
        <v>0.25399419211502849</v>
      </c>
      <c r="S389">
        <v>0.88038687728363407</v>
      </c>
      <c r="T389">
        <v>0.66224650603823665</v>
      </c>
      <c r="U389">
        <v>0.37702698464366935</v>
      </c>
      <c r="V389">
        <v>0.69253090615036472</v>
      </c>
    </row>
    <row r="390" spans="1:22" x14ac:dyDescent="0.2">
      <c r="A390">
        <v>388</v>
      </c>
      <c r="B390" s="6">
        <f t="shared" si="60"/>
        <v>2.5039800543235882</v>
      </c>
      <c r="C390" s="6">
        <f t="shared" si="61"/>
        <v>2.2866694328928112</v>
      </c>
      <c r="D390" s="6">
        <f t="shared" si="62"/>
        <v>2.603348710907194</v>
      </c>
      <c r="E390" s="6">
        <f t="shared" si="63"/>
        <v>3.4583095297864932</v>
      </c>
      <c r="F390" s="6">
        <f t="shared" si="64"/>
        <v>2.1028121570113947</v>
      </c>
      <c r="G390" s="6">
        <f t="shared" si="65"/>
        <v>2.5445160844202537</v>
      </c>
      <c r="H390" s="6">
        <f t="shared" si="66"/>
        <v>2.86909732237971</v>
      </c>
      <c r="I390" s="6">
        <f t="shared" si="67"/>
        <v>2.8752141556399664</v>
      </c>
      <c r="J390" s="6">
        <f t="shared" si="68"/>
        <v>3.32077269147549</v>
      </c>
      <c r="K390" s="6">
        <f t="shared" si="69"/>
        <v>2.8300179011713533</v>
      </c>
      <c r="M390">
        <v>0.36693966918016768</v>
      </c>
      <c r="N390">
        <v>0.15501991107827981</v>
      </c>
      <c r="O390">
        <v>0.41964549264854079</v>
      </c>
      <c r="P390">
        <v>0.98179494402454925</v>
      </c>
      <c r="Q390">
        <v>2.7624220600176705E-2</v>
      </c>
      <c r="R390">
        <v>0.28027562716988641</v>
      </c>
      <c r="S390">
        <v>0.59246584428123472</v>
      </c>
      <c r="T390">
        <v>0.57344483471170293</v>
      </c>
      <c r="U390">
        <v>0.88733699959113121</v>
      </c>
      <c r="V390">
        <v>0.47295212814256182</v>
      </c>
    </row>
    <row r="391" spans="1:22" x14ac:dyDescent="0.2">
      <c r="A391">
        <v>389</v>
      </c>
      <c r="B391" s="6">
        <f t="shared" si="60"/>
        <v>3.1553161246898811</v>
      </c>
      <c r="C391" s="6">
        <f t="shared" si="61"/>
        <v>2.2969262964411077</v>
      </c>
      <c r="D391" s="6">
        <f t="shared" si="62"/>
        <v>2.4408927652395596</v>
      </c>
      <c r="E391" s="6">
        <f t="shared" si="63"/>
        <v>2.3328949548741686</v>
      </c>
      <c r="F391" s="6">
        <f t="shared" si="64"/>
        <v>2.5081450794440663</v>
      </c>
      <c r="G391" s="6">
        <f t="shared" si="65"/>
        <v>3.052222315892879</v>
      </c>
      <c r="H391" s="6">
        <f t="shared" si="66"/>
        <v>3.3784560458771509</v>
      </c>
      <c r="I391" s="6">
        <f t="shared" si="67"/>
        <v>2.5785135585910615</v>
      </c>
      <c r="J391" s="6">
        <f t="shared" si="68"/>
        <v>2.4874891070752296</v>
      </c>
      <c r="K391" s="6">
        <f t="shared" si="69"/>
        <v>2.4980130056500052</v>
      </c>
      <c r="M391">
        <v>0.90641769203656242</v>
      </c>
      <c r="N391">
        <v>0.16215005850519523</v>
      </c>
      <c r="O391">
        <v>0.25603329681606651</v>
      </c>
      <c r="P391">
        <v>0.15161958762985636</v>
      </c>
      <c r="Q391">
        <v>0.2704092949956699</v>
      </c>
      <c r="R391">
        <v>0.76902099222364884</v>
      </c>
      <c r="S391">
        <v>0.93581630286565809</v>
      </c>
      <c r="T391">
        <v>0.2646022631156269</v>
      </c>
      <c r="U391">
        <v>0.17023618434101165</v>
      </c>
      <c r="V391">
        <v>0.15955021938288128</v>
      </c>
    </row>
    <row r="392" spans="1:22" x14ac:dyDescent="0.2">
      <c r="A392">
        <v>390</v>
      </c>
      <c r="B392" s="6">
        <f t="shared" si="60"/>
        <v>2.6830393647091073</v>
      </c>
      <c r="C392" s="6">
        <f t="shared" si="61"/>
        <v>3.2844721738422007</v>
      </c>
      <c r="D392" s="6">
        <f t="shared" si="62"/>
        <v>2.2723542526485758</v>
      </c>
      <c r="E392" s="6">
        <f t="shared" si="63"/>
        <v>2.9289411150501077</v>
      </c>
      <c r="F392" s="6">
        <f t="shared" si="64"/>
        <v>3.0410898929699659</v>
      </c>
      <c r="G392" s="6">
        <f t="shared" si="65"/>
        <v>2.8554325345173845</v>
      </c>
      <c r="H392" s="6">
        <f t="shared" si="66"/>
        <v>3.1353258102641646</v>
      </c>
      <c r="I392" s="6">
        <f t="shared" si="67"/>
        <v>2.7249372244033228</v>
      </c>
      <c r="J392" s="6">
        <f t="shared" si="68"/>
        <v>2.9772210135294497</v>
      </c>
      <c r="K392" s="6">
        <f t="shared" si="69"/>
        <v>3.2362777723532679</v>
      </c>
      <c r="M392">
        <v>0.56053716808582521</v>
      </c>
      <c r="N392">
        <v>0.94818401846484468</v>
      </c>
      <c r="O392">
        <v>0.12879833864457829</v>
      </c>
      <c r="P392">
        <v>0.71367759942714015</v>
      </c>
      <c r="Q392">
        <v>0.77941357194418714</v>
      </c>
      <c r="R392">
        <v>0.60390366595420231</v>
      </c>
      <c r="S392">
        <v>0.80891369227735033</v>
      </c>
      <c r="T392">
        <v>0.41242610542682284</v>
      </c>
      <c r="U392">
        <v>0.64555390861144002</v>
      </c>
      <c r="V392">
        <v>0.8245420324730417</v>
      </c>
    </row>
    <row r="393" spans="1:22" x14ac:dyDescent="0.2">
      <c r="A393">
        <v>391</v>
      </c>
      <c r="B393" s="6">
        <f t="shared" si="60"/>
        <v>2.1298373866754159</v>
      </c>
      <c r="C393" s="6">
        <f t="shared" si="61"/>
        <v>3.2452030854937237</v>
      </c>
      <c r="D393" s="6">
        <f t="shared" si="62"/>
        <v>2.35255901352265</v>
      </c>
      <c r="E393" s="6">
        <f t="shared" si="63"/>
        <v>2.8417005231062595</v>
      </c>
      <c r="F393" s="6">
        <f t="shared" si="64"/>
        <v>2.7389958199952629</v>
      </c>
      <c r="G393" s="6">
        <f t="shared" si="65"/>
        <v>3.2837413188900157</v>
      </c>
      <c r="H393" s="6">
        <f t="shared" si="66"/>
        <v>2.7464699076435646</v>
      </c>
      <c r="I393" s="6">
        <f t="shared" si="67"/>
        <v>3.5987528435402192</v>
      </c>
      <c r="J393" s="6">
        <f t="shared" si="68"/>
        <v>2.8845381329273616</v>
      </c>
      <c r="K393" s="6">
        <f t="shared" si="69"/>
        <v>2.5962342814337465</v>
      </c>
      <c r="M393">
        <v>7.7939774411702425E-2</v>
      </c>
      <c r="N393">
        <v>0.93378853748263257</v>
      </c>
      <c r="O393">
        <v>0.18394947060567768</v>
      </c>
      <c r="P393">
        <v>0.63875246962474308</v>
      </c>
      <c r="Q393">
        <v>0.512756983057017</v>
      </c>
      <c r="R393">
        <v>0.90661423928412344</v>
      </c>
      <c r="S393">
        <v>0.46551964826207592</v>
      </c>
      <c r="T393">
        <v>0.98872834070992111</v>
      </c>
      <c r="U393">
        <v>0.55722231164445279</v>
      </c>
      <c r="V393">
        <v>0.23539180831769099</v>
      </c>
    </row>
    <row r="394" spans="1:22" x14ac:dyDescent="0.2">
      <c r="A394">
        <v>392</v>
      </c>
      <c r="B394" s="6">
        <f t="shared" si="60"/>
        <v>2.3595776960588033</v>
      </c>
      <c r="C394" s="6">
        <f t="shared" si="61"/>
        <v>2.8223340324750388</v>
      </c>
      <c r="D394" s="6">
        <f t="shared" si="62"/>
        <v>3.3162945664032706</v>
      </c>
      <c r="E394" s="6">
        <f t="shared" si="63"/>
        <v>2.9722756940080917</v>
      </c>
      <c r="F394" s="6">
        <f t="shared" si="64"/>
        <v>3.3524926905754437</v>
      </c>
      <c r="G394" s="6">
        <f t="shared" si="65"/>
        <v>2.8591591907118294</v>
      </c>
      <c r="H394" s="6">
        <f t="shared" si="66"/>
        <v>2.5611552777693305</v>
      </c>
      <c r="I394" s="6">
        <f t="shared" si="67"/>
        <v>2.7404100665432063</v>
      </c>
      <c r="J394" s="6">
        <f t="shared" si="68"/>
        <v>2.562910582865674</v>
      </c>
      <c r="K394" s="6">
        <f t="shared" si="69"/>
        <v>2.2833446570790605</v>
      </c>
      <c r="M394">
        <v>0.23012239543261118</v>
      </c>
      <c r="N394">
        <v>0.66710003589610567</v>
      </c>
      <c r="O394">
        <v>0.95030330584864287</v>
      </c>
      <c r="P394">
        <v>0.74766139814055588</v>
      </c>
      <c r="Q394">
        <v>0.94511854832298992</v>
      </c>
      <c r="R394">
        <v>0.60744166449058878</v>
      </c>
      <c r="S394">
        <v>0.27205509332570021</v>
      </c>
      <c r="T394">
        <v>0.42995352504307105</v>
      </c>
      <c r="U394">
        <v>0.22889539889474186</v>
      </c>
      <c r="V394">
        <v>4.4969223926295168E-2</v>
      </c>
    </row>
    <row r="395" spans="1:22" x14ac:dyDescent="0.2">
      <c r="A395">
        <v>393</v>
      </c>
      <c r="B395" s="6">
        <f t="shared" si="60"/>
        <v>2.9650684292920446</v>
      </c>
      <c r="C395" s="6">
        <f t="shared" si="61"/>
        <v>2.8930357232978197</v>
      </c>
      <c r="D395" s="6">
        <f t="shared" si="62"/>
        <v>2.6634781753127497</v>
      </c>
      <c r="E395" s="6">
        <f t="shared" si="63"/>
        <v>3.2430056294821377</v>
      </c>
      <c r="F395" s="6">
        <f t="shared" si="64"/>
        <v>2.901595774221696</v>
      </c>
      <c r="G395" s="6">
        <f t="shared" si="65"/>
        <v>3.5167199561181741</v>
      </c>
      <c r="H395" s="6">
        <f t="shared" si="66"/>
        <v>2.53511401930467</v>
      </c>
      <c r="I395" s="6">
        <f t="shared" si="67"/>
        <v>2.8858970195830782</v>
      </c>
      <c r="J395" s="6">
        <f t="shared" si="68"/>
        <v>2.3350126326427456</v>
      </c>
      <c r="K395" s="6">
        <f t="shared" si="69"/>
        <v>2.1510284678258325</v>
      </c>
      <c r="M395">
        <v>0.79774652924283707</v>
      </c>
      <c r="N395">
        <v>0.72591698436342045</v>
      </c>
      <c r="O395">
        <v>0.48675619600655334</v>
      </c>
      <c r="P395">
        <v>0.91138628214196593</v>
      </c>
      <c r="Q395">
        <v>0.66924396002164299</v>
      </c>
      <c r="R395">
        <v>0.98323608375305127</v>
      </c>
      <c r="S395">
        <v>0.24885963753278351</v>
      </c>
      <c r="T395">
        <v>0.58392801349234214</v>
      </c>
      <c r="U395">
        <v>7.8122765793522245E-2</v>
      </c>
      <c r="V395">
        <v>9.3246917283743118E-3</v>
      </c>
    </row>
    <row r="396" spans="1:22" x14ac:dyDescent="0.2">
      <c r="A396">
        <v>394</v>
      </c>
      <c r="B396" s="6">
        <f t="shared" si="60"/>
        <v>2.8601173583216584</v>
      </c>
      <c r="C396" s="6">
        <f t="shared" si="61"/>
        <v>2.7677897252708057</v>
      </c>
      <c r="D396" s="6">
        <f t="shared" si="62"/>
        <v>2.9034294704369006</v>
      </c>
      <c r="E396" s="6">
        <f t="shared" si="63"/>
        <v>3.452864792552063</v>
      </c>
      <c r="F396" s="6">
        <f t="shared" si="64"/>
        <v>2.2280871344129931</v>
      </c>
      <c r="G396" s="6">
        <f t="shared" si="65"/>
        <v>2.3942580159764191</v>
      </c>
      <c r="H396" s="6">
        <f t="shared" si="66"/>
        <v>2.9937256016979541</v>
      </c>
      <c r="I396" s="6">
        <f t="shared" si="67"/>
        <v>2.1640367775341027</v>
      </c>
      <c r="J396" s="6">
        <f t="shared" si="68"/>
        <v>2.7679213851264408</v>
      </c>
      <c r="K396" s="6">
        <f t="shared" si="69"/>
        <v>3.2989615817336375</v>
      </c>
      <c r="M396">
        <v>0.72009387878705466</v>
      </c>
      <c r="N396">
        <v>0.61782077402706292</v>
      </c>
      <c r="O396">
        <v>0.71374907284683975</v>
      </c>
      <c r="P396">
        <v>0.98066733683490537</v>
      </c>
      <c r="Q396">
        <v>7.5930184254390271E-2</v>
      </c>
      <c r="R396">
        <v>0.15860676353732439</v>
      </c>
      <c r="S396">
        <v>0.70387477181100977</v>
      </c>
      <c r="T396">
        <v>2.3289827640768992E-2</v>
      </c>
      <c r="U396">
        <v>0.43213315840444211</v>
      </c>
      <c r="V396">
        <v>0.86199330345820324</v>
      </c>
    </row>
    <row r="397" spans="1:22" x14ac:dyDescent="0.2">
      <c r="A397">
        <v>395</v>
      </c>
      <c r="B397" s="6">
        <f t="shared" si="60"/>
        <v>2.6448713962169936</v>
      </c>
      <c r="C397" s="6">
        <f t="shared" si="61"/>
        <v>2.0362954987100386</v>
      </c>
      <c r="D397" s="6">
        <f t="shared" si="62"/>
        <v>2.9934930402740667</v>
      </c>
      <c r="E397" s="6">
        <f t="shared" si="63"/>
        <v>2.6825184936091127</v>
      </c>
      <c r="F397" s="6">
        <f t="shared" si="64"/>
        <v>2.2497920489746224</v>
      </c>
      <c r="G397" s="6">
        <f t="shared" si="65"/>
        <v>2.9333388510658791</v>
      </c>
      <c r="H397" s="6">
        <f t="shared" si="66"/>
        <v>2.681644591841259</v>
      </c>
      <c r="I397" s="6">
        <f t="shared" si="67"/>
        <v>2.5917934855024338</v>
      </c>
      <c r="J397" s="6">
        <f t="shared" si="68"/>
        <v>3.2674734096810889</v>
      </c>
      <c r="K397" s="6">
        <f t="shared" si="69"/>
        <v>2.9608669238630707</v>
      </c>
      <c r="M397">
        <v>0.52145122202180849</v>
      </c>
      <c r="N397">
        <v>3.068852053521598E-2</v>
      </c>
      <c r="O397">
        <v>0.78196463537493932</v>
      </c>
      <c r="P397">
        <v>0.47962674660590793</v>
      </c>
      <c r="Q397">
        <v>8.6730205494319187E-2</v>
      </c>
      <c r="R397">
        <v>0.67456374302253297</v>
      </c>
      <c r="S397">
        <v>0.39282897971236563</v>
      </c>
      <c r="T397">
        <v>0.27666202572950255</v>
      </c>
      <c r="U397">
        <v>0.85866643574958035</v>
      </c>
      <c r="V397">
        <v>0.60678564319703054</v>
      </c>
    </row>
    <row r="398" spans="1:22" x14ac:dyDescent="0.2">
      <c r="A398">
        <v>396</v>
      </c>
      <c r="B398" s="6">
        <f t="shared" si="60"/>
        <v>2.3785732946571803</v>
      </c>
      <c r="C398" s="6">
        <f t="shared" si="61"/>
        <v>2.804886322026106</v>
      </c>
      <c r="D398" s="6">
        <f t="shared" si="62"/>
        <v>2.4094521425088358</v>
      </c>
      <c r="E398" s="6">
        <f t="shared" si="63"/>
        <v>2.0929080863199783</v>
      </c>
      <c r="F398" s="6">
        <f t="shared" si="64"/>
        <v>3.4640412127860696</v>
      </c>
      <c r="G398" s="6">
        <f t="shared" si="65"/>
        <v>2.3332287271901055</v>
      </c>
      <c r="H398" s="6">
        <f t="shared" si="66"/>
        <v>2.5551964888291399</v>
      </c>
      <c r="I398" s="6">
        <f t="shared" si="67"/>
        <v>3.0057322861938891</v>
      </c>
      <c r="J398" s="6">
        <f t="shared" si="68"/>
        <v>2.6308788692113425</v>
      </c>
      <c r="K398" s="6">
        <f t="shared" si="69"/>
        <v>2.6729978993177941</v>
      </c>
      <c r="M398">
        <v>0.2463052124931967</v>
      </c>
      <c r="N398">
        <v>0.65170637315684299</v>
      </c>
      <c r="O398">
        <v>0.22901364705945068</v>
      </c>
      <c r="P398">
        <v>3.2366128187797091E-2</v>
      </c>
      <c r="Q398">
        <v>0.97751645230572504</v>
      </c>
      <c r="R398">
        <v>0.11901390232099868</v>
      </c>
      <c r="S398">
        <v>0.26665630902473642</v>
      </c>
      <c r="T398">
        <v>0.69258577874516403</v>
      </c>
      <c r="U398">
        <v>0.28918336997236282</v>
      </c>
      <c r="V398">
        <v>0.30489912550193216</v>
      </c>
    </row>
    <row r="399" spans="1:22" x14ac:dyDescent="0.2">
      <c r="A399">
        <v>397</v>
      </c>
      <c r="B399" s="6">
        <f t="shared" si="60"/>
        <v>2.5696990579649235</v>
      </c>
      <c r="C399" s="6">
        <f t="shared" si="61"/>
        <v>2.5565737914911781</v>
      </c>
      <c r="D399" s="6">
        <f t="shared" si="62"/>
        <v>2.437842995694294</v>
      </c>
      <c r="E399" s="6">
        <f t="shared" si="63"/>
        <v>3.5251298347392601</v>
      </c>
      <c r="F399" s="6">
        <f t="shared" si="64"/>
        <v>2.4688944892384521</v>
      </c>
      <c r="G399" s="6">
        <f t="shared" si="65"/>
        <v>2.887634168920532</v>
      </c>
      <c r="H399" s="6">
        <f t="shared" si="66"/>
        <v>3.1480153069778982</v>
      </c>
      <c r="I399" s="6">
        <f t="shared" si="67"/>
        <v>3.1693245802186216</v>
      </c>
      <c r="J399" s="6">
        <f t="shared" si="68"/>
        <v>2.1931121883119133</v>
      </c>
      <c r="K399" s="6">
        <f t="shared" si="69"/>
        <v>2.4820331795759984</v>
      </c>
      <c r="M399">
        <v>0.43960231097396568</v>
      </c>
      <c r="N399">
        <v>0.39604053944164913</v>
      </c>
      <c r="O399">
        <v>0.25334639579679186</v>
      </c>
      <c r="P399">
        <v>0.99287415668036516</v>
      </c>
      <c r="Q399">
        <v>0.23595132689734516</v>
      </c>
      <c r="R399">
        <v>0.63395116368026994</v>
      </c>
      <c r="S399">
        <v>0.81720797429662573</v>
      </c>
      <c r="T399">
        <v>0.81442400338799881</v>
      </c>
      <c r="U399">
        <v>2.4224942095682465E-2</v>
      </c>
      <c r="V399">
        <v>0.14860180213516663</v>
      </c>
    </row>
    <row r="400" spans="1:22" x14ac:dyDescent="0.2">
      <c r="A400">
        <v>398</v>
      </c>
      <c r="B400" s="6">
        <f t="shared" si="60"/>
        <v>2.6730698167580598</v>
      </c>
      <c r="C400" s="6">
        <f t="shared" si="61"/>
        <v>2.1161773484338444</v>
      </c>
      <c r="D400" s="6">
        <f t="shared" si="62"/>
        <v>2.1903801470033653</v>
      </c>
      <c r="E400" s="6">
        <f t="shared" si="63"/>
        <v>2.7798902246692609</v>
      </c>
      <c r="F400" s="6">
        <f t="shared" si="64"/>
        <v>3.1282091115053952</v>
      </c>
      <c r="G400" s="6">
        <f t="shared" si="65"/>
        <v>2.6657039773511046</v>
      </c>
      <c r="H400" s="6">
        <f t="shared" si="66"/>
        <v>2.3325077317371843</v>
      </c>
      <c r="I400" s="6">
        <f t="shared" si="67"/>
        <v>3.0331448536355592</v>
      </c>
      <c r="J400" s="6">
        <f t="shared" si="68"/>
        <v>2.6131676686322769</v>
      </c>
      <c r="K400" s="6">
        <f t="shared" si="69"/>
        <v>3.3153847587115743</v>
      </c>
      <c r="M400">
        <v>0.55048848574538178</v>
      </c>
      <c r="N400">
        <v>5.9979922631746119E-2</v>
      </c>
      <c r="O400">
        <v>8.2559671757072059E-2</v>
      </c>
      <c r="P400">
        <v>0.58040322111006981</v>
      </c>
      <c r="Q400">
        <v>0.8369371969424827</v>
      </c>
      <c r="R400">
        <v>0.40346901230675586</v>
      </c>
      <c r="S400">
        <v>0.10368983964607578</v>
      </c>
      <c r="T400">
        <v>0.71513493159559316</v>
      </c>
      <c r="U400">
        <v>0.27279532713480076</v>
      </c>
      <c r="V400">
        <v>0.87106315459639916</v>
      </c>
    </row>
    <row r="401" spans="1:22" x14ac:dyDescent="0.2">
      <c r="A401">
        <v>399</v>
      </c>
      <c r="B401" s="6">
        <f t="shared" si="60"/>
        <v>3.2903127328554085</v>
      </c>
      <c r="C401" s="6">
        <f t="shared" si="61"/>
        <v>2.6402698137448075</v>
      </c>
      <c r="D401" s="6">
        <f t="shared" si="62"/>
        <v>2.5798186290603438</v>
      </c>
      <c r="E401" s="6">
        <f t="shared" si="63"/>
        <v>3.1030346150466954</v>
      </c>
      <c r="F401" s="6">
        <f t="shared" si="64"/>
        <v>3.0248216657610341</v>
      </c>
      <c r="G401" s="6">
        <f t="shared" si="65"/>
        <v>3.3025581577820788</v>
      </c>
      <c r="H401" s="6">
        <f t="shared" si="66"/>
        <v>2.4466305894650024</v>
      </c>
      <c r="I401" s="6">
        <f t="shared" si="67"/>
        <v>3.0414664139368837</v>
      </c>
      <c r="J401" s="6">
        <f t="shared" si="68"/>
        <v>2.796262585039647</v>
      </c>
      <c r="K401" s="6">
        <f t="shared" si="69"/>
        <v>3.2392019765540709</v>
      </c>
      <c r="M401">
        <v>0.95843930168004676</v>
      </c>
      <c r="N401">
        <v>0.48934333654555645</v>
      </c>
      <c r="O401">
        <v>0.39345732116767079</v>
      </c>
      <c r="P401">
        <v>0.83719686504322888</v>
      </c>
      <c r="Q401">
        <v>0.76771078154803751</v>
      </c>
      <c r="R401">
        <v>0.91510547786723151</v>
      </c>
      <c r="S401">
        <v>0.17776651455916767</v>
      </c>
      <c r="T401">
        <v>0.72181019593114504</v>
      </c>
      <c r="U401">
        <v>0.46396301475538082</v>
      </c>
      <c r="V401">
        <v>0.82638899368531493</v>
      </c>
    </row>
    <row r="402" spans="1:22" x14ac:dyDescent="0.2">
      <c r="A402">
        <v>400</v>
      </c>
      <c r="B402" s="6">
        <f t="shared" si="60"/>
        <v>2.2065597567545838</v>
      </c>
      <c r="C402" s="6">
        <f t="shared" si="61"/>
        <v>2.9403929145006131</v>
      </c>
      <c r="D402" s="6">
        <f t="shared" si="62"/>
        <v>3.2608820259400155</v>
      </c>
      <c r="E402" s="6">
        <f t="shared" si="63"/>
        <v>2.5849409248244761</v>
      </c>
      <c r="F402" s="6">
        <f t="shared" si="64"/>
        <v>2.5696066833398232</v>
      </c>
      <c r="G402" s="6">
        <f t="shared" si="65"/>
        <v>3.2444357966054489</v>
      </c>
      <c r="H402" s="6">
        <f t="shared" si="66"/>
        <v>2.7066442586848614</v>
      </c>
      <c r="I402" s="6">
        <f t="shared" si="67"/>
        <v>2.1231608776713031</v>
      </c>
      <c r="J402" s="6">
        <f t="shared" si="68"/>
        <v>3.1707180279356368</v>
      </c>
      <c r="K402" s="6">
        <f t="shared" si="69"/>
        <v>2.7896607044482016</v>
      </c>
      <c r="M402">
        <v>0.11981686908743198</v>
      </c>
      <c r="N402">
        <v>0.762118752469364</v>
      </c>
      <c r="O402">
        <v>0.92987275260029023</v>
      </c>
      <c r="P402">
        <v>0.37135295307792393</v>
      </c>
      <c r="Q402">
        <v>0.32908238066783285</v>
      </c>
      <c r="R402">
        <v>0.88757188426683276</v>
      </c>
      <c r="S402">
        <v>0.42065887265869362</v>
      </c>
      <c r="T402">
        <v>1.3672774663973961E-2</v>
      </c>
      <c r="U402">
        <v>0.79832377741035254</v>
      </c>
      <c r="V402">
        <v>0.42772693579444987</v>
      </c>
    </row>
    <row r="403" spans="1:22" x14ac:dyDescent="0.2">
      <c r="A403">
        <v>401</v>
      </c>
      <c r="B403" s="6">
        <f t="shared" si="60"/>
        <v>2.978250329013858</v>
      </c>
      <c r="C403" s="6">
        <f t="shared" si="61"/>
        <v>2.8520827257717265</v>
      </c>
      <c r="D403" s="6">
        <f t="shared" si="62"/>
        <v>2.765107880561239</v>
      </c>
      <c r="E403" s="6">
        <f t="shared" si="63"/>
        <v>2.9975848522353621</v>
      </c>
      <c r="F403" s="6">
        <f t="shared" si="64"/>
        <v>3.1398502419617147</v>
      </c>
      <c r="G403" s="6">
        <f t="shared" si="65"/>
        <v>2.7991797358298522</v>
      </c>
      <c r="H403" s="6">
        <f t="shared" si="66"/>
        <v>3.1617197363066172</v>
      </c>
      <c r="I403" s="6">
        <f t="shared" si="67"/>
        <v>3.3048379274757087</v>
      </c>
      <c r="J403" s="6">
        <f t="shared" si="68"/>
        <v>2.1257673263728316</v>
      </c>
      <c r="K403" s="6">
        <f t="shared" si="69"/>
        <v>3.0439904679736123</v>
      </c>
      <c r="M403">
        <v>0.80660989731858013</v>
      </c>
      <c r="N403">
        <v>0.69254423337641369</v>
      </c>
      <c r="O403">
        <v>0.59093035738492872</v>
      </c>
      <c r="P403">
        <v>0.76651656849613259</v>
      </c>
      <c r="Q403">
        <v>0.84396671449950278</v>
      </c>
      <c r="R403">
        <v>0.54857059314314771</v>
      </c>
      <c r="S403">
        <v>0.82595895688326981</v>
      </c>
      <c r="T403">
        <v>0.89218833711565859</v>
      </c>
      <c r="U403">
        <v>9.3819028741595808E-3</v>
      </c>
      <c r="V403">
        <v>0.68164160600008517</v>
      </c>
    </row>
    <row r="404" spans="1:22" x14ac:dyDescent="0.2">
      <c r="A404">
        <v>402</v>
      </c>
      <c r="B404" s="6">
        <f t="shared" si="60"/>
        <v>2.4882289856707347</v>
      </c>
      <c r="C404" s="6">
        <f t="shared" si="61"/>
        <v>2.5451911255439539</v>
      </c>
      <c r="D404" s="6">
        <f t="shared" si="62"/>
        <v>2.9313338666142204</v>
      </c>
      <c r="E404" s="6">
        <f t="shared" si="63"/>
        <v>3.1395652726211236</v>
      </c>
      <c r="F404" s="6">
        <f t="shared" si="64"/>
        <v>2.7123570047917211</v>
      </c>
      <c r="G404" s="6">
        <f t="shared" si="65"/>
        <v>2.8570307143213887</v>
      </c>
      <c r="H404" s="6">
        <f t="shared" si="66"/>
        <v>2.6339772098345677</v>
      </c>
      <c r="I404" s="6">
        <f t="shared" si="67"/>
        <v>3.130899028447669</v>
      </c>
      <c r="J404" s="6">
        <f t="shared" si="68"/>
        <v>2.5656493705371743</v>
      </c>
      <c r="K404" s="6">
        <f t="shared" si="69"/>
        <v>2.9399356243624863</v>
      </c>
      <c r="M404">
        <v>0.35047204343158384</v>
      </c>
      <c r="N404">
        <v>0.38363395462913158</v>
      </c>
      <c r="O404">
        <v>0.73587545181432523</v>
      </c>
      <c r="P404">
        <v>0.85871864336483117</v>
      </c>
      <c r="Q404">
        <v>0.48423903271753294</v>
      </c>
      <c r="R404">
        <v>0.6054228835764448</v>
      </c>
      <c r="S404">
        <v>0.34240426930710871</v>
      </c>
      <c r="T404">
        <v>0.78855424457628009</v>
      </c>
      <c r="U404">
        <v>0.23118859353996282</v>
      </c>
      <c r="V404">
        <v>0.5866916261551397</v>
      </c>
    </row>
    <row r="405" spans="1:22" x14ac:dyDescent="0.2">
      <c r="A405">
        <v>403</v>
      </c>
      <c r="B405" s="6">
        <f t="shared" si="60"/>
        <v>2.6493855818776906</v>
      </c>
      <c r="C405" s="6">
        <f t="shared" si="61"/>
        <v>2.3275443574152255</v>
      </c>
      <c r="D405" s="6">
        <f t="shared" si="62"/>
        <v>1.9706443811094201</v>
      </c>
      <c r="E405" s="6">
        <f t="shared" si="63"/>
        <v>2.596000575167543</v>
      </c>
      <c r="F405" s="6">
        <f t="shared" si="64"/>
        <v>2.8690240342163609</v>
      </c>
      <c r="G405" s="6">
        <f t="shared" si="65"/>
        <v>3.1055690959220468</v>
      </c>
      <c r="H405" s="6">
        <f t="shared" si="66"/>
        <v>2.2790578491419029</v>
      </c>
      <c r="I405" s="6">
        <f t="shared" si="67"/>
        <v>2.6224397761153222</v>
      </c>
      <c r="J405" s="6">
        <f t="shared" si="68"/>
        <v>3.242451987504507</v>
      </c>
      <c r="K405" s="6">
        <f t="shared" si="69"/>
        <v>2.9260924289552381</v>
      </c>
      <c r="M405">
        <v>0.52616078943301026</v>
      </c>
      <c r="N405">
        <v>0.18438800060394592</v>
      </c>
      <c r="O405">
        <v>9.126150519180181E-3</v>
      </c>
      <c r="P405">
        <v>0.38321177586131344</v>
      </c>
      <c r="Q405">
        <v>0.6403169010953591</v>
      </c>
      <c r="R405">
        <v>0.80615670969996445</v>
      </c>
      <c r="S405">
        <v>7.5819927303036647E-2</v>
      </c>
      <c r="T405">
        <v>0.30551818213682536</v>
      </c>
      <c r="U405">
        <v>0.84408717362400476</v>
      </c>
      <c r="V405">
        <v>0.57312709864840239</v>
      </c>
    </row>
    <row r="406" spans="1:22" x14ac:dyDescent="0.2">
      <c r="A406">
        <v>404</v>
      </c>
      <c r="B406" s="6">
        <f t="shared" si="60"/>
        <v>2.6697793652549291</v>
      </c>
      <c r="C406" s="6">
        <f t="shared" si="61"/>
        <v>3.1659231182317153</v>
      </c>
      <c r="D406" s="6">
        <f t="shared" si="62"/>
        <v>2.6391864608719313</v>
      </c>
      <c r="E406" s="6">
        <f t="shared" si="63"/>
        <v>2.1207031646907533</v>
      </c>
      <c r="F406" s="6">
        <f t="shared" si="64"/>
        <v>2.8139303443974772</v>
      </c>
      <c r="G406" s="6">
        <f t="shared" si="65"/>
        <v>2.2478215653728078</v>
      </c>
      <c r="H406" s="6">
        <f t="shared" si="66"/>
        <v>2.4446256059135285</v>
      </c>
      <c r="I406" s="6">
        <f t="shared" si="67"/>
        <v>3.5107063298695236</v>
      </c>
      <c r="J406" s="6">
        <f t="shared" si="68"/>
        <v>2.9088397392975094</v>
      </c>
      <c r="K406" s="6">
        <f t="shared" si="69"/>
        <v>2.8154453719105801</v>
      </c>
      <c r="M406">
        <v>0.5471469836994759</v>
      </c>
      <c r="N406">
        <v>0.89935503709099951</v>
      </c>
      <c r="O406">
        <v>0.46010838842955809</v>
      </c>
      <c r="P406">
        <v>4.1684335582742621E-2</v>
      </c>
      <c r="Q406">
        <v>0.58862813915527801</v>
      </c>
      <c r="R406">
        <v>7.3134782758138506E-2</v>
      </c>
      <c r="S406">
        <v>0.17629381603388758</v>
      </c>
      <c r="T406">
        <v>0.97016608154874573</v>
      </c>
      <c r="U406">
        <v>0.58133258977035651</v>
      </c>
      <c r="V406">
        <v>0.4568362703811546</v>
      </c>
    </row>
    <row r="407" spans="1:22" x14ac:dyDescent="0.2">
      <c r="A407">
        <v>405</v>
      </c>
      <c r="B407" s="6">
        <f t="shared" si="60"/>
        <v>2.0588878032089837</v>
      </c>
      <c r="C407" s="6">
        <f t="shared" si="61"/>
        <v>2.3828149652194219</v>
      </c>
      <c r="D407" s="6">
        <f t="shared" si="62"/>
        <v>2.6600425413787772</v>
      </c>
      <c r="E407" s="6">
        <f t="shared" si="63"/>
        <v>2.4667849764429404</v>
      </c>
      <c r="F407" s="6">
        <f t="shared" si="64"/>
        <v>2.7185799057001319</v>
      </c>
      <c r="G407" s="6">
        <f t="shared" si="65"/>
        <v>3.0841810009690875</v>
      </c>
      <c r="H407" s="6">
        <f t="shared" si="66"/>
        <v>2.6942370462913159</v>
      </c>
      <c r="I407" s="6">
        <f t="shared" si="67"/>
        <v>3.2760265944737554</v>
      </c>
      <c r="J407" s="6">
        <f t="shared" si="68"/>
        <v>2.9908184220595766</v>
      </c>
      <c r="K407" s="6">
        <f t="shared" si="69"/>
        <v>3.1262865818124141</v>
      </c>
      <c r="M407">
        <v>4.7196296065671509E-2</v>
      </c>
      <c r="N407">
        <v>0.22814797574102319</v>
      </c>
      <c r="O407">
        <v>0.48302827937669507</v>
      </c>
      <c r="P407">
        <v>0.25629148411391839</v>
      </c>
      <c r="Q407">
        <v>0.49097350262616457</v>
      </c>
      <c r="R407">
        <v>0.79165863794817526</v>
      </c>
      <c r="S407">
        <v>0.40672799498156087</v>
      </c>
      <c r="T407">
        <v>0.87741165509326924</v>
      </c>
      <c r="U407">
        <v>0.65768715257648713</v>
      </c>
      <c r="V407">
        <v>0.74797335301897183</v>
      </c>
    </row>
    <row r="408" spans="1:22" x14ac:dyDescent="0.2">
      <c r="A408">
        <v>406</v>
      </c>
      <c r="B408" s="6">
        <f t="shared" si="60"/>
        <v>2.3069298232042179</v>
      </c>
      <c r="C408" s="6">
        <f t="shared" si="61"/>
        <v>2.263339561590807</v>
      </c>
      <c r="D408" s="6">
        <f t="shared" si="62"/>
        <v>3.1496876543271903</v>
      </c>
      <c r="E408" s="6">
        <f t="shared" si="63"/>
        <v>2.6195030343697869</v>
      </c>
      <c r="F408" s="6">
        <f t="shared" si="64"/>
        <v>2.8164296387169636</v>
      </c>
      <c r="G408" s="6">
        <f t="shared" si="65"/>
        <v>3.0201845986528841</v>
      </c>
      <c r="H408" s="6">
        <f t="shared" si="66"/>
        <v>3.1729203206878309</v>
      </c>
      <c r="I408" s="6">
        <f t="shared" si="67"/>
        <v>2.7310537369332586</v>
      </c>
      <c r="J408" s="6">
        <f t="shared" si="68"/>
        <v>2.717633123810149</v>
      </c>
      <c r="K408" s="6">
        <f t="shared" si="69"/>
        <v>2.861414556964224</v>
      </c>
      <c r="M408">
        <v>0.18814418985887627</v>
      </c>
      <c r="N408">
        <v>0.1393989581332537</v>
      </c>
      <c r="O408">
        <v>0.87828934559518912</v>
      </c>
      <c r="P408">
        <v>0.40903141834262358</v>
      </c>
      <c r="Q408">
        <v>0.59104808447465673</v>
      </c>
      <c r="R408">
        <v>0.74515576555633722</v>
      </c>
      <c r="S408">
        <v>0.83295170535936569</v>
      </c>
      <c r="T408">
        <v>0.41931197485854477</v>
      </c>
      <c r="U408">
        <v>0.37636144756170059</v>
      </c>
      <c r="V408">
        <v>0.50684916950149883</v>
      </c>
    </row>
    <row r="409" spans="1:22" x14ac:dyDescent="0.2">
      <c r="A409">
        <v>407</v>
      </c>
      <c r="B409" s="6">
        <f t="shared" si="60"/>
        <v>2.7381032123560853</v>
      </c>
      <c r="C409" s="6">
        <f t="shared" si="61"/>
        <v>2.5233481905882602</v>
      </c>
      <c r="D409" s="6">
        <f t="shared" si="62"/>
        <v>3.1756474166552957</v>
      </c>
      <c r="E409" s="6">
        <f t="shared" si="63"/>
        <v>2.1745102858777501</v>
      </c>
      <c r="F409" s="6">
        <f t="shared" si="64"/>
        <v>3.5284594051644471</v>
      </c>
      <c r="G409" s="6">
        <f t="shared" si="65"/>
        <v>2.9676014610211583</v>
      </c>
      <c r="H409" s="6">
        <f t="shared" si="66"/>
        <v>3.0835668575199122</v>
      </c>
      <c r="I409" s="6">
        <f t="shared" si="67"/>
        <v>3.1066094559765309</v>
      </c>
      <c r="J409" s="6">
        <f t="shared" si="68"/>
        <v>3.1162825433522929</v>
      </c>
      <c r="K409" s="6">
        <f t="shared" si="69"/>
        <v>3.1969332937181028</v>
      </c>
      <c r="M409">
        <v>0.61399181169177952</v>
      </c>
      <c r="N409">
        <v>0.36037910373899112</v>
      </c>
      <c r="O409">
        <v>0.89159654122385967</v>
      </c>
      <c r="P409">
        <v>6.3068349409414623E-2</v>
      </c>
      <c r="Q409">
        <v>0.98974852403148472</v>
      </c>
      <c r="R409">
        <v>0.70344339716408555</v>
      </c>
      <c r="S409">
        <v>0.77317613678666586</v>
      </c>
      <c r="T409">
        <v>0.77133097349262381</v>
      </c>
      <c r="U409">
        <v>0.75967149052753646</v>
      </c>
      <c r="V409">
        <v>0.79874129630566637</v>
      </c>
    </row>
    <row r="410" spans="1:22" x14ac:dyDescent="0.2">
      <c r="A410">
        <v>408</v>
      </c>
      <c r="B410" s="6">
        <f t="shared" si="60"/>
        <v>2.5744505422532575</v>
      </c>
      <c r="C410" s="6">
        <f t="shared" si="61"/>
        <v>2.7086281042462117</v>
      </c>
      <c r="D410" s="6">
        <f t="shared" si="62"/>
        <v>2.9611094162452898</v>
      </c>
      <c r="E410" s="6">
        <f t="shared" si="63"/>
        <v>2.3714559938643442</v>
      </c>
      <c r="F410" s="6">
        <f t="shared" si="64"/>
        <v>3.17291613004434</v>
      </c>
      <c r="G410" s="6">
        <f t="shared" si="65"/>
        <v>3.3502552467435085</v>
      </c>
      <c r="H410" s="6">
        <f t="shared" si="66"/>
        <v>2.7389159758602286</v>
      </c>
      <c r="I410" s="6">
        <f t="shared" si="67"/>
        <v>2.3761391698213834</v>
      </c>
      <c r="J410" s="6">
        <f t="shared" si="68"/>
        <v>2.5750041008620519</v>
      </c>
      <c r="K410" s="6">
        <f t="shared" si="69"/>
        <v>3.0423911792353948</v>
      </c>
      <c r="M410">
        <v>0.44496700933434397</v>
      </c>
      <c r="N410">
        <v>0.5605258823188608</v>
      </c>
      <c r="O410">
        <v>0.75850413309340559</v>
      </c>
      <c r="P410">
        <v>0.1789649008675315</v>
      </c>
      <c r="Q410">
        <v>0.86308888060184608</v>
      </c>
      <c r="R410">
        <v>0.93481627522726374</v>
      </c>
      <c r="S410">
        <v>0.45713774462097218</v>
      </c>
      <c r="T410">
        <v>0.11407384467966568</v>
      </c>
      <c r="U410">
        <v>0.23910753114107416</v>
      </c>
      <c r="V410">
        <v>0.68027588803333972</v>
      </c>
    </row>
    <row r="411" spans="1:22" x14ac:dyDescent="0.2">
      <c r="A411">
        <v>409</v>
      </c>
      <c r="B411" s="6">
        <f t="shared" si="60"/>
        <v>2.531710368809212</v>
      </c>
      <c r="C411" s="6">
        <f t="shared" si="61"/>
        <v>3.0922431989913441</v>
      </c>
      <c r="D411" s="6">
        <f t="shared" si="62"/>
        <v>2.5650380654589364</v>
      </c>
      <c r="E411" s="6">
        <f t="shared" si="63"/>
        <v>2.8093479200600147</v>
      </c>
      <c r="F411" s="6">
        <f t="shared" si="64"/>
        <v>2.602287033189536</v>
      </c>
      <c r="G411" s="6">
        <f t="shared" si="65"/>
        <v>2.8758429456856667</v>
      </c>
      <c r="H411" s="6">
        <f t="shared" si="66"/>
        <v>2.4891338537855505</v>
      </c>
      <c r="I411" s="6">
        <f t="shared" si="67"/>
        <v>2.9584051871386006</v>
      </c>
      <c r="J411" s="6">
        <f t="shared" si="68"/>
        <v>2.1416297919413108</v>
      </c>
      <c r="K411" s="6">
        <f t="shared" si="69"/>
        <v>3.6229702295938555</v>
      </c>
      <c r="M411">
        <v>0.39685017634036496</v>
      </c>
      <c r="N411">
        <v>0.86091375251343183</v>
      </c>
      <c r="O411">
        <v>0.37743849324874512</v>
      </c>
      <c r="P411">
        <v>0.6087560316588525</v>
      </c>
      <c r="Q411">
        <v>0.36262409033375981</v>
      </c>
      <c r="R411">
        <v>0.6230862395014084</v>
      </c>
      <c r="S411">
        <v>0.21042730017119426</v>
      </c>
      <c r="T411">
        <v>0.65163397726213279</v>
      </c>
      <c r="U411">
        <v>1.2255844665810393E-2</v>
      </c>
      <c r="V411">
        <v>0.98398129827528324</v>
      </c>
    </row>
    <row r="412" spans="1:22" x14ac:dyDescent="0.2">
      <c r="A412">
        <v>410</v>
      </c>
      <c r="B412" s="6">
        <f t="shared" si="60"/>
        <v>2.9306671764468533</v>
      </c>
      <c r="C412" s="6">
        <f t="shared" si="61"/>
        <v>2.3987791348706939</v>
      </c>
      <c r="D412" s="6">
        <f t="shared" si="62"/>
        <v>2.654534114674469</v>
      </c>
      <c r="E412" s="6">
        <f t="shared" si="63"/>
        <v>2.5417702891258909</v>
      </c>
      <c r="F412" s="6">
        <f t="shared" si="64"/>
        <v>2.5500052619276765</v>
      </c>
      <c r="G412" s="6">
        <f t="shared" si="65"/>
        <v>3.2418011300329188</v>
      </c>
      <c r="H412" s="6">
        <f t="shared" si="66"/>
        <v>3.309490822614098</v>
      </c>
      <c r="I412" s="6">
        <f t="shared" si="67"/>
        <v>2.9304062383375351</v>
      </c>
      <c r="J412" s="6">
        <f t="shared" si="68"/>
        <v>2.8961844167087154</v>
      </c>
      <c r="K412" s="6">
        <f t="shared" si="69"/>
        <v>3.2762200380618767</v>
      </c>
      <c r="M412">
        <v>0.77368011268492798</v>
      </c>
      <c r="N412">
        <v>0.24165389558377393</v>
      </c>
      <c r="O412">
        <v>0.47702307648818154</v>
      </c>
      <c r="P412">
        <v>0.32684653686678339</v>
      </c>
      <c r="Q412">
        <v>0.30974512002884647</v>
      </c>
      <c r="R412">
        <v>0.88623232482291403</v>
      </c>
      <c r="S412">
        <v>0.90668329871570841</v>
      </c>
      <c r="T412">
        <v>0.62620151491193177</v>
      </c>
      <c r="U412">
        <v>0.56886112483630935</v>
      </c>
      <c r="V412">
        <v>0.84892512385217711</v>
      </c>
    </row>
    <row r="413" spans="1:22" x14ac:dyDescent="0.2">
      <c r="A413">
        <v>411</v>
      </c>
      <c r="B413" s="6">
        <f t="shared" si="60"/>
        <v>3.1105269988045481</v>
      </c>
      <c r="C413" s="6">
        <f t="shared" si="61"/>
        <v>2.9143133601130033</v>
      </c>
      <c r="D413" s="6">
        <f t="shared" si="62"/>
        <v>2.3609282997508454</v>
      </c>
      <c r="E413" s="6">
        <f t="shared" si="63"/>
        <v>3.1331792729130052</v>
      </c>
      <c r="F413" s="6">
        <f t="shared" si="64"/>
        <v>2.2758271405316401</v>
      </c>
      <c r="G413" s="6">
        <f t="shared" si="65"/>
        <v>2.585354451129521</v>
      </c>
      <c r="H413" s="6">
        <f t="shared" si="66"/>
        <v>2.5938929245992561</v>
      </c>
      <c r="I413" s="6">
        <f t="shared" si="67"/>
        <v>2.4533698327596603</v>
      </c>
      <c r="J413" s="6">
        <f t="shared" si="68"/>
        <v>3.4860424157254335</v>
      </c>
      <c r="K413" s="6">
        <f t="shared" si="69"/>
        <v>3.0824269655675511</v>
      </c>
      <c r="M413">
        <v>0.88455658354077327</v>
      </c>
      <c r="N413">
        <v>0.74249956977670062</v>
      </c>
      <c r="O413">
        <v>0.19026923700713982</v>
      </c>
      <c r="P413">
        <v>0.85506637899906668</v>
      </c>
      <c r="Q413">
        <v>0.10063183731428899</v>
      </c>
      <c r="R413">
        <v>0.31928974125501219</v>
      </c>
      <c r="S413">
        <v>0.30268127299038755</v>
      </c>
      <c r="T413">
        <v>0.1641551494431473</v>
      </c>
      <c r="U413">
        <v>0.95559669097680444</v>
      </c>
      <c r="V413">
        <v>0.71358524715229177</v>
      </c>
    </row>
    <row r="414" spans="1:22" x14ac:dyDescent="0.2">
      <c r="A414">
        <v>412</v>
      </c>
      <c r="B414" s="6">
        <f t="shared" si="60"/>
        <v>2.3561356665209585</v>
      </c>
      <c r="C414" s="6">
        <f t="shared" si="61"/>
        <v>2.5344147833427249</v>
      </c>
      <c r="D414" s="6">
        <f t="shared" si="62"/>
        <v>2.570564883565043</v>
      </c>
      <c r="E414" s="6">
        <f t="shared" si="63"/>
        <v>2.8267207926734317</v>
      </c>
      <c r="F414" s="6">
        <f t="shared" si="64"/>
        <v>2.8083448175110952</v>
      </c>
      <c r="G414" s="6">
        <f t="shared" si="65"/>
        <v>3.018558926731191</v>
      </c>
      <c r="H414" s="6">
        <f t="shared" si="66"/>
        <v>3.4312010159169324</v>
      </c>
      <c r="I414" s="6">
        <f t="shared" si="67"/>
        <v>2.3306242403758404</v>
      </c>
      <c r="J414" s="6">
        <f t="shared" si="68"/>
        <v>3.0701478337096146</v>
      </c>
      <c r="K414" s="6">
        <f t="shared" si="69"/>
        <v>3.0306558053701407</v>
      </c>
      <c r="M414">
        <v>0.22724888856860292</v>
      </c>
      <c r="N414">
        <v>0.37207017250921121</v>
      </c>
      <c r="O414">
        <v>0.38338936231256898</v>
      </c>
      <c r="P414">
        <v>0.62501238734694775</v>
      </c>
      <c r="Q414">
        <v>0.58319414015076787</v>
      </c>
      <c r="R414">
        <v>0.74391351395468852</v>
      </c>
      <c r="S414">
        <v>0.95442903645077215</v>
      </c>
      <c r="T414">
        <v>8.8815628126643426E-2</v>
      </c>
      <c r="U414">
        <v>0.72426192449604254</v>
      </c>
      <c r="V414">
        <v>0.67016500498641518</v>
      </c>
    </row>
    <row r="415" spans="1:22" x14ac:dyDescent="0.2">
      <c r="A415">
        <v>413</v>
      </c>
      <c r="B415" s="6">
        <f t="shared" si="60"/>
        <v>2.5908085388784672</v>
      </c>
      <c r="C415" s="6">
        <f t="shared" si="61"/>
        <v>2.8081630307487675</v>
      </c>
      <c r="D415" s="6">
        <f t="shared" si="62"/>
        <v>2.449007907650079</v>
      </c>
      <c r="E415" s="6">
        <f t="shared" si="63"/>
        <v>2.678201527414934</v>
      </c>
      <c r="F415" s="6">
        <f t="shared" si="64"/>
        <v>3.0397373191042196</v>
      </c>
      <c r="G415" s="6">
        <f t="shared" si="65"/>
        <v>2.7020791468648326</v>
      </c>
      <c r="H415" s="6">
        <f t="shared" si="66"/>
        <v>2.8052604344312959</v>
      </c>
      <c r="I415" s="6">
        <f t="shared" si="67"/>
        <v>3.375276234140701</v>
      </c>
      <c r="J415" s="6">
        <f t="shared" si="68"/>
        <v>2.2478120929902752</v>
      </c>
      <c r="K415" s="6">
        <f t="shared" si="69"/>
        <v>2.6255824565558399</v>
      </c>
      <c r="M415">
        <v>0.46323880667949041</v>
      </c>
      <c r="N415">
        <v>0.65462386219511914</v>
      </c>
      <c r="O415">
        <v>0.26325191336835357</v>
      </c>
      <c r="P415">
        <v>0.47490798191861622</v>
      </c>
      <c r="Q415">
        <v>0.77845210618267402</v>
      </c>
      <c r="R415">
        <v>0.44454861220184183</v>
      </c>
      <c r="S415">
        <v>0.52852527635569002</v>
      </c>
      <c r="T415">
        <v>0.92431971008159208</v>
      </c>
      <c r="U415">
        <v>4.1367341317873139E-2</v>
      </c>
      <c r="V415">
        <v>0.26090552949388768</v>
      </c>
    </row>
    <row r="416" spans="1:22" x14ac:dyDescent="0.2">
      <c r="A416">
        <v>414</v>
      </c>
      <c r="B416" s="6">
        <f t="shared" si="60"/>
        <v>2.0369248607990103</v>
      </c>
      <c r="C416" s="6">
        <f t="shared" si="61"/>
        <v>2.5685102158267368</v>
      </c>
      <c r="D416" s="6">
        <f t="shared" si="62"/>
        <v>2.656674409558216</v>
      </c>
      <c r="E416" s="6">
        <f t="shared" si="63"/>
        <v>2.8129305333770942</v>
      </c>
      <c r="F416" s="6">
        <f t="shared" si="64"/>
        <v>2.3989080298222607</v>
      </c>
      <c r="G416" s="6">
        <f t="shared" si="65"/>
        <v>3.2596546742002475</v>
      </c>
      <c r="H416" s="6">
        <f t="shared" si="66"/>
        <v>3.2200185108027921</v>
      </c>
      <c r="I416" s="6">
        <f t="shared" si="67"/>
        <v>2.5594028336530981</v>
      </c>
      <c r="J416" s="6">
        <f t="shared" si="68"/>
        <v>2.7522145385854402</v>
      </c>
      <c r="K416" s="6">
        <f t="shared" si="69"/>
        <v>2.6538739282171986</v>
      </c>
      <c r="M416">
        <v>3.9234203770400121E-2</v>
      </c>
      <c r="N416">
        <v>0.40926276911481413</v>
      </c>
      <c r="O416">
        <v>0.4793605126810076</v>
      </c>
      <c r="P416">
        <v>0.61213662969513638</v>
      </c>
      <c r="Q416">
        <v>0.18033528615736183</v>
      </c>
      <c r="R416">
        <v>0.89515444678028788</v>
      </c>
      <c r="S416">
        <v>0.86078703629820941</v>
      </c>
      <c r="T416">
        <v>0.24771906400458843</v>
      </c>
      <c r="U416">
        <v>0.4143087251178495</v>
      </c>
      <c r="V416">
        <v>0.28674305569694519</v>
      </c>
    </row>
    <row r="417" spans="1:22" x14ac:dyDescent="0.2">
      <c r="A417">
        <v>415</v>
      </c>
      <c r="B417" s="6">
        <f t="shared" si="60"/>
        <v>2.427519183392139</v>
      </c>
      <c r="C417" s="6">
        <f t="shared" si="61"/>
        <v>2.1091558362433891</v>
      </c>
      <c r="D417" s="6">
        <f t="shared" si="62"/>
        <v>2.4441191094588595</v>
      </c>
      <c r="E417" s="6">
        <f t="shared" si="63"/>
        <v>2.3785561509669524</v>
      </c>
      <c r="F417" s="6">
        <f t="shared" si="64"/>
        <v>2.8668713426245755</v>
      </c>
      <c r="G417" s="6">
        <f t="shared" si="65"/>
        <v>3.411862414547798</v>
      </c>
      <c r="H417" s="6">
        <f t="shared" si="66"/>
        <v>2.9607426216425954</v>
      </c>
      <c r="I417" s="6">
        <f t="shared" si="67"/>
        <v>2.8114825334582321</v>
      </c>
      <c r="J417" s="6">
        <f t="shared" si="68"/>
        <v>2.5573359258298876</v>
      </c>
      <c r="K417" s="6">
        <f t="shared" si="69"/>
        <v>2.538189439495885</v>
      </c>
      <c r="M417">
        <v>0.29053709855793841</v>
      </c>
      <c r="N417">
        <v>5.7015463270719845E-2</v>
      </c>
      <c r="O417">
        <v>0.25889119098842667</v>
      </c>
      <c r="P417">
        <v>0.18424694248672899</v>
      </c>
      <c r="Q417">
        <v>0.63836237445397415</v>
      </c>
      <c r="R417">
        <v>0.95642744794321588</v>
      </c>
      <c r="S417">
        <v>0.67611758163018043</v>
      </c>
      <c r="T417">
        <v>0.50819445844189937</v>
      </c>
      <c r="U417">
        <v>0.22426303300273745</v>
      </c>
      <c r="V417">
        <v>0.18879567700847782</v>
      </c>
    </row>
    <row r="418" spans="1:22" x14ac:dyDescent="0.2">
      <c r="A418">
        <v>416</v>
      </c>
      <c r="B418" s="6">
        <f t="shared" si="60"/>
        <v>2.1516698983687812</v>
      </c>
      <c r="C418" s="6">
        <f t="shared" si="61"/>
        <v>3.1143393057717459</v>
      </c>
      <c r="D418" s="6">
        <f t="shared" si="62"/>
        <v>2.185016122584158</v>
      </c>
      <c r="E418" s="6">
        <f t="shared" si="63"/>
        <v>2.9460063425146625</v>
      </c>
      <c r="F418" s="6">
        <f t="shared" si="64"/>
        <v>2.03143212912821</v>
      </c>
      <c r="G418" s="6">
        <f t="shared" si="65"/>
        <v>2.6929877608167896</v>
      </c>
      <c r="H418" s="6">
        <f t="shared" si="66"/>
        <v>2.8420907444155672</v>
      </c>
      <c r="I418" s="6">
        <f t="shared" si="67"/>
        <v>2.7939350409750348</v>
      </c>
      <c r="J418" s="6">
        <f t="shared" si="68"/>
        <v>2.9052423956485245</v>
      </c>
      <c r="K418" s="6">
        <f t="shared" si="69"/>
        <v>2.5366119554806574</v>
      </c>
      <c r="M418">
        <v>8.8943481486730036E-2</v>
      </c>
      <c r="N418">
        <v>0.87309334747171652</v>
      </c>
      <c r="O418">
        <v>7.9890957139381658E-2</v>
      </c>
      <c r="P418">
        <v>0.7273166415874458</v>
      </c>
      <c r="Q418">
        <v>1.0795160201748442E-2</v>
      </c>
      <c r="R418">
        <v>0.43425751078606467</v>
      </c>
      <c r="S418">
        <v>0.56598378138895322</v>
      </c>
      <c r="T418">
        <v>0.48941380413687502</v>
      </c>
      <c r="U418">
        <v>0.5778061284580297</v>
      </c>
      <c r="V418">
        <v>0.18760099410433367</v>
      </c>
    </row>
    <row r="419" spans="1:22" x14ac:dyDescent="0.2">
      <c r="A419">
        <v>417</v>
      </c>
      <c r="B419" s="6">
        <f t="shared" si="60"/>
        <v>1.924035669381629</v>
      </c>
      <c r="C419" s="6">
        <f t="shared" si="61"/>
        <v>2.6712538302161901</v>
      </c>
      <c r="D419" s="6">
        <f t="shared" si="62"/>
        <v>2.9882809368627536</v>
      </c>
      <c r="E419" s="6">
        <f t="shared" si="63"/>
        <v>2.590750278647898</v>
      </c>
      <c r="F419" s="6">
        <f t="shared" si="64"/>
        <v>2.8595174811317268</v>
      </c>
      <c r="G419" s="6">
        <f t="shared" si="65"/>
        <v>2.2329076227997806</v>
      </c>
      <c r="H419" s="6">
        <f t="shared" si="66"/>
        <v>2.9726943352124211</v>
      </c>
      <c r="I419" s="6">
        <f t="shared" si="67"/>
        <v>3.505068521031057</v>
      </c>
      <c r="J419" s="6">
        <f t="shared" si="68"/>
        <v>2.860060530092948</v>
      </c>
      <c r="K419" s="6">
        <f t="shared" si="69"/>
        <v>2.9664972095483328</v>
      </c>
      <c r="M419">
        <v>9.9079115362409095E-3</v>
      </c>
      <c r="N419">
        <v>0.52226918960095814</v>
      </c>
      <c r="O419">
        <v>0.77826962330298011</v>
      </c>
      <c r="P419">
        <v>0.37755885318739285</v>
      </c>
      <c r="Q419">
        <v>0.63164552051184952</v>
      </c>
      <c r="R419">
        <v>6.626324265555629E-2</v>
      </c>
      <c r="S419">
        <v>0.68631931193467199</v>
      </c>
      <c r="T419">
        <v>0.96867568603189458</v>
      </c>
      <c r="U419">
        <v>0.53225513805274627</v>
      </c>
      <c r="V419">
        <v>0.61210525250626047</v>
      </c>
    </row>
    <row r="420" spans="1:22" x14ac:dyDescent="0.2">
      <c r="A420">
        <v>418</v>
      </c>
      <c r="B420" s="6">
        <f t="shared" si="60"/>
        <v>2.780713805625818</v>
      </c>
      <c r="C420" s="6">
        <f t="shared" si="61"/>
        <v>2.7657519176804577</v>
      </c>
      <c r="D420" s="6">
        <f t="shared" si="62"/>
        <v>2.8432104548213348</v>
      </c>
      <c r="E420" s="6">
        <f t="shared" si="63"/>
        <v>2.6870248406876831</v>
      </c>
      <c r="F420" s="6">
        <f t="shared" si="64"/>
        <v>2.7198266511724403</v>
      </c>
      <c r="G420" s="6">
        <f t="shared" si="65"/>
        <v>2.643152812453391</v>
      </c>
      <c r="H420" s="6">
        <f t="shared" si="66"/>
        <v>2.6219290407885798</v>
      </c>
      <c r="I420" s="6">
        <f t="shared" si="67"/>
        <v>3.1397511063114028</v>
      </c>
      <c r="J420" s="6">
        <f t="shared" si="68"/>
        <v>3.3645849823869325</v>
      </c>
      <c r="K420" s="6">
        <f t="shared" si="69"/>
        <v>3.0749855403122712</v>
      </c>
      <c r="M420">
        <v>0.65297887271874533</v>
      </c>
      <c r="N420">
        <v>0.6159137839525537</v>
      </c>
      <c r="O420">
        <v>0.66296689056929525</v>
      </c>
      <c r="P420">
        <v>0.48452979814472136</v>
      </c>
      <c r="Q420">
        <v>0.49231741833142817</v>
      </c>
      <c r="R420">
        <v>0.37884989631308702</v>
      </c>
      <c r="S420">
        <v>0.33020733405379921</v>
      </c>
      <c r="T420">
        <v>0.79466344220315266</v>
      </c>
      <c r="U420">
        <v>0.90847310838684114</v>
      </c>
      <c r="V420">
        <v>0.70753265763983719</v>
      </c>
    </row>
    <row r="421" spans="1:22" x14ac:dyDescent="0.2">
      <c r="A421">
        <v>419</v>
      </c>
      <c r="B421" s="6">
        <f t="shared" si="60"/>
        <v>2.6258745626531992</v>
      </c>
      <c r="C421" s="6">
        <f t="shared" si="61"/>
        <v>2.7945742980157435</v>
      </c>
      <c r="D421" s="6">
        <f t="shared" si="62"/>
        <v>2.7428914240191311</v>
      </c>
      <c r="E421" s="6">
        <f t="shared" si="63"/>
        <v>3.4086006788151808</v>
      </c>
      <c r="F421" s="6">
        <f t="shared" si="64"/>
        <v>3.1897990159861167</v>
      </c>
      <c r="G421" s="6">
        <f t="shared" si="65"/>
        <v>3.3389221324658762</v>
      </c>
      <c r="H421" s="6">
        <f t="shared" si="66"/>
        <v>2.9904159157634544</v>
      </c>
      <c r="I421" s="6">
        <f t="shared" si="67"/>
        <v>2.4386518485502702</v>
      </c>
      <c r="J421" s="6">
        <f t="shared" si="68"/>
        <v>3.1255783122576446</v>
      </c>
      <c r="K421" s="6">
        <f t="shared" si="69"/>
        <v>3.1472975900536082</v>
      </c>
      <c r="M421">
        <v>0.5013769527437989</v>
      </c>
      <c r="N421">
        <v>0.64244476502875092</v>
      </c>
      <c r="O421">
        <v>0.56916583821604305</v>
      </c>
      <c r="P421">
        <v>0.97024289703473587</v>
      </c>
      <c r="Q421">
        <v>0.87237046280520525</v>
      </c>
      <c r="R421">
        <v>0.93036836708447357</v>
      </c>
      <c r="S421">
        <v>0.70114558874682786</v>
      </c>
      <c r="T421">
        <v>0.15391006793543233</v>
      </c>
      <c r="U421">
        <v>0.76651179081132248</v>
      </c>
      <c r="V421">
        <v>0.76366816589779596</v>
      </c>
    </row>
    <row r="422" spans="1:22" x14ac:dyDescent="0.2">
      <c r="A422">
        <v>420</v>
      </c>
      <c r="B422" s="6">
        <f t="shared" si="60"/>
        <v>3.3341957207018194</v>
      </c>
      <c r="C422" s="6">
        <f t="shared" si="61"/>
        <v>2.4789514762888913</v>
      </c>
      <c r="D422" s="6">
        <f t="shared" si="62"/>
        <v>2.29266051767843</v>
      </c>
      <c r="E422" s="6">
        <f t="shared" si="63"/>
        <v>3.0717076133333805</v>
      </c>
      <c r="F422" s="6">
        <f t="shared" si="64"/>
        <v>2.3712155590522812</v>
      </c>
      <c r="G422" s="6">
        <f t="shared" si="65"/>
        <v>2.9311921940854999</v>
      </c>
      <c r="H422" s="6">
        <f t="shared" si="66"/>
        <v>2.514985561518126</v>
      </c>
      <c r="I422" s="6">
        <f t="shared" si="67"/>
        <v>2.4398788581990489</v>
      </c>
      <c r="J422" s="6">
        <f t="shared" si="68"/>
        <v>3.3670702026858987</v>
      </c>
      <c r="K422" s="6">
        <f t="shared" si="69"/>
        <v>3.1328416199523175</v>
      </c>
      <c r="M422">
        <v>0.9708642442575024</v>
      </c>
      <c r="N422">
        <v>0.31535323584235891</v>
      </c>
      <c r="O422">
        <v>0.14183480252597239</v>
      </c>
      <c r="P422">
        <v>0.81752605401795642</v>
      </c>
      <c r="Q422">
        <v>0.16038987979311026</v>
      </c>
      <c r="R422">
        <v>0.67270968280393151</v>
      </c>
      <c r="S422">
        <v>0.23163888567669266</v>
      </c>
      <c r="T422">
        <v>0.15475156817340829</v>
      </c>
      <c r="U422">
        <v>0.90960629047341934</v>
      </c>
      <c r="V422">
        <v>0.75292398675946703</v>
      </c>
    </row>
    <row r="423" spans="1:22" x14ac:dyDescent="0.2">
      <c r="A423">
        <v>421</v>
      </c>
      <c r="B423" s="6">
        <f t="shared" si="60"/>
        <v>2.5286078030476218</v>
      </c>
      <c r="C423" s="6">
        <f t="shared" si="61"/>
        <v>2.7896213719981864</v>
      </c>
      <c r="D423" s="6">
        <f t="shared" si="62"/>
        <v>2.1825939258583906</v>
      </c>
      <c r="E423" s="6">
        <f t="shared" si="63"/>
        <v>2.9303460483830772</v>
      </c>
      <c r="F423" s="6">
        <f t="shared" si="64"/>
        <v>3.1722357550041278</v>
      </c>
      <c r="G423" s="6">
        <f t="shared" si="65"/>
        <v>2.7844460584018647</v>
      </c>
      <c r="H423" s="6">
        <f t="shared" si="66"/>
        <v>2.4772235829170706</v>
      </c>
      <c r="I423" s="6">
        <f t="shared" si="67"/>
        <v>2.453926903087174</v>
      </c>
      <c r="J423" s="6">
        <f t="shared" si="68"/>
        <v>2.9093737682250174</v>
      </c>
      <c r="K423" s="6">
        <f t="shared" si="69"/>
        <v>2.5948478246377649</v>
      </c>
      <c r="M423">
        <v>0.39344546636261302</v>
      </c>
      <c r="N423">
        <v>0.63795315643677164</v>
      </c>
      <c r="O423">
        <v>7.8700232821842769E-2</v>
      </c>
      <c r="P423">
        <v>0.71481303671133378</v>
      </c>
      <c r="Q423">
        <v>0.86270800738721531</v>
      </c>
      <c r="R423">
        <v>0.53348015692712747</v>
      </c>
      <c r="S423">
        <v>0.20099747423129039</v>
      </c>
      <c r="T423">
        <v>0.1645494052975203</v>
      </c>
      <c r="U423">
        <v>0.5818548354235733</v>
      </c>
      <c r="V423">
        <v>0.23421896399660919</v>
      </c>
    </row>
    <row r="424" spans="1:22" x14ac:dyDescent="0.2">
      <c r="A424">
        <v>422</v>
      </c>
      <c r="B424" s="6">
        <f t="shared" si="60"/>
        <v>2.6416992917723863</v>
      </c>
      <c r="C424" s="6">
        <f t="shared" si="61"/>
        <v>2.315492471090614</v>
      </c>
      <c r="D424" s="6">
        <f t="shared" si="62"/>
        <v>2.0497351042066052</v>
      </c>
      <c r="E424" s="6">
        <f t="shared" si="63"/>
        <v>2.361642188848609</v>
      </c>
      <c r="F424" s="6">
        <f t="shared" si="64"/>
        <v>2.5227917981227899</v>
      </c>
      <c r="G424" s="6">
        <f t="shared" si="65"/>
        <v>3.5393180222662219</v>
      </c>
      <c r="H424" s="6">
        <f t="shared" si="66"/>
        <v>2.9780072043399759</v>
      </c>
      <c r="I424" s="6">
        <f t="shared" si="67"/>
        <v>2.6236706969477348</v>
      </c>
      <c r="J424" s="6">
        <f t="shared" si="68"/>
        <v>3.2132787713720212</v>
      </c>
      <c r="K424" s="6">
        <f t="shared" si="69"/>
        <v>3.0621059671455821</v>
      </c>
      <c r="M424">
        <v>0.51812789101066437</v>
      </c>
      <c r="N424">
        <v>0.1754642162357756</v>
      </c>
      <c r="O424">
        <v>2.7082274680529848E-2</v>
      </c>
      <c r="P424">
        <v>0.17179055566517196</v>
      </c>
      <c r="Q424">
        <v>0.28386906454519789</v>
      </c>
      <c r="R424">
        <v>0.98736781114124128</v>
      </c>
      <c r="S424">
        <v>0.69080185084175405</v>
      </c>
      <c r="T424">
        <v>0.30670709736026225</v>
      </c>
      <c r="U424">
        <v>0.82618533392724824</v>
      </c>
      <c r="V424">
        <v>0.69690731526208449</v>
      </c>
    </row>
    <row r="425" spans="1:22" x14ac:dyDescent="0.2">
      <c r="A425">
        <v>423</v>
      </c>
      <c r="B425" s="6">
        <f t="shared" si="60"/>
        <v>3.1887633062924272</v>
      </c>
      <c r="C425" s="6">
        <f t="shared" si="61"/>
        <v>2.5678975511451876</v>
      </c>
      <c r="D425" s="6">
        <f t="shared" si="62"/>
        <v>3.445209101861304</v>
      </c>
      <c r="E425" s="6">
        <f t="shared" si="63"/>
        <v>2.5941335327000137</v>
      </c>
      <c r="F425" s="6">
        <f t="shared" si="64"/>
        <v>3.0330617030346123</v>
      </c>
      <c r="G425" s="6">
        <f t="shared" si="65"/>
        <v>2.4179274142485241</v>
      </c>
      <c r="H425" s="6">
        <f t="shared" si="66"/>
        <v>2.7383993538667784</v>
      </c>
      <c r="I425" s="6">
        <f t="shared" si="67"/>
        <v>2.7487668750984704</v>
      </c>
      <c r="J425" s="6">
        <f t="shared" si="68"/>
        <v>3.3094728852572062</v>
      </c>
      <c r="K425" s="6">
        <f t="shared" si="69"/>
        <v>3.3171270070060679</v>
      </c>
      <c r="M425">
        <v>0.92124760985432552</v>
      </c>
      <c r="N425">
        <v>0.40857882164818182</v>
      </c>
      <c r="O425">
        <v>0.98425544099149087</v>
      </c>
      <c r="P425">
        <v>0.3811967439861953</v>
      </c>
      <c r="Q425">
        <v>0.77367617598440319</v>
      </c>
      <c r="R425">
        <v>0.17548976986458981</v>
      </c>
      <c r="S425">
        <v>0.45656211416076969</v>
      </c>
      <c r="T425">
        <v>0.43945270005588077</v>
      </c>
      <c r="U425">
        <v>0.88152983918857286</v>
      </c>
      <c r="V425">
        <v>0.87200724234432314</v>
      </c>
    </row>
    <row r="426" spans="1:22" x14ac:dyDescent="0.2">
      <c r="A426">
        <v>424</v>
      </c>
      <c r="B426" s="6">
        <f t="shared" si="60"/>
        <v>3.0077443000021002</v>
      </c>
      <c r="C426" s="6">
        <f t="shared" si="61"/>
        <v>3.1909838141698823</v>
      </c>
      <c r="D426" s="6">
        <f t="shared" si="62"/>
        <v>2.6270522774089344</v>
      </c>
      <c r="E426" s="6">
        <f t="shared" si="63"/>
        <v>2.2049306535636948</v>
      </c>
      <c r="F426" s="6">
        <f t="shared" si="64"/>
        <v>3.535612873769002</v>
      </c>
      <c r="G426" s="6">
        <f t="shared" si="65"/>
        <v>2.8681761307350442</v>
      </c>
      <c r="H426" s="6">
        <f t="shared" si="66"/>
        <v>2.2046206506847863</v>
      </c>
      <c r="I426" s="6">
        <f t="shared" si="67"/>
        <v>3.2696822728123403</v>
      </c>
      <c r="J426" s="6">
        <f t="shared" si="68"/>
        <v>3.2161803838465497</v>
      </c>
      <c r="K426" s="6">
        <f t="shared" si="69"/>
        <v>2.7226375214879832</v>
      </c>
      <c r="M426">
        <v>0.82572208103990274</v>
      </c>
      <c r="N426">
        <v>0.91101603764622285</v>
      </c>
      <c r="O426">
        <v>0.44654472006789631</v>
      </c>
      <c r="P426">
        <v>7.7110181132848454E-2</v>
      </c>
      <c r="Q426">
        <v>0.99081429978404856</v>
      </c>
      <c r="R426">
        <v>0.61593647050482059</v>
      </c>
      <c r="S426">
        <v>4.4259774519251553E-2</v>
      </c>
      <c r="T426">
        <v>0.87403034506087673</v>
      </c>
      <c r="U426">
        <v>0.82800943815522332</v>
      </c>
      <c r="V426">
        <v>0.35462707483890799</v>
      </c>
    </row>
    <row r="427" spans="1:22" x14ac:dyDescent="0.2">
      <c r="A427">
        <v>425</v>
      </c>
      <c r="B427" s="6">
        <f t="shared" si="60"/>
        <v>2.343981692572835</v>
      </c>
      <c r="C427" s="6">
        <f t="shared" si="61"/>
        <v>2.4278681703192819</v>
      </c>
      <c r="D427" s="6">
        <f t="shared" si="62"/>
        <v>3.1437369623047404</v>
      </c>
      <c r="E427" s="6">
        <f t="shared" si="63"/>
        <v>2.5325141913555482</v>
      </c>
      <c r="F427" s="6">
        <f t="shared" si="64"/>
        <v>2.3455881115418822</v>
      </c>
      <c r="G427" s="6">
        <f t="shared" si="65"/>
        <v>3.3795744593374297</v>
      </c>
      <c r="H427" s="6">
        <f t="shared" si="66"/>
        <v>2.6943727245979594</v>
      </c>
      <c r="I427" s="6">
        <f t="shared" si="67"/>
        <v>2.7285386905698412</v>
      </c>
      <c r="J427" s="6">
        <f t="shared" si="68"/>
        <v>3.008406249693687</v>
      </c>
      <c r="K427" s="6">
        <f t="shared" si="69"/>
        <v>2.6120994536058708</v>
      </c>
      <c r="M427">
        <v>0.21724681752605682</v>
      </c>
      <c r="N427">
        <v>0.26726216043683798</v>
      </c>
      <c r="O427">
        <v>0.87513046193641164</v>
      </c>
      <c r="P427">
        <v>0.31767376527081886</v>
      </c>
      <c r="Q427">
        <v>0.1429729066523597</v>
      </c>
      <c r="R427">
        <v>0.94564210620971489</v>
      </c>
      <c r="S427">
        <v>0.40687906667910473</v>
      </c>
      <c r="T427">
        <v>0.41647367571316363</v>
      </c>
      <c r="U427">
        <v>0.67306771114145769</v>
      </c>
      <c r="V427">
        <v>0.24902115447866785</v>
      </c>
    </row>
    <row r="428" spans="1:22" x14ac:dyDescent="0.2">
      <c r="A428">
        <v>426</v>
      </c>
      <c r="B428" s="6">
        <f t="shared" si="60"/>
        <v>2.4359697368073525</v>
      </c>
      <c r="C428" s="6">
        <f t="shared" si="61"/>
        <v>2.7675847412858525</v>
      </c>
      <c r="D428" s="6">
        <f t="shared" si="62"/>
        <v>2.6695900156976786</v>
      </c>
      <c r="E428" s="6">
        <f t="shared" si="63"/>
        <v>3.0626082435995046</v>
      </c>
      <c r="F428" s="6">
        <f t="shared" si="64"/>
        <v>2.8236022895647723</v>
      </c>
      <c r="G428" s="6">
        <f t="shared" si="65"/>
        <v>3.0998376751211705</v>
      </c>
      <c r="H428" s="6">
        <f t="shared" si="66"/>
        <v>2.9210047197561777</v>
      </c>
      <c r="I428" s="6">
        <f t="shared" si="67"/>
        <v>3.0113773593740998</v>
      </c>
      <c r="J428" s="6">
        <f t="shared" si="68"/>
        <v>2.8420557981180989</v>
      </c>
      <c r="K428" s="6">
        <f t="shared" si="69"/>
        <v>2.9624619426903447</v>
      </c>
      <c r="M428">
        <v>0.29854332297041236</v>
      </c>
      <c r="N428">
        <v>0.61762916372047227</v>
      </c>
      <c r="O428">
        <v>0.49335464997838935</v>
      </c>
      <c r="P428">
        <v>0.81160218678955087</v>
      </c>
      <c r="Q428">
        <v>0.59795337198206844</v>
      </c>
      <c r="R428">
        <v>0.80232290262464567</v>
      </c>
      <c r="S428">
        <v>0.64102441242012398</v>
      </c>
      <c r="T428">
        <v>0.69729954502419544</v>
      </c>
      <c r="U428">
        <v>0.51345322165333351</v>
      </c>
      <c r="V428">
        <v>0.60829632757617924</v>
      </c>
    </row>
    <row r="429" spans="1:22" x14ac:dyDescent="0.2">
      <c r="A429">
        <v>427</v>
      </c>
      <c r="B429" s="6">
        <f t="shared" si="60"/>
        <v>2.7622912514438411</v>
      </c>
      <c r="C429" s="6">
        <f t="shared" si="61"/>
        <v>2.7467119743217183</v>
      </c>
      <c r="D429" s="6">
        <f t="shared" si="62"/>
        <v>2.5361769101646083</v>
      </c>
      <c r="E429" s="6">
        <f t="shared" si="63"/>
        <v>2.0880170342403739</v>
      </c>
      <c r="F429" s="6">
        <f t="shared" si="64"/>
        <v>2.6958058795547197</v>
      </c>
      <c r="G429" s="6">
        <f t="shared" si="65"/>
        <v>3.3708515025680947</v>
      </c>
      <c r="H429" s="6">
        <f t="shared" si="66"/>
        <v>3.6771514381623414</v>
      </c>
      <c r="I429" s="6">
        <f t="shared" si="67"/>
        <v>2.5517432168829366</v>
      </c>
      <c r="J429" s="6">
        <f t="shared" si="68"/>
        <v>2.6527769281655345</v>
      </c>
      <c r="K429" s="6">
        <f t="shared" si="69"/>
        <v>3.51647681814105</v>
      </c>
      <c r="M429">
        <v>0.63637757284398078</v>
      </c>
      <c r="N429">
        <v>0.59786678878491128</v>
      </c>
      <c r="O429">
        <v>0.3471191080040853</v>
      </c>
      <c r="P429">
        <v>3.0848224661707984E-2</v>
      </c>
      <c r="Q429">
        <v>0.46611188932606573</v>
      </c>
      <c r="R429">
        <v>0.942523903186677</v>
      </c>
      <c r="S429">
        <v>0.99924085847998079</v>
      </c>
      <c r="T429">
        <v>0.2411084730369544</v>
      </c>
      <c r="U429">
        <v>0.31010633209259542</v>
      </c>
      <c r="V429">
        <v>0.95712348025158211</v>
      </c>
    </row>
    <row r="430" spans="1:22" x14ac:dyDescent="0.2">
      <c r="A430">
        <v>428</v>
      </c>
      <c r="B430" s="6">
        <f t="shared" si="60"/>
        <v>2.510936175551425</v>
      </c>
      <c r="C430" s="6">
        <f t="shared" si="61"/>
        <v>2.5672102509031167</v>
      </c>
      <c r="D430" s="6">
        <f t="shared" si="62"/>
        <v>2.2239256816657536</v>
      </c>
      <c r="E430" s="6">
        <f t="shared" si="63"/>
        <v>3.0403077994978753</v>
      </c>
      <c r="F430" s="6">
        <f t="shared" si="64"/>
        <v>3.1827115776043984</v>
      </c>
      <c r="G430" s="6">
        <f t="shared" si="65"/>
        <v>2.3182490350451337</v>
      </c>
      <c r="H430" s="6">
        <f t="shared" si="66"/>
        <v>2.7918962636899254</v>
      </c>
      <c r="I430" s="6">
        <f t="shared" si="67"/>
        <v>2.2159814273457012</v>
      </c>
      <c r="J430" s="6">
        <f t="shared" si="68"/>
        <v>2.9033391979829659</v>
      </c>
      <c r="K430" s="6">
        <f t="shared" si="69"/>
        <v>3.1033859443547085</v>
      </c>
      <c r="M430">
        <v>0.37433258834031063</v>
      </c>
      <c r="N430">
        <v>0.40781223560115892</v>
      </c>
      <c r="O430">
        <v>0.10024374867800798</v>
      </c>
      <c r="P430">
        <v>0.79668403128007614</v>
      </c>
      <c r="Q430">
        <v>0.86851372423978235</v>
      </c>
      <c r="R430">
        <v>0.1101632980211467</v>
      </c>
      <c r="S430">
        <v>0.51454984141259907</v>
      </c>
      <c r="T430">
        <v>3.9184621553488362E-2</v>
      </c>
      <c r="U430">
        <v>0.57593444947895334</v>
      </c>
      <c r="V430">
        <v>0.73029239276903324</v>
      </c>
    </row>
    <row r="431" spans="1:22" x14ac:dyDescent="0.2">
      <c r="A431">
        <v>429</v>
      </c>
      <c r="B431" s="6">
        <f t="shared" si="60"/>
        <v>1.988386983126978</v>
      </c>
      <c r="C431" s="6">
        <f t="shared" si="61"/>
        <v>2.6410987177527621</v>
      </c>
      <c r="D431" s="6">
        <f t="shared" si="62"/>
        <v>2.6194988830634651</v>
      </c>
      <c r="E431" s="6">
        <f t="shared" si="63"/>
        <v>2.9668243775993139</v>
      </c>
      <c r="F431" s="6">
        <f t="shared" si="64"/>
        <v>2.2326036732175765</v>
      </c>
      <c r="G431" s="6">
        <f t="shared" si="65"/>
        <v>3.3529459595252606</v>
      </c>
      <c r="H431" s="6">
        <f t="shared" si="66"/>
        <v>3.1899998508395475</v>
      </c>
      <c r="I431" s="6">
        <f t="shared" si="67"/>
        <v>3.6461839387335209</v>
      </c>
      <c r="J431" s="6">
        <f t="shared" si="68"/>
        <v>3.3598845855411663</v>
      </c>
      <c r="K431" s="6">
        <f t="shared" si="69"/>
        <v>2.7295431608887371</v>
      </c>
      <c r="M431">
        <v>2.4245269142205487E-2</v>
      </c>
      <c r="N431">
        <v>0.49023847304761337</v>
      </c>
      <c r="O431">
        <v>0.4380165112381878</v>
      </c>
      <c r="P431">
        <v>0.74350438022217913</v>
      </c>
      <c r="Q431">
        <v>7.811839416535496E-2</v>
      </c>
      <c r="R431">
        <v>0.93585073712088662</v>
      </c>
      <c r="S431">
        <v>0.8433387907423725</v>
      </c>
      <c r="T431">
        <v>0.99505600705512609</v>
      </c>
      <c r="U431">
        <v>0.90631057550493188</v>
      </c>
      <c r="V431">
        <v>0.36184251139026252</v>
      </c>
    </row>
    <row r="432" spans="1:22" x14ac:dyDescent="0.2">
      <c r="A432">
        <v>430</v>
      </c>
      <c r="B432" s="6">
        <f t="shared" si="60"/>
        <v>2.6125854330066742</v>
      </c>
      <c r="C432" s="6">
        <f t="shared" si="61"/>
        <v>2.6536998167173449</v>
      </c>
      <c r="D432" s="6">
        <f t="shared" si="62"/>
        <v>2.6965128518762378</v>
      </c>
      <c r="E432" s="6">
        <f t="shared" si="63"/>
        <v>3.0286106451687274</v>
      </c>
      <c r="F432" s="6">
        <f t="shared" si="64"/>
        <v>2.7605383783255633</v>
      </c>
      <c r="G432" s="6">
        <f t="shared" si="65"/>
        <v>2.795171461114049</v>
      </c>
      <c r="H432" s="6">
        <f t="shared" si="66"/>
        <v>2.5254916270816539</v>
      </c>
      <c r="I432" s="6">
        <f t="shared" si="67"/>
        <v>3.3842825883157275</v>
      </c>
      <c r="J432" s="6">
        <f t="shared" si="68"/>
        <v>2.55092096786223</v>
      </c>
      <c r="K432" s="6">
        <f t="shared" si="69"/>
        <v>2.9349145588940186</v>
      </c>
      <c r="M432">
        <v>0.48708893614219917</v>
      </c>
      <c r="N432">
        <v>0.50374974194157396</v>
      </c>
      <c r="O432">
        <v>0.52191281203269624</v>
      </c>
      <c r="P432">
        <v>0.78863183352566879</v>
      </c>
      <c r="Q432">
        <v>0.53522606591471755</v>
      </c>
      <c r="R432">
        <v>0.54448982865758699</v>
      </c>
      <c r="S432">
        <v>0.24055024806435696</v>
      </c>
      <c r="T432">
        <v>0.92801921764762108</v>
      </c>
      <c r="U432">
        <v>0.21899100356688303</v>
      </c>
      <c r="V432">
        <v>0.58179694860325981</v>
      </c>
    </row>
    <row r="433" spans="1:22" x14ac:dyDescent="0.2">
      <c r="A433">
        <v>431</v>
      </c>
      <c r="B433" s="6">
        <f t="shared" si="60"/>
        <v>2.3956416713075921</v>
      </c>
      <c r="C433" s="6">
        <f t="shared" si="61"/>
        <v>3.2212588758812291</v>
      </c>
      <c r="D433" s="6">
        <f t="shared" si="62"/>
        <v>2.2617771943915503</v>
      </c>
      <c r="E433" s="6">
        <f t="shared" si="63"/>
        <v>3.0031062986413231</v>
      </c>
      <c r="F433" s="6">
        <f t="shared" si="64"/>
        <v>2.5840841166724613</v>
      </c>
      <c r="G433" s="6">
        <f t="shared" si="65"/>
        <v>2.5090519951930697</v>
      </c>
      <c r="H433" s="6">
        <f t="shared" si="66"/>
        <v>3.1587511478553512</v>
      </c>
      <c r="I433" s="6">
        <f t="shared" si="67"/>
        <v>2.6562198599993545</v>
      </c>
      <c r="J433" s="6">
        <f t="shared" si="68"/>
        <v>2.6330244731662664</v>
      </c>
      <c r="K433" s="6">
        <f t="shared" si="69"/>
        <v>2.5748131540646222</v>
      </c>
      <c r="M433">
        <v>0.2613151749881521</v>
      </c>
      <c r="N433">
        <v>0.92414602587192596</v>
      </c>
      <c r="O433">
        <v>0.12225682946027108</v>
      </c>
      <c r="P433">
        <v>0.77053273877619433</v>
      </c>
      <c r="Q433">
        <v>0.34374061149719198</v>
      </c>
      <c r="R433">
        <v>0.24845743330589376</v>
      </c>
      <c r="S433">
        <v>0.82408157215643751</v>
      </c>
      <c r="T433">
        <v>0.33898323324461616</v>
      </c>
      <c r="U433">
        <v>0.29120114226415805</v>
      </c>
      <c r="V433">
        <v>0.21759803370460776</v>
      </c>
    </row>
    <row r="434" spans="1:22" x14ac:dyDescent="0.2">
      <c r="A434">
        <v>432</v>
      </c>
      <c r="B434" s="6">
        <f t="shared" si="60"/>
        <v>2.2825728740228985</v>
      </c>
      <c r="C434" s="6">
        <f t="shared" si="61"/>
        <v>2.9276365307407266</v>
      </c>
      <c r="D434" s="6">
        <f t="shared" si="62"/>
        <v>2.4624592616185121</v>
      </c>
      <c r="E434" s="6">
        <f t="shared" si="63"/>
        <v>2.5044111689589204</v>
      </c>
      <c r="F434" s="6">
        <f t="shared" si="64"/>
        <v>2.7381677602588019</v>
      </c>
      <c r="G434" s="6">
        <f t="shared" si="65"/>
        <v>2.4666653159374903</v>
      </c>
      <c r="H434" s="6">
        <f t="shared" si="66"/>
        <v>3.349883148104535</v>
      </c>
      <c r="I434" s="6">
        <f t="shared" si="67"/>
        <v>2.7920136589728211</v>
      </c>
      <c r="J434" s="6">
        <f t="shared" si="68"/>
        <v>2.9894681288333631</v>
      </c>
      <c r="K434" s="6">
        <f t="shared" si="69"/>
        <v>3.0146731932737616</v>
      </c>
      <c r="M434">
        <v>0.17015247334267594</v>
      </c>
      <c r="N434">
        <v>0.75261947035445809</v>
      </c>
      <c r="O434">
        <v>0.27543824737679129</v>
      </c>
      <c r="P434">
        <v>0.29062366173166021</v>
      </c>
      <c r="Q434">
        <v>0.51188272401312496</v>
      </c>
      <c r="R434">
        <v>0.21294248859069426</v>
      </c>
      <c r="S434">
        <v>0.92440574379842999</v>
      </c>
      <c r="T434">
        <v>0.48733602021231132</v>
      </c>
      <c r="U434">
        <v>0.6564917083161379</v>
      </c>
      <c r="V434">
        <v>0.65614166932932183</v>
      </c>
    </row>
    <row r="435" spans="1:22" x14ac:dyDescent="0.2">
      <c r="A435">
        <v>433</v>
      </c>
      <c r="B435" s="6">
        <f t="shared" si="60"/>
        <v>2.9297728436070019</v>
      </c>
      <c r="C435" s="6">
        <f t="shared" si="61"/>
        <v>2.5807758409835242</v>
      </c>
      <c r="D435" s="6">
        <f t="shared" si="62"/>
        <v>2.8126013893840134</v>
      </c>
      <c r="E435" s="6">
        <f t="shared" si="63"/>
        <v>3.3575779863139115</v>
      </c>
      <c r="F435" s="6">
        <f t="shared" si="64"/>
        <v>2.4555659258599647</v>
      </c>
      <c r="G435" s="6">
        <f t="shared" si="65"/>
        <v>3.3850175326527459</v>
      </c>
      <c r="H435" s="6">
        <f t="shared" si="66"/>
        <v>2.6589610419510006</v>
      </c>
      <c r="I435" s="6">
        <f t="shared" si="67"/>
        <v>3.0443910498465216</v>
      </c>
      <c r="J435" s="6">
        <f t="shared" si="68"/>
        <v>2.9054202671364142</v>
      </c>
      <c r="K435" s="6">
        <f t="shared" si="69"/>
        <v>2.443860974726761</v>
      </c>
      <c r="M435">
        <v>0.77303641791131184</v>
      </c>
      <c r="N435">
        <v>0.42307583541752575</v>
      </c>
      <c r="O435">
        <v>0.63556586235555157</v>
      </c>
      <c r="P435">
        <v>0.95544860975604906</v>
      </c>
      <c r="Q435">
        <v>0.22478416991642872</v>
      </c>
      <c r="R435">
        <v>0.94754378541724005</v>
      </c>
      <c r="S435">
        <v>0.36840150755290013</v>
      </c>
      <c r="T435">
        <v>0.72413744159235505</v>
      </c>
      <c r="U435">
        <v>0.57798084271046368</v>
      </c>
      <c r="V435">
        <v>0.12402343476378519</v>
      </c>
    </row>
    <row r="436" spans="1:22" x14ac:dyDescent="0.2">
      <c r="A436">
        <v>434</v>
      </c>
      <c r="B436" s="6">
        <f t="shared" si="60"/>
        <v>2.5895718115908366</v>
      </c>
      <c r="C436" s="6">
        <f t="shared" si="61"/>
        <v>2.7666293566027003</v>
      </c>
      <c r="D436" s="6">
        <f t="shared" si="62"/>
        <v>2.6510134838053685</v>
      </c>
      <c r="E436" s="6">
        <f t="shared" si="63"/>
        <v>2.7145430734892733</v>
      </c>
      <c r="F436" s="6">
        <f t="shared" si="64"/>
        <v>2.4765863925525098</v>
      </c>
      <c r="G436" s="6">
        <f t="shared" si="65"/>
        <v>2.092081454276927</v>
      </c>
      <c r="H436" s="6">
        <f t="shared" si="66"/>
        <v>2.0923483476518516</v>
      </c>
      <c r="I436" s="6">
        <f t="shared" si="67"/>
        <v>2.5766818694566642</v>
      </c>
      <c r="J436" s="6">
        <f t="shared" si="68"/>
        <v>2.8953582063322254</v>
      </c>
      <c r="K436" s="6">
        <f t="shared" si="69"/>
        <v>2.3152856460131828</v>
      </c>
      <c r="M436">
        <v>0.46186807493766213</v>
      </c>
      <c r="N436">
        <v>0.61673547728766476</v>
      </c>
      <c r="O436">
        <v>0.47316677378172373</v>
      </c>
      <c r="P436">
        <v>0.51396694943027899</v>
      </c>
      <c r="Q436">
        <v>0.24251907469822051</v>
      </c>
      <c r="R436">
        <v>1.8088452992070677E-2</v>
      </c>
      <c r="S436">
        <v>1.2629437731872051E-2</v>
      </c>
      <c r="T436">
        <v>0.26295995957355944</v>
      </c>
      <c r="U436">
        <v>0.56804055281357868</v>
      </c>
      <c r="V436">
        <v>5.7571137816445503E-2</v>
      </c>
    </row>
    <row r="437" spans="1:22" x14ac:dyDescent="0.2">
      <c r="A437">
        <v>435</v>
      </c>
      <c r="B437" s="6">
        <f t="shared" si="60"/>
        <v>2.7213691168035679</v>
      </c>
      <c r="C437" s="6">
        <f t="shared" si="61"/>
        <v>2.6407979457777193</v>
      </c>
      <c r="D437" s="6">
        <f t="shared" si="62"/>
        <v>3.426699636828459</v>
      </c>
      <c r="E437" s="6">
        <f t="shared" si="63"/>
        <v>2.2029478333305894</v>
      </c>
      <c r="F437" s="6">
        <f t="shared" si="64"/>
        <v>3.215855485393138</v>
      </c>
      <c r="G437" s="6">
        <f t="shared" si="65"/>
        <v>3.3726061942491827</v>
      </c>
      <c r="H437" s="6">
        <f t="shared" si="66"/>
        <v>2.9409692800051075</v>
      </c>
      <c r="I437" s="6">
        <f t="shared" si="67"/>
        <v>3.1673933303656643</v>
      </c>
      <c r="J437" s="6">
        <f t="shared" si="68"/>
        <v>3.2501029670961437</v>
      </c>
      <c r="K437" s="6">
        <f t="shared" si="69"/>
        <v>3.1631913630001445</v>
      </c>
      <c r="M437">
        <v>0.59811328099952699</v>
      </c>
      <c r="N437">
        <v>0.4899137590499193</v>
      </c>
      <c r="O437">
        <v>0.98054835199403967</v>
      </c>
      <c r="P437">
        <v>7.6151963824477031E-2</v>
      </c>
      <c r="Q437">
        <v>0.88605599798544121</v>
      </c>
      <c r="R437">
        <v>0.94315814131086606</v>
      </c>
      <c r="S437">
        <v>0.65888101172581359</v>
      </c>
      <c r="T437">
        <v>0.81316407574953697</v>
      </c>
      <c r="U437">
        <v>0.84862112246855215</v>
      </c>
      <c r="V437">
        <v>0.77520532895587635</v>
      </c>
    </row>
    <row r="438" spans="1:22" x14ac:dyDescent="0.2">
      <c r="A438">
        <v>436</v>
      </c>
      <c r="B438" s="6">
        <f t="shared" si="60"/>
        <v>3.0940993480081218</v>
      </c>
      <c r="C438" s="6">
        <f t="shared" si="61"/>
        <v>2.4866424138453174</v>
      </c>
      <c r="D438" s="6">
        <f t="shared" si="62"/>
        <v>2.7959841033648467</v>
      </c>
      <c r="E438" s="6">
        <f t="shared" si="63"/>
        <v>2.6139853779847808</v>
      </c>
      <c r="F438" s="6">
        <f t="shared" si="64"/>
        <v>2.6742248869578895</v>
      </c>
      <c r="G438" s="6">
        <f t="shared" si="65"/>
        <v>3.0810912923013527</v>
      </c>
      <c r="H438" s="6">
        <f t="shared" si="66"/>
        <v>2.7597747918053805</v>
      </c>
      <c r="I438" s="6">
        <f t="shared" si="67"/>
        <v>2.7568841013837835</v>
      </c>
      <c r="J438" s="6">
        <f t="shared" si="68"/>
        <v>3.0080793124110978</v>
      </c>
      <c r="K438" s="6">
        <f t="shared" si="69"/>
        <v>2.8531022812742974</v>
      </c>
      <c r="M438">
        <v>0.875963761413453</v>
      </c>
      <c r="N438">
        <v>0.32293807590517126</v>
      </c>
      <c r="O438">
        <v>0.62024173821333872</v>
      </c>
      <c r="P438">
        <v>0.40289415158466163</v>
      </c>
      <c r="Q438">
        <v>0.44200568340812141</v>
      </c>
      <c r="R438">
        <v>0.7895210402968903</v>
      </c>
      <c r="S438">
        <v>0.48012426983570877</v>
      </c>
      <c r="T438">
        <v>0.44860312875760866</v>
      </c>
      <c r="U438">
        <v>0.67278502912855942</v>
      </c>
      <c r="V438">
        <v>0.49798456369805361</v>
      </c>
    </row>
    <row r="439" spans="1:22" x14ac:dyDescent="0.2">
      <c r="A439">
        <v>437</v>
      </c>
      <c r="B439" s="6">
        <f t="shared" si="60"/>
        <v>2.7515964053009521</v>
      </c>
      <c r="C439" s="6">
        <f t="shared" si="61"/>
        <v>2.7795833135680761</v>
      </c>
      <c r="D439" s="6">
        <f t="shared" si="62"/>
        <v>2.8147452026793403</v>
      </c>
      <c r="E439" s="6">
        <f t="shared" si="63"/>
        <v>3.0397373141837298</v>
      </c>
      <c r="F439" s="6">
        <f t="shared" si="64"/>
        <v>2.569621254364141</v>
      </c>
      <c r="G439" s="6">
        <f t="shared" si="65"/>
        <v>2.3555346671788553</v>
      </c>
      <c r="H439" s="6">
        <f t="shared" si="66"/>
        <v>2.7063501353182202</v>
      </c>
      <c r="I439" s="6">
        <f t="shared" si="67"/>
        <v>2.7295859807907839</v>
      </c>
      <c r="J439" s="6">
        <f t="shared" si="68"/>
        <v>2.8459086894774566</v>
      </c>
      <c r="K439" s="6">
        <f t="shared" si="69"/>
        <v>3.135136703032515</v>
      </c>
      <c r="M439">
        <v>0.626562073187233</v>
      </c>
      <c r="N439">
        <v>0.62876405782474398</v>
      </c>
      <c r="O439">
        <v>0.63751986047137521</v>
      </c>
      <c r="P439">
        <v>0.79629494240334953</v>
      </c>
      <c r="Q439">
        <v>0.32909697309560004</v>
      </c>
      <c r="R439">
        <v>0.13282681774945315</v>
      </c>
      <c r="S439">
        <v>0.42032591505922651</v>
      </c>
      <c r="T439">
        <v>0.41765440042021423</v>
      </c>
      <c r="U439">
        <v>0.51750786254066405</v>
      </c>
      <c r="V439">
        <v>0.75464572094131532</v>
      </c>
    </row>
    <row r="440" spans="1:22" x14ac:dyDescent="0.2">
      <c r="A440">
        <v>438</v>
      </c>
      <c r="B440" s="6">
        <f t="shared" si="60"/>
        <v>2.4687520908127354</v>
      </c>
      <c r="C440" s="6">
        <f t="shared" si="61"/>
        <v>3.2348072645767161</v>
      </c>
      <c r="D440" s="6">
        <f t="shared" si="62"/>
        <v>2.3398582848059464</v>
      </c>
      <c r="E440" s="6">
        <f t="shared" si="63"/>
        <v>3.174713399048148</v>
      </c>
      <c r="F440" s="6">
        <f t="shared" si="64"/>
        <v>2.5556429098185425</v>
      </c>
      <c r="G440" s="6">
        <f t="shared" si="65"/>
        <v>2.6188372947266094</v>
      </c>
      <c r="H440" s="6">
        <f t="shared" si="66"/>
        <v>3.0886346314851121</v>
      </c>
      <c r="I440" s="6">
        <f t="shared" si="67"/>
        <v>3.2324150905462674</v>
      </c>
      <c r="J440" s="6">
        <f t="shared" si="68"/>
        <v>2.7353813425892426</v>
      </c>
      <c r="K440" s="6">
        <f t="shared" si="69"/>
        <v>2.1484737369856712</v>
      </c>
      <c r="M440">
        <v>0.330631860685829</v>
      </c>
      <c r="N440">
        <v>0.92968254672814277</v>
      </c>
      <c r="O440">
        <v>0.17456285989590123</v>
      </c>
      <c r="P440">
        <v>0.87798627041186494</v>
      </c>
      <c r="Q440">
        <v>0.31524681221472417</v>
      </c>
      <c r="R440">
        <v>0.353172892869065</v>
      </c>
      <c r="S440">
        <v>0.77681045037545748</v>
      </c>
      <c r="T440">
        <v>0.85323946031426989</v>
      </c>
      <c r="U440">
        <v>0.39560950193349714</v>
      </c>
      <c r="V440">
        <v>8.8989962865128162E-3</v>
      </c>
    </row>
    <row r="441" spans="1:22" x14ac:dyDescent="0.2">
      <c r="A441">
        <v>439</v>
      </c>
      <c r="B441" s="6">
        <f t="shared" si="60"/>
        <v>2.6879355115512307</v>
      </c>
      <c r="C441" s="6">
        <f t="shared" si="61"/>
        <v>2.3374427571576475</v>
      </c>
      <c r="D441" s="6">
        <f t="shared" si="62"/>
        <v>3.3976334142415312</v>
      </c>
      <c r="E441" s="6">
        <f t="shared" si="63"/>
        <v>3.3560707917511459</v>
      </c>
      <c r="F441" s="6">
        <f t="shared" si="64"/>
        <v>2.3083292226250784</v>
      </c>
      <c r="G441" s="6">
        <f t="shared" si="65"/>
        <v>2.6286289626716108</v>
      </c>
      <c r="H441" s="6">
        <f t="shared" si="66"/>
        <v>3.0376267333686742</v>
      </c>
      <c r="I441" s="6">
        <f t="shared" si="67"/>
        <v>2.851404998778345</v>
      </c>
      <c r="J441" s="6">
        <f t="shared" si="68"/>
        <v>2.662493092126911</v>
      </c>
      <c r="K441" s="6">
        <f t="shared" si="69"/>
        <v>3.4128342617329857</v>
      </c>
      <c r="M441">
        <v>0.56543058742090624</v>
      </c>
      <c r="N441">
        <v>0.1918827831707349</v>
      </c>
      <c r="O441">
        <v>0.97393675054141171</v>
      </c>
      <c r="P441">
        <v>0.95496634950626935</v>
      </c>
      <c r="Q441">
        <v>0.11943615186933249</v>
      </c>
      <c r="R441">
        <v>0.36340446787113534</v>
      </c>
      <c r="S441">
        <v>0.73889151017129961</v>
      </c>
      <c r="T441">
        <v>0.54961144903190962</v>
      </c>
      <c r="U441">
        <v>0.31962387930584318</v>
      </c>
      <c r="V441">
        <v>0.91853949330679119</v>
      </c>
    </row>
    <row r="442" spans="1:22" x14ac:dyDescent="0.2">
      <c r="A442">
        <v>440</v>
      </c>
      <c r="B442" s="6">
        <f t="shared" si="60"/>
        <v>3.127810241524287</v>
      </c>
      <c r="C442" s="6">
        <f t="shared" si="61"/>
        <v>2.1757803818401507</v>
      </c>
      <c r="D442" s="6">
        <f t="shared" si="62"/>
        <v>3.1299344724850173</v>
      </c>
      <c r="E442" s="6">
        <f t="shared" si="63"/>
        <v>2.7543888012752977</v>
      </c>
      <c r="F442" s="6">
        <f t="shared" si="64"/>
        <v>3.1500097878449722</v>
      </c>
      <c r="G442" s="6">
        <f t="shared" si="65"/>
        <v>2.7811031410400302</v>
      </c>
      <c r="H442" s="6">
        <f t="shared" si="66"/>
        <v>2.2789946503217853</v>
      </c>
      <c r="I442" s="6">
        <f t="shared" si="67"/>
        <v>3.1402142851571919</v>
      </c>
      <c r="J442" s="6">
        <f t="shared" si="68"/>
        <v>2.5755259713794603</v>
      </c>
      <c r="K442" s="6">
        <f t="shared" si="69"/>
        <v>2.5143482666233048</v>
      </c>
      <c r="M442">
        <v>0.89326400723925981</v>
      </c>
      <c r="N442">
        <v>8.8169670239169926E-2</v>
      </c>
      <c r="O442">
        <v>0.86764770972898586</v>
      </c>
      <c r="P442">
        <v>0.55505741506584805</v>
      </c>
      <c r="Q442">
        <v>0.84997501170727197</v>
      </c>
      <c r="R442">
        <v>0.53002176411916579</v>
      </c>
      <c r="S442">
        <v>7.5789550820267546E-2</v>
      </c>
      <c r="T442">
        <v>0.79498063623671444</v>
      </c>
      <c r="U442">
        <v>0.23955323046052512</v>
      </c>
      <c r="V442">
        <v>0.17114435004589351</v>
      </c>
    </row>
    <row r="443" spans="1:22" x14ac:dyDescent="0.2">
      <c r="A443">
        <v>441</v>
      </c>
      <c r="B443" s="6">
        <f t="shared" si="60"/>
        <v>2.555189390690995</v>
      </c>
      <c r="C443" s="6">
        <f t="shared" si="61"/>
        <v>3.155221824261973</v>
      </c>
      <c r="D443" s="6">
        <f t="shared" si="62"/>
        <v>2.2152515155267869</v>
      </c>
      <c r="E443" s="6">
        <f t="shared" si="63"/>
        <v>2.3731724868988691</v>
      </c>
      <c r="F443" s="6">
        <f t="shared" si="64"/>
        <v>2.4330730038018027</v>
      </c>
      <c r="G443" s="6">
        <f t="shared" si="65"/>
        <v>2.7817508484490623</v>
      </c>
      <c r="H443" s="6">
        <f t="shared" si="66"/>
        <v>2.6458238941751779</v>
      </c>
      <c r="I443" s="6">
        <f t="shared" si="67"/>
        <v>3.5481609325464163</v>
      </c>
      <c r="J443" s="6">
        <f t="shared" si="68"/>
        <v>2.8229845146515897</v>
      </c>
      <c r="K443" s="6">
        <f t="shared" si="69"/>
        <v>2.392419155307222</v>
      </c>
      <c r="M443">
        <v>0.42309122133212684</v>
      </c>
      <c r="N443">
        <v>0.89415692905623323</v>
      </c>
      <c r="O443">
        <v>9.5506648111858702E-2</v>
      </c>
      <c r="P443">
        <v>0.18023481600928809</v>
      </c>
      <c r="Q443">
        <v>0.20655266810513692</v>
      </c>
      <c r="R443">
        <v>0.53069284303611741</v>
      </c>
      <c r="S443">
        <v>0.35461290802555762</v>
      </c>
      <c r="T443">
        <v>0.9791451855465515</v>
      </c>
      <c r="U443">
        <v>0.4931334808902505</v>
      </c>
      <c r="V443">
        <v>9.4413322440541028E-2</v>
      </c>
    </row>
    <row r="444" spans="1:22" x14ac:dyDescent="0.2">
      <c r="A444">
        <v>442</v>
      </c>
      <c r="B444" s="6">
        <f t="shared" si="60"/>
        <v>2.97540009562353</v>
      </c>
      <c r="C444" s="6">
        <f t="shared" si="61"/>
        <v>2.9447341430527629</v>
      </c>
      <c r="D444" s="6">
        <f t="shared" si="62"/>
        <v>2.7241001080796075</v>
      </c>
      <c r="E444" s="6">
        <f t="shared" si="63"/>
        <v>2.3571003987294707</v>
      </c>
      <c r="F444" s="6">
        <f t="shared" si="64"/>
        <v>2.5555873855922533</v>
      </c>
      <c r="G444" s="6">
        <f t="shared" si="65"/>
        <v>2.6967369934301963</v>
      </c>
      <c r="H444" s="6">
        <f t="shared" si="66"/>
        <v>2.3016095117261655</v>
      </c>
      <c r="I444" s="6">
        <f t="shared" si="67"/>
        <v>2.1287611041123391</v>
      </c>
      <c r="J444" s="6">
        <f t="shared" si="68"/>
        <v>2.7513534835941096</v>
      </c>
      <c r="K444" s="6">
        <f t="shared" si="69"/>
        <v>2.2535940640471903</v>
      </c>
      <c r="M444">
        <v>0.80471025817315567</v>
      </c>
      <c r="N444">
        <v>0.76530911622816189</v>
      </c>
      <c r="O444">
        <v>0.55031644671704449</v>
      </c>
      <c r="P444">
        <v>0.16851997336769475</v>
      </c>
      <c r="Q444">
        <v>0.31519239084571243</v>
      </c>
      <c r="R444">
        <v>0.43851294388925327</v>
      </c>
      <c r="S444">
        <v>8.7047946679893851E-2</v>
      </c>
      <c r="T444">
        <v>1.4839848976042052E-2</v>
      </c>
      <c r="U444">
        <v>0.41334174033875659</v>
      </c>
      <c r="V444">
        <v>3.4629873481872429E-2</v>
      </c>
    </row>
    <row r="445" spans="1:22" x14ac:dyDescent="0.2">
      <c r="A445">
        <v>443</v>
      </c>
      <c r="B445" s="6">
        <f t="shared" si="60"/>
        <v>1.9885279751239069</v>
      </c>
      <c r="C445" s="6">
        <f t="shared" si="61"/>
        <v>2.2559598651918149</v>
      </c>
      <c r="D445" s="6">
        <f t="shared" si="62"/>
        <v>2.9280798547871245</v>
      </c>
      <c r="E445" s="6">
        <f t="shared" si="63"/>
        <v>2.4746756905182754</v>
      </c>
      <c r="F445" s="6">
        <f t="shared" si="64"/>
        <v>2.7226743888507978</v>
      </c>
      <c r="G445" s="6">
        <f t="shared" si="65"/>
        <v>3.191454971427774</v>
      </c>
      <c r="H445" s="6">
        <f t="shared" si="66"/>
        <v>2.259930717714107</v>
      </c>
      <c r="I445" s="6">
        <f t="shared" si="67"/>
        <v>2.7676080718858289</v>
      </c>
      <c r="J445" s="6">
        <f t="shared" si="68"/>
        <v>3.3715667733706445</v>
      </c>
      <c r="K445" s="6">
        <f t="shared" si="69"/>
        <v>3.3951134972049406</v>
      </c>
      <c r="M445">
        <v>2.4283609829975111E-2</v>
      </c>
      <c r="N445">
        <v>0.1346304123916805</v>
      </c>
      <c r="O445">
        <v>0.73334106697390833</v>
      </c>
      <c r="P445">
        <v>0.2633126304779726</v>
      </c>
      <c r="Q445">
        <v>0.49538044328586217</v>
      </c>
      <c r="R445">
        <v>0.85911030548583267</v>
      </c>
      <c r="S445">
        <v>6.6904300389301175E-2</v>
      </c>
      <c r="T445">
        <v>0.46057664298479289</v>
      </c>
      <c r="U445">
        <v>0.91163864541409478</v>
      </c>
      <c r="V445">
        <v>0.91071347469031505</v>
      </c>
    </row>
    <row r="446" spans="1:22" x14ac:dyDescent="0.2">
      <c r="A446">
        <v>444</v>
      </c>
      <c r="B446" s="6">
        <f t="shared" si="60"/>
        <v>2.4986922172963348</v>
      </c>
      <c r="C446" s="6">
        <f t="shared" si="61"/>
        <v>2.6794561964388408</v>
      </c>
      <c r="D446" s="6">
        <f t="shared" si="62"/>
        <v>2.3583664322647708</v>
      </c>
      <c r="E446" s="6">
        <f t="shared" si="63"/>
        <v>2.3325266655651165</v>
      </c>
      <c r="F446" s="6">
        <f t="shared" si="64"/>
        <v>2.2033990930599354</v>
      </c>
      <c r="G446" s="6">
        <f t="shared" si="65"/>
        <v>2.6269815830442478</v>
      </c>
      <c r="H446" s="6">
        <f t="shared" si="66"/>
        <v>2.9151140646300626</v>
      </c>
      <c r="I446" s="6">
        <f t="shared" si="67"/>
        <v>2.9952151564515859</v>
      </c>
      <c r="J446" s="6">
        <f t="shared" si="68"/>
        <v>2.287960732975943</v>
      </c>
      <c r="K446" s="6">
        <f t="shared" si="69"/>
        <v>2.8482909995928591</v>
      </c>
      <c r="M446">
        <v>0.36136912012536504</v>
      </c>
      <c r="N446">
        <v>0.53080194701012318</v>
      </c>
      <c r="O446">
        <v>0.18832339913971879</v>
      </c>
      <c r="P446">
        <v>0.15136934125394064</v>
      </c>
      <c r="Q446">
        <v>6.4518454980346585E-2</v>
      </c>
      <c r="R446">
        <v>0.36167285468507226</v>
      </c>
      <c r="S446">
        <v>0.63566869200936926</v>
      </c>
      <c r="T446">
        <v>0.68370660146870954</v>
      </c>
      <c r="U446">
        <v>5.685088460187003E-2</v>
      </c>
      <c r="V446">
        <v>0.492817503629633</v>
      </c>
    </row>
    <row r="447" spans="1:22" x14ac:dyDescent="0.2">
      <c r="A447">
        <v>445</v>
      </c>
      <c r="B447" s="6">
        <f t="shared" si="60"/>
        <v>2.9448749157066008</v>
      </c>
      <c r="C447" s="6">
        <f t="shared" si="61"/>
        <v>2.0900747852281119</v>
      </c>
      <c r="D447" s="6">
        <f t="shared" si="62"/>
        <v>2.4228013159091812</v>
      </c>
      <c r="E447" s="6">
        <f t="shared" si="63"/>
        <v>2.9772154699050786</v>
      </c>
      <c r="F447" s="6">
        <f t="shared" si="64"/>
        <v>3.0183490800973818</v>
      </c>
      <c r="G447" s="6">
        <f t="shared" si="65"/>
        <v>2.5057059808230431</v>
      </c>
      <c r="H447" s="6">
        <f t="shared" si="66"/>
        <v>2.1682599386593746</v>
      </c>
      <c r="I447" s="6">
        <f t="shared" si="67"/>
        <v>2.6768046102484631</v>
      </c>
      <c r="J447" s="6">
        <f t="shared" si="68"/>
        <v>2.7049313550723264</v>
      </c>
      <c r="K447" s="6">
        <f t="shared" si="69"/>
        <v>3.4681058846222577</v>
      </c>
      <c r="M447">
        <v>0.78378350324173618</v>
      </c>
      <c r="N447">
        <v>4.9338983860490369E-2</v>
      </c>
      <c r="O447">
        <v>0.2403017432616566</v>
      </c>
      <c r="P447">
        <v>0.75139899866254956</v>
      </c>
      <c r="Q447">
        <v>0.7629705214700524</v>
      </c>
      <c r="R447">
        <v>0.24555434717124064</v>
      </c>
      <c r="S447">
        <v>3.1912907041568732E-2</v>
      </c>
      <c r="T447">
        <v>0.36022864764566936</v>
      </c>
      <c r="U447">
        <v>0.36288098076492592</v>
      </c>
      <c r="V447">
        <v>0.94064371611021635</v>
      </c>
    </row>
    <row r="448" spans="1:22" x14ac:dyDescent="0.2">
      <c r="A448">
        <v>446</v>
      </c>
      <c r="B448" s="6">
        <f t="shared" si="60"/>
        <v>2.5336051216184838</v>
      </c>
      <c r="C448" s="6">
        <f t="shared" si="61"/>
        <v>3.2319160549189254</v>
      </c>
      <c r="D448" s="6">
        <f t="shared" si="62"/>
        <v>2.7884966103464293</v>
      </c>
      <c r="E448" s="6">
        <f t="shared" si="63"/>
        <v>2.8216573689092885</v>
      </c>
      <c r="F448" s="6">
        <f t="shared" si="64"/>
        <v>2.7750702280745441</v>
      </c>
      <c r="G448" s="6">
        <f t="shared" si="65"/>
        <v>2.511956982438257</v>
      </c>
      <c r="H448" s="6">
        <f t="shared" si="66"/>
        <v>2.7039806518277421</v>
      </c>
      <c r="I448" s="6">
        <f t="shared" si="67"/>
        <v>2.7285279798944369</v>
      </c>
      <c r="J448" s="6">
        <f t="shared" si="68"/>
        <v>2.8019709694413204</v>
      </c>
      <c r="K448" s="6">
        <f t="shared" si="69"/>
        <v>3.0783991229434529</v>
      </c>
      <c r="M448">
        <v>0.39893666440571501</v>
      </c>
      <c r="N448">
        <v>0.92851866685250717</v>
      </c>
      <c r="O448">
        <v>0.61323379008715684</v>
      </c>
      <c r="P448">
        <v>0.62030999484486415</v>
      </c>
      <c r="Q448">
        <v>0.5500833576312677</v>
      </c>
      <c r="R448">
        <v>0.25099170871590809</v>
      </c>
      <c r="S448">
        <v>0.41764838826733103</v>
      </c>
      <c r="T448">
        <v>0.41646160903222001</v>
      </c>
      <c r="U448">
        <v>0.47026300452196179</v>
      </c>
      <c r="V448">
        <v>0.71031700061183278</v>
      </c>
    </row>
    <row r="449" spans="1:22" x14ac:dyDescent="0.2">
      <c r="A449">
        <v>447</v>
      </c>
      <c r="B449" s="6">
        <f t="shared" si="60"/>
        <v>2.4352207082584076</v>
      </c>
      <c r="C449" s="6">
        <f t="shared" si="61"/>
        <v>2.7666562320362984</v>
      </c>
      <c r="D449" s="6">
        <f t="shared" si="62"/>
        <v>3.1844451286340232</v>
      </c>
      <c r="E449" s="6">
        <f t="shared" si="63"/>
        <v>3.2678311899667074</v>
      </c>
      <c r="F449" s="6">
        <f t="shared" si="64"/>
        <v>2.7562672616583161</v>
      </c>
      <c r="G449" s="6">
        <f t="shared" si="65"/>
        <v>2.6450718037878538</v>
      </c>
      <c r="H449" s="6">
        <f t="shared" si="66"/>
        <v>2.1725346988393475</v>
      </c>
      <c r="I449" s="6">
        <f t="shared" si="67"/>
        <v>2.0086094653423658</v>
      </c>
      <c r="J449" s="6">
        <f t="shared" si="68"/>
        <v>3.2100105328315784</v>
      </c>
      <c r="K449" s="6">
        <f t="shared" si="69"/>
        <v>3.5684363288096703</v>
      </c>
      <c r="M449">
        <v>0.29782928307439632</v>
      </c>
      <c r="N449">
        <v>0.61676063137909432</v>
      </c>
      <c r="O449">
        <v>0.8959315884373763</v>
      </c>
      <c r="P449">
        <v>0.92220686698435195</v>
      </c>
      <c r="Q449">
        <v>0.53081340600308657</v>
      </c>
      <c r="R449">
        <v>0.38091469387566423</v>
      </c>
      <c r="S449">
        <v>3.3259968288829538E-2</v>
      </c>
      <c r="T449">
        <v>2.8703035800113825E-4</v>
      </c>
      <c r="U449">
        <v>0.82411922692513062</v>
      </c>
      <c r="V449">
        <v>0.9718469306695493</v>
      </c>
    </row>
    <row r="450" spans="1:22" x14ac:dyDescent="0.2">
      <c r="A450">
        <v>448</v>
      </c>
      <c r="B450" s="6">
        <f t="shared" si="60"/>
        <v>3.0167565789197321</v>
      </c>
      <c r="C450" s="6">
        <f t="shared" si="61"/>
        <v>2.899190289028339</v>
      </c>
      <c r="D450" s="6">
        <f t="shared" si="62"/>
        <v>3.5251642437074597</v>
      </c>
      <c r="E450" s="6">
        <f t="shared" si="63"/>
        <v>3.2393607952651737</v>
      </c>
      <c r="F450" s="6">
        <f t="shared" si="64"/>
        <v>3.4415245091835995</v>
      </c>
      <c r="G450" s="6">
        <f t="shared" si="65"/>
        <v>2.7153711262849076</v>
      </c>
      <c r="H450" s="6">
        <f t="shared" si="66"/>
        <v>2.8256782591099752</v>
      </c>
      <c r="I450" s="6">
        <f t="shared" si="67"/>
        <v>2.4448836036235333</v>
      </c>
      <c r="J450" s="6">
        <f t="shared" si="68"/>
        <v>3.6816607321982415</v>
      </c>
      <c r="K450" s="6">
        <f t="shared" si="69"/>
        <v>2.9704604563483241</v>
      </c>
      <c r="M450">
        <v>0.8313637631160038</v>
      </c>
      <c r="N450">
        <v>0.73076669067645761</v>
      </c>
      <c r="O450">
        <v>0.99577019922238319</v>
      </c>
      <c r="P450">
        <v>0.90973833059414211</v>
      </c>
      <c r="Q450">
        <v>0.97212229574663667</v>
      </c>
      <c r="R450">
        <v>0.45942461372326343</v>
      </c>
      <c r="S450">
        <v>0.54948284688847271</v>
      </c>
      <c r="T450">
        <v>0.15820765456101282</v>
      </c>
      <c r="U450">
        <v>0.99605020694250712</v>
      </c>
      <c r="V450">
        <v>0.61582808271787504</v>
      </c>
    </row>
    <row r="451" spans="1:22" x14ac:dyDescent="0.2">
      <c r="A451">
        <v>449</v>
      </c>
      <c r="B451" s="6">
        <f t="shared" si="60"/>
        <v>2.3505038752085774</v>
      </c>
      <c r="C451" s="6">
        <f t="shared" si="61"/>
        <v>1.9309321248342244</v>
      </c>
      <c r="D451" s="6">
        <f t="shared" si="62"/>
        <v>2.5651979581180813</v>
      </c>
      <c r="E451" s="6">
        <f t="shared" si="63"/>
        <v>2.6932552323837071</v>
      </c>
      <c r="F451" s="6">
        <f t="shared" si="64"/>
        <v>3.0451676015556886</v>
      </c>
      <c r="G451" s="6">
        <f t="shared" si="65"/>
        <v>2.3146595116766742</v>
      </c>
      <c r="H451" s="6">
        <f t="shared" si="66"/>
        <v>3.0176313106034756</v>
      </c>
      <c r="I451" s="6">
        <f t="shared" si="67"/>
        <v>2.3277194185855499</v>
      </c>
      <c r="J451" s="6">
        <f t="shared" si="68"/>
        <v>2.7680274327562269</v>
      </c>
      <c r="K451" s="6">
        <f t="shared" si="69"/>
        <v>3.3566460843460701</v>
      </c>
      <c r="M451">
        <v>0.22258623932608693</v>
      </c>
      <c r="N451">
        <v>6.9243535431680985E-3</v>
      </c>
      <c r="O451">
        <v>0.37761000002623069</v>
      </c>
      <c r="P451">
        <v>0.49127044085938038</v>
      </c>
      <c r="Q451">
        <v>0.78229952360610455</v>
      </c>
      <c r="R451">
        <v>0.10809324779924623</v>
      </c>
      <c r="S451">
        <v>0.72321576193124792</v>
      </c>
      <c r="T451">
        <v>8.7310778483427498E-2</v>
      </c>
      <c r="U451">
        <v>0.43225397096586132</v>
      </c>
      <c r="V451">
        <v>0.89249002323136195</v>
      </c>
    </row>
    <row r="452" spans="1:22" x14ac:dyDescent="0.2">
      <c r="A452">
        <v>450</v>
      </c>
      <c r="B452" s="6">
        <f t="shared" ref="B452:B502" si="70">IF(M452&lt;=$R$1, $F$1+$P$1*($B$2-1)+SQRT(M452*$N$1*$J$1), $H$1+$P$1*($B$2-1)-SQRT((1-M452)*$L$1*$N$1))</f>
        <v>2.1336731993389551</v>
      </c>
      <c r="C452" s="6">
        <f t="shared" ref="C452:C502" si="71">IF(N452&lt;=$R$1, $F$1+$P$1*($C$2-1)+SQRT(N452*$N$1*$J$1), $H$1+$P$1*($C$2-1)-SQRT((1-N452)*$L$1*$N$1))</f>
        <v>2.6906228167413198</v>
      </c>
      <c r="D452" s="6">
        <f t="shared" ref="D452:D502" si="72">IF(O452&lt;=$R$1, $F$1+$P$1*($D$2-1)+SQRT(O452*$N$1*$J$1), $H$1+$P$1*($D$2-1)-SQRT((1-O452)*$L$1*$N$1))</f>
        <v>2.5371699636168792</v>
      </c>
      <c r="E452" s="6">
        <f t="shared" ref="E452:E502" si="73">IF(P452&lt;=$R$1, $F$1+$P$1*($E$2-1)+SQRT(P452*$N$1*$J$1), $H$1+$P$1*($E$2-1)-SQRT((1-P452)*$L$1*$N$1))</f>
        <v>2.4118033400206302</v>
      </c>
      <c r="F452" s="6">
        <f t="shared" ref="F452:F502" si="74">IF(Q452&lt;=$R$1, $F$1+$P$1*($F$2-1)+SQRT(Q452*$N$1*$J$1), $H$1+$P$1*($F$2-1)-SQRT((1-Q452)*$L$1*$N$1))</f>
        <v>2.7410370245215669</v>
      </c>
      <c r="G452" s="6">
        <f t="shared" ref="G452:G502" si="75">IF(R452&lt;=$R$1, $F$1+$P$1*($G$2-1)+SQRT(R452*$N$1*$J$1), $H$1+$P$1*($G$2-1)-SQRT((1-R452)*$L$1*$N$1))</f>
        <v>2.2431120528671293</v>
      </c>
      <c r="H452" s="6">
        <f t="shared" ref="H452:H502" si="76">IF(S452&lt;=$R$1, $F$1+$P$1*($H$2-1)+SQRT(S452*$N$1*$J$1), $H$1+$P$1*($H$2-1)-SQRT((1-S452)*$L$1*$N$1))</f>
        <v>2.3102731517858581</v>
      </c>
      <c r="I452" s="6">
        <f t="shared" ref="I452:I502" si="77">IF(T452&lt;=$R$1, $F$1+$P$1*($I$2-1)+SQRT(T452*$N$1*$J$1), $H$1+$P$1*($I$2-1)-SQRT((1-T452)*$L$1*$N$1))</f>
        <v>3.526227265427242</v>
      </c>
      <c r="J452" s="6">
        <f t="shared" ref="J452:J502" si="78">IF(U452&lt;=$R$1, $F$1+$P$1*($J$2-1)+SQRT(U452*$N$1*$J$1), $H$1+$P$1*($J$2-1)-SQRT((1-U452)*$L$1*$N$1))</f>
        <v>2.7281121796285079</v>
      </c>
      <c r="K452" s="6">
        <f t="shared" ref="K452:K501" si="79">IF(V452&lt;=$R$1, $F$1+$P$1*($K$2-1)+SQRT(V452*$N$1*$J$1), $H$1+$P$1*($K$2-1)-SQRT((1-V452)*$L$1*$N$1))</f>
        <v>2.8895574657071714</v>
      </c>
      <c r="M452">
        <v>7.9820449501192409E-2</v>
      </c>
      <c r="N452">
        <v>0.54229476654077635</v>
      </c>
      <c r="O452">
        <v>0.34814125082834679</v>
      </c>
      <c r="P452">
        <v>0.21000267202500378</v>
      </c>
      <c r="Q452">
        <v>0.51490872423858791</v>
      </c>
      <c r="R452">
        <v>7.0928277946509549E-2</v>
      </c>
      <c r="S452">
        <v>9.1567446986011908E-2</v>
      </c>
      <c r="T452">
        <v>0.97408149390205812</v>
      </c>
      <c r="U452">
        <v>0.38766801189056971</v>
      </c>
      <c r="V452">
        <v>0.53627584480507107</v>
      </c>
    </row>
    <row r="453" spans="1:22" x14ac:dyDescent="0.2">
      <c r="A453">
        <v>451</v>
      </c>
      <c r="B453" s="6">
        <f t="shared" si="70"/>
        <v>2.306902682588273</v>
      </c>
      <c r="C453" s="6">
        <f t="shared" si="71"/>
        <v>2.9851802770663598</v>
      </c>
      <c r="D453" s="6">
        <f t="shared" si="72"/>
        <v>2.9125578460105532</v>
      </c>
      <c r="E453" s="6">
        <f t="shared" si="73"/>
        <v>2.4923104604673116</v>
      </c>
      <c r="F453" s="6">
        <f t="shared" si="74"/>
        <v>3.4991757280693734</v>
      </c>
      <c r="G453" s="6">
        <f t="shared" si="75"/>
        <v>2.3489446541304733</v>
      </c>
      <c r="H453" s="6">
        <f t="shared" si="76"/>
        <v>2.7849276161955885</v>
      </c>
      <c r="I453" s="6">
        <f t="shared" si="77"/>
        <v>2.5006046954094492</v>
      </c>
      <c r="J453" s="6">
        <f t="shared" si="78"/>
        <v>2.243389405221186</v>
      </c>
      <c r="K453" s="6">
        <f t="shared" si="79"/>
        <v>2.4348916054417256</v>
      </c>
      <c r="M453">
        <v>0.18812363882927394</v>
      </c>
      <c r="N453">
        <v>0.79399780360702321</v>
      </c>
      <c r="O453">
        <v>0.72108522323942059</v>
      </c>
      <c r="P453">
        <v>0.27934698494120824</v>
      </c>
      <c r="Q453">
        <v>0.98477590688726679</v>
      </c>
      <c r="R453">
        <v>0.12866705429212519</v>
      </c>
      <c r="S453">
        <v>0.50718148774801819</v>
      </c>
      <c r="T453">
        <v>0.19926458094234792</v>
      </c>
      <c r="U453">
        <v>3.9811898041428949E-2</v>
      </c>
      <c r="V453">
        <v>0.11857038229637332</v>
      </c>
    </row>
    <row r="454" spans="1:22" x14ac:dyDescent="0.2">
      <c r="A454">
        <v>452</v>
      </c>
      <c r="B454" s="6">
        <f t="shared" si="70"/>
        <v>2.9870486028518783</v>
      </c>
      <c r="C454" s="6">
        <f t="shared" si="71"/>
        <v>2.4233424031410218</v>
      </c>
      <c r="D454" s="6">
        <f t="shared" si="72"/>
        <v>2.6654115013513136</v>
      </c>
      <c r="E454" s="6">
        <f t="shared" si="73"/>
        <v>2.1887122202738665</v>
      </c>
      <c r="F454" s="6">
        <f t="shared" si="74"/>
        <v>2.4482805211451719</v>
      </c>
      <c r="G454" s="6">
        <f t="shared" si="75"/>
        <v>2.5454116972755774</v>
      </c>
      <c r="H454" s="6">
        <f t="shared" si="76"/>
        <v>2.7918904107583651</v>
      </c>
      <c r="I454" s="6">
        <f t="shared" si="77"/>
        <v>3.4033966527530035</v>
      </c>
      <c r="J454" s="6">
        <f t="shared" si="78"/>
        <v>2.1579799813861977</v>
      </c>
      <c r="K454" s="6">
        <f t="shared" si="79"/>
        <v>2.8699090594828944</v>
      </c>
      <c r="M454">
        <v>0.81241525514629453</v>
      </c>
      <c r="N454">
        <v>0.26319324377141579</v>
      </c>
      <c r="O454">
        <v>0.48884806618506466</v>
      </c>
      <c r="P454">
        <v>6.9448372381482451E-2</v>
      </c>
      <c r="Q454">
        <v>0.21879461557548244</v>
      </c>
      <c r="R454">
        <v>0.2811039771331027</v>
      </c>
      <c r="S454">
        <v>0.51454367605715234</v>
      </c>
      <c r="T454">
        <v>0.93556349255869331</v>
      </c>
      <c r="U454">
        <v>1.5619433957906177E-2</v>
      </c>
      <c r="V454">
        <v>0.51582653052910532</v>
      </c>
    </row>
    <row r="455" spans="1:22" x14ac:dyDescent="0.2">
      <c r="A455">
        <v>453</v>
      </c>
      <c r="B455" s="6">
        <f t="shared" si="70"/>
        <v>2.6213161100130016</v>
      </c>
      <c r="C455" s="6">
        <f t="shared" si="71"/>
        <v>2.8052324506186093</v>
      </c>
      <c r="D455" s="6">
        <f t="shared" si="72"/>
        <v>2.602237282874547</v>
      </c>
      <c r="E455" s="6">
        <f t="shared" si="73"/>
        <v>3.1649684365637194</v>
      </c>
      <c r="F455" s="6">
        <f t="shared" si="74"/>
        <v>3.2639245940327966</v>
      </c>
      <c r="G455" s="6">
        <f t="shared" si="75"/>
        <v>2.1978300728227782</v>
      </c>
      <c r="H455" s="6">
        <f t="shared" si="76"/>
        <v>2.7870169949881056</v>
      </c>
      <c r="I455" s="6">
        <f t="shared" si="77"/>
        <v>2.7383057530329591</v>
      </c>
      <c r="J455" s="6">
        <f t="shared" si="78"/>
        <v>3.2250803437212721</v>
      </c>
      <c r="K455" s="6">
        <f t="shared" si="79"/>
        <v>2.7472353617128413</v>
      </c>
      <c r="M455">
        <v>0.49649860267364354</v>
      </c>
      <c r="N455">
        <v>0.65201513592713289</v>
      </c>
      <c r="O455">
        <v>0.41838952732197454</v>
      </c>
      <c r="P455">
        <v>0.87278570042587156</v>
      </c>
      <c r="Q455">
        <v>0.90926705762244153</v>
      </c>
      <c r="R455">
        <v>5.1437460375687791E-2</v>
      </c>
      <c r="S455">
        <v>0.50939653418464426</v>
      </c>
      <c r="T455">
        <v>0.4275500413158676</v>
      </c>
      <c r="U455">
        <v>0.83354439578649797</v>
      </c>
      <c r="V455">
        <v>0.3806599836706463</v>
      </c>
    </row>
    <row r="456" spans="1:22" x14ac:dyDescent="0.2">
      <c r="A456">
        <v>454</v>
      </c>
      <c r="B456" s="6">
        <f t="shared" si="70"/>
        <v>2.9016723589026068</v>
      </c>
      <c r="C456" s="6">
        <f t="shared" si="71"/>
        <v>2.8276277490228923</v>
      </c>
      <c r="D456" s="6">
        <f t="shared" si="72"/>
        <v>2.4795857081186692</v>
      </c>
      <c r="E456" s="6">
        <f t="shared" si="73"/>
        <v>3.0034569957488197</v>
      </c>
      <c r="F456" s="6">
        <f t="shared" si="74"/>
        <v>2.8375794759250645</v>
      </c>
      <c r="G456" s="6">
        <f t="shared" si="75"/>
        <v>2.3369635408492639</v>
      </c>
      <c r="H456" s="6">
        <f t="shared" si="76"/>
        <v>2.5356487057825641</v>
      </c>
      <c r="I456" s="6">
        <f t="shared" si="77"/>
        <v>2.7260881072613214</v>
      </c>
      <c r="J456" s="6">
        <f t="shared" si="78"/>
        <v>2.6909040213323081</v>
      </c>
      <c r="K456" s="6">
        <f t="shared" si="79"/>
        <v>2.8844914324965725</v>
      </c>
      <c r="M456">
        <v>0.75234555255265234</v>
      </c>
      <c r="N456">
        <v>0.67170175242782648</v>
      </c>
      <c r="O456">
        <v>0.29135305448032595</v>
      </c>
      <c r="P456">
        <v>0.77078665083776543</v>
      </c>
      <c r="Q456">
        <v>0.6112406303227137</v>
      </c>
      <c r="R456">
        <v>0.1212738338491292</v>
      </c>
      <c r="S456">
        <v>0.24932550231429074</v>
      </c>
      <c r="T456">
        <v>0.41371739628432197</v>
      </c>
      <c r="U456">
        <v>0.34827935059940412</v>
      </c>
      <c r="V456">
        <v>0.53104552418507889</v>
      </c>
    </row>
    <row r="457" spans="1:22" x14ac:dyDescent="0.2">
      <c r="A457">
        <v>455</v>
      </c>
      <c r="B457" s="6">
        <f t="shared" si="70"/>
        <v>2.4185137914959549</v>
      </c>
      <c r="C457" s="6">
        <f t="shared" si="71"/>
        <v>2.8308831402703349</v>
      </c>
      <c r="D457" s="6">
        <f t="shared" si="72"/>
        <v>2.7592450598763003</v>
      </c>
      <c r="E457" s="6">
        <f t="shared" si="73"/>
        <v>2.3383917184330665</v>
      </c>
      <c r="F457" s="6">
        <f t="shared" si="74"/>
        <v>2.6873049306127292</v>
      </c>
      <c r="G457" s="6">
        <f t="shared" si="75"/>
        <v>2.6777815240221154</v>
      </c>
      <c r="H457" s="6">
        <f t="shared" si="76"/>
        <v>2.2456498224038759</v>
      </c>
      <c r="I457" s="6">
        <f t="shared" si="77"/>
        <v>3.0040661433435711</v>
      </c>
      <c r="J457" s="6">
        <f t="shared" si="78"/>
        <v>3.1573648072953788</v>
      </c>
      <c r="K457" s="6">
        <f t="shared" si="79"/>
        <v>2.7083820507473026</v>
      </c>
      <c r="M457">
        <v>0.28212497862154851</v>
      </c>
      <c r="N457">
        <v>0.67451569236559594</v>
      </c>
      <c r="O457">
        <v>0.5852415885707557</v>
      </c>
      <c r="P457">
        <v>0.15537910869129892</v>
      </c>
      <c r="Q457">
        <v>0.45667977466093368</v>
      </c>
      <c r="R457">
        <v>0.41697272631198762</v>
      </c>
      <c r="S457">
        <v>6.0611125575663116E-2</v>
      </c>
      <c r="T457">
        <v>0.6911875501699688</v>
      </c>
      <c r="U457">
        <v>0.7891557066650855</v>
      </c>
      <c r="V457">
        <v>0.3399619200918646</v>
      </c>
    </row>
    <row r="458" spans="1:22" x14ac:dyDescent="0.2">
      <c r="A458">
        <v>456</v>
      </c>
      <c r="B458" s="6">
        <f t="shared" si="70"/>
        <v>2.8854514264673328</v>
      </c>
      <c r="C458" s="6">
        <f t="shared" si="71"/>
        <v>2.028896851404292</v>
      </c>
      <c r="D458" s="6">
        <f t="shared" si="72"/>
        <v>2.6339577063295665</v>
      </c>
      <c r="E458" s="6">
        <f t="shared" si="73"/>
        <v>2.3392710932507743</v>
      </c>
      <c r="F458" s="6">
        <f t="shared" si="74"/>
        <v>2.8654277750113284</v>
      </c>
      <c r="G458" s="6">
        <f t="shared" si="75"/>
        <v>3.225859903457728</v>
      </c>
      <c r="H458" s="6">
        <f t="shared" si="76"/>
        <v>3.1851204250749072</v>
      </c>
      <c r="I458" s="6">
        <f t="shared" si="77"/>
        <v>3.0056188345533457</v>
      </c>
      <c r="J458" s="6">
        <f t="shared" si="78"/>
        <v>3.029088717164893</v>
      </c>
      <c r="K458" s="6">
        <f t="shared" si="79"/>
        <v>2.9883787729732205</v>
      </c>
      <c r="M458">
        <v>0.73999098396859642</v>
      </c>
      <c r="N458">
        <v>2.8467560200238395E-2</v>
      </c>
      <c r="O458">
        <v>0.45428428540671445</v>
      </c>
      <c r="P458">
        <v>0.15598483064956256</v>
      </c>
      <c r="Q458">
        <v>0.63704872719806094</v>
      </c>
      <c r="R458">
        <v>0.87795801781022831</v>
      </c>
      <c r="S458">
        <v>0.84040533650685345</v>
      </c>
      <c r="T458">
        <v>0.69249067068681613</v>
      </c>
      <c r="U458">
        <v>0.69070223331949776</v>
      </c>
      <c r="V458">
        <v>0.63243540079911953</v>
      </c>
    </row>
    <row r="459" spans="1:22" x14ac:dyDescent="0.2">
      <c r="A459">
        <v>457</v>
      </c>
      <c r="B459" s="6">
        <f t="shared" si="70"/>
        <v>2.4797670232463984</v>
      </c>
      <c r="C459" s="6">
        <f t="shared" si="71"/>
        <v>2.480777691907758</v>
      </c>
      <c r="D459" s="6">
        <f t="shared" si="72"/>
        <v>2.4614076757512828</v>
      </c>
      <c r="E459" s="6">
        <f t="shared" si="73"/>
        <v>2.2698306710132634</v>
      </c>
      <c r="F459" s="6">
        <f t="shared" si="74"/>
        <v>2.9407374786738352</v>
      </c>
      <c r="G459" s="6">
        <f t="shared" si="75"/>
        <v>2.5306244795329547</v>
      </c>
      <c r="H459" s="6">
        <f t="shared" si="76"/>
        <v>2.5713213809303825</v>
      </c>
      <c r="I459" s="6">
        <f t="shared" si="77"/>
        <v>2.6505832842784773</v>
      </c>
      <c r="J459" s="6">
        <f t="shared" si="78"/>
        <v>2.7478439872258362</v>
      </c>
      <c r="K459" s="6">
        <f t="shared" si="79"/>
        <v>3.6616081992490863</v>
      </c>
      <c r="M459">
        <v>0.34178123080254591</v>
      </c>
      <c r="N459">
        <v>0.31714609838889263</v>
      </c>
      <c r="O459">
        <v>0.27447562211867216</v>
      </c>
      <c r="P459">
        <v>0.11178094852333001</v>
      </c>
      <c r="Q459">
        <v>0.70240183160752145</v>
      </c>
      <c r="R459">
        <v>0.26758382761272781</v>
      </c>
      <c r="S459">
        <v>0.28139068711613802</v>
      </c>
      <c r="T459">
        <v>0.33327836093179808</v>
      </c>
      <c r="U459">
        <v>0.40941218072986796</v>
      </c>
      <c r="V459">
        <v>0.99052152689104966</v>
      </c>
    </row>
    <row r="460" spans="1:22" x14ac:dyDescent="0.2">
      <c r="A460">
        <v>458</v>
      </c>
      <c r="B460" s="6">
        <f t="shared" si="70"/>
        <v>2.8297803763776228</v>
      </c>
      <c r="C460" s="6">
        <f t="shared" si="71"/>
        <v>3.2851279697980278</v>
      </c>
      <c r="D460" s="6">
        <f t="shared" si="72"/>
        <v>3.2320011437140823</v>
      </c>
      <c r="E460" s="6">
        <f t="shared" si="73"/>
        <v>2.0636002434856371</v>
      </c>
      <c r="F460" s="6">
        <f t="shared" si="74"/>
        <v>2.5113045877506091</v>
      </c>
      <c r="G460" s="6">
        <f t="shared" si="75"/>
        <v>2.3053619185623098</v>
      </c>
      <c r="H460" s="6">
        <f t="shared" si="76"/>
        <v>2.3936862457543557</v>
      </c>
      <c r="I460" s="6">
        <f t="shared" si="77"/>
        <v>2.9633330650051675</v>
      </c>
      <c r="J460" s="6">
        <f t="shared" si="78"/>
        <v>3.0222367011774378</v>
      </c>
      <c r="K460" s="6">
        <f t="shared" si="79"/>
        <v>2.7200792766586268</v>
      </c>
      <c r="M460">
        <v>0.69530245787245337</v>
      </c>
      <c r="N460">
        <v>0.94840946232360301</v>
      </c>
      <c r="O460">
        <v>0.91783327279511528</v>
      </c>
      <c r="P460">
        <v>2.3815867502156585E-2</v>
      </c>
      <c r="Q460">
        <v>0.27328510874569656</v>
      </c>
      <c r="R460">
        <v>0.10282268892173781</v>
      </c>
      <c r="S460">
        <v>0.14093270764729598</v>
      </c>
      <c r="T460">
        <v>0.65601742810384256</v>
      </c>
      <c r="U460">
        <v>0.68491414128100225</v>
      </c>
      <c r="V460">
        <v>0.35197250980510025</v>
      </c>
    </row>
    <row r="461" spans="1:22" x14ac:dyDescent="0.2">
      <c r="A461">
        <v>459</v>
      </c>
      <c r="B461" s="6">
        <f t="shared" si="70"/>
        <v>2.7254051971528903</v>
      </c>
      <c r="C461" s="6">
        <f t="shared" si="71"/>
        <v>2.5117732156433896</v>
      </c>
      <c r="D461" s="6">
        <f t="shared" si="72"/>
        <v>2.9228458489388496</v>
      </c>
      <c r="E461" s="6">
        <f t="shared" si="73"/>
        <v>2.5377801740365471</v>
      </c>
      <c r="F461" s="6">
        <f t="shared" si="74"/>
        <v>2.8076623937097782</v>
      </c>
      <c r="G461" s="6">
        <f t="shared" si="75"/>
        <v>2.7951703284225906</v>
      </c>
      <c r="H461" s="6">
        <f t="shared" si="76"/>
        <v>2.5023270407411644</v>
      </c>
      <c r="I461" s="6">
        <f t="shared" si="77"/>
        <v>2.7592259345476347</v>
      </c>
      <c r="J461" s="6">
        <f t="shared" si="78"/>
        <v>3.1830073411559949</v>
      </c>
      <c r="K461" s="6">
        <f t="shared" si="79"/>
        <v>2.5681049250436216</v>
      </c>
      <c r="M461">
        <v>0.6019722943203395</v>
      </c>
      <c r="N461">
        <v>0.34835064194554027</v>
      </c>
      <c r="O461">
        <v>0.7292391786953617</v>
      </c>
      <c r="P461">
        <v>0.3228763329437358</v>
      </c>
      <c r="Q461">
        <v>0.58252778536757821</v>
      </c>
      <c r="R461">
        <v>0.54448867288627134</v>
      </c>
      <c r="S461">
        <v>0.2211251995624626</v>
      </c>
      <c r="T461">
        <v>0.45122904630900784</v>
      </c>
      <c r="U461">
        <v>0.80658131549441314</v>
      </c>
      <c r="V461">
        <v>0.21216951460212913</v>
      </c>
    </row>
    <row r="462" spans="1:22" x14ac:dyDescent="0.2">
      <c r="A462">
        <v>460</v>
      </c>
      <c r="B462" s="6">
        <f t="shared" si="70"/>
        <v>3.217663698203443</v>
      </c>
      <c r="C462" s="6">
        <f t="shared" si="71"/>
        <v>2.6202139265638031</v>
      </c>
      <c r="D462" s="6">
        <f t="shared" si="72"/>
        <v>2.5462140093102037</v>
      </c>
      <c r="E462" s="6">
        <f t="shared" si="73"/>
        <v>3.0886527344909727</v>
      </c>
      <c r="F462" s="6">
        <f t="shared" si="74"/>
        <v>2.5705834767724935</v>
      </c>
      <c r="G462" s="6">
        <f t="shared" si="75"/>
        <v>2.6066966741171966</v>
      </c>
      <c r="H462" s="6">
        <f t="shared" si="76"/>
        <v>3.4919452551132695</v>
      </c>
      <c r="I462" s="6">
        <f t="shared" si="77"/>
        <v>2.4292641268759256</v>
      </c>
      <c r="J462" s="6">
        <f t="shared" si="78"/>
        <v>3.2277908379762943</v>
      </c>
      <c r="K462" s="6">
        <f t="shared" si="79"/>
        <v>2.7736297472250455</v>
      </c>
      <c r="M462">
        <v>0.93303191798414664</v>
      </c>
      <c r="N462">
        <v>0.46744555955168121</v>
      </c>
      <c r="O462">
        <v>0.35751938510570647</v>
      </c>
      <c r="P462">
        <v>0.8283054716085575</v>
      </c>
      <c r="Q462">
        <v>0.33006132502577329</v>
      </c>
      <c r="R462">
        <v>0.3406897081717335</v>
      </c>
      <c r="S462">
        <v>0.97192524232525623</v>
      </c>
      <c r="T462">
        <v>0.14754776058138711</v>
      </c>
      <c r="U462">
        <v>0.83521209137291275</v>
      </c>
      <c r="V462">
        <v>0.40961970454529845</v>
      </c>
    </row>
    <row r="463" spans="1:22" x14ac:dyDescent="0.2">
      <c r="A463">
        <v>461</v>
      </c>
      <c r="B463" s="6">
        <f t="shared" si="70"/>
        <v>2.6045707836027017</v>
      </c>
      <c r="C463" s="6">
        <f t="shared" si="71"/>
        <v>2.0551922161217768</v>
      </c>
      <c r="D463" s="6">
        <f t="shared" si="72"/>
        <v>2.6597102172947436</v>
      </c>
      <c r="E463" s="6">
        <f t="shared" si="73"/>
        <v>2.3778597722616359</v>
      </c>
      <c r="F463" s="6">
        <f t="shared" si="74"/>
        <v>3.1932685825240186</v>
      </c>
      <c r="G463" s="6">
        <f t="shared" si="75"/>
        <v>2.5763909616155383</v>
      </c>
      <c r="H463" s="6">
        <f t="shared" si="76"/>
        <v>3.0188914238063567</v>
      </c>
      <c r="I463" s="6">
        <f t="shared" si="77"/>
        <v>3.3591498685134087</v>
      </c>
      <c r="J463" s="6">
        <f t="shared" si="78"/>
        <v>3.198065706804107</v>
      </c>
      <c r="K463" s="6">
        <f t="shared" si="79"/>
        <v>2.6811025856610651</v>
      </c>
      <c r="M463">
        <v>0.47837429283111088</v>
      </c>
      <c r="N463">
        <v>3.6739612480969921E-2</v>
      </c>
      <c r="O463">
        <v>0.48266696766143058</v>
      </c>
      <c r="P463">
        <v>0.1837254856637332</v>
      </c>
      <c r="Q463">
        <v>0.87423755036398654</v>
      </c>
      <c r="R463">
        <v>0.31050896752183743</v>
      </c>
      <c r="S463">
        <v>0.72421713952171485</v>
      </c>
      <c r="T463">
        <v>0.91746394146115706</v>
      </c>
      <c r="U463">
        <v>0.81646413766614356</v>
      </c>
      <c r="V463">
        <v>0.31276175487449476</v>
      </c>
    </row>
    <row r="464" spans="1:22" x14ac:dyDescent="0.2">
      <c r="A464">
        <v>462</v>
      </c>
      <c r="B464" s="6">
        <f t="shared" si="70"/>
        <v>2.709661718701335</v>
      </c>
      <c r="C464" s="6">
        <f t="shared" si="71"/>
        <v>2.7342700207626285</v>
      </c>
      <c r="D464" s="6">
        <f t="shared" si="72"/>
        <v>2.5662198154999651</v>
      </c>
      <c r="E464" s="6">
        <f t="shared" si="73"/>
        <v>3.2832781788880441</v>
      </c>
      <c r="F464" s="6">
        <f t="shared" si="74"/>
        <v>2.9554104775288277</v>
      </c>
      <c r="G464" s="6">
        <f t="shared" si="75"/>
        <v>2.8435206659336676</v>
      </c>
      <c r="H464" s="6">
        <f t="shared" si="76"/>
        <v>3.4240752279806745</v>
      </c>
      <c r="I464" s="6">
        <f t="shared" si="77"/>
        <v>3.4392919290106718</v>
      </c>
      <c r="J464" s="6">
        <f t="shared" si="78"/>
        <v>2.4866753763603366</v>
      </c>
      <c r="K464" s="6">
        <f t="shared" si="79"/>
        <v>2.6855312201579347</v>
      </c>
      <c r="M464">
        <v>0.58681417563316141</v>
      </c>
      <c r="N464">
        <v>0.58584986654382654</v>
      </c>
      <c r="O464">
        <v>0.3787070020934134</v>
      </c>
      <c r="P464">
        <v>0.92858418399867793</v>
      </c>
      <c r="Q464">
        <v>0.71438046578056202</v>
      </c>
      <c r="R464">
        <v>0.59248837390564768</v>
      </c>
      <c r="S464">
        <v>0.95210023222123286</v>
      </c>
      <c r="T464">
        <v>0.94860294226026298</v>
      </c>
      <c r="U464">
        <v>0.16965056824015945</v>
      </c>
      <c r="V464">
        <v>0.3171004123599736</v>
      </c>
    </row>
    <row r="465" spans="1:22" x14ac:dyDescent="0.2">
      <c r="A465">
        <v>463</v>
      </c>
      <c r="B465" s="6">
        <f t="shared" si="70"/>
        <v>2.6308086497570828</v>
      </c>
      <c r="C465" s="6">
        <f t="shared" si="71"/>
        <v>3.2599097934321368</v>
      </c>
      <c r="D465" s="6">
        <f t="shared" si="72"/>
        <v>2.4501114330084812</v>
      </c>
      <c r="E465" s="6">
        <f t="shared" si="73"/>
        <v>2.2547297808402496</v>
      </c>
      <c r="F465" s="6">
        <f t="shared" si="74"/>
        <v>2.7155760002985434</v>
      </c>
      <c r="G465" s="6">
        <f t="shared" si="75"/>
        <v>2.5079595353916573</v>
      </c>
      <c r="H465" s="6">
        <f t="shared" si="76"/>
        <v>3.2223789811277292</v>
      </c>
      <c r="I465" s="6">
        <f t="shared" si="77"/>
        <v>2.8749151847960155</v>
      </c>
      <c r="J465" s="6">
        <f t="shared" si="78"/>
        <v>3.4023364828578093</v>
      </c>
      <c r="K465" s="6">
        <f t="shared" si="79"/>
        <v>2.587903588015398</v>
      </c>
      <c r="M465">
        <v>0.50663053407642544</v>
      </c>
      <c r="N465">
        <v>0.93938622248330439</v>
      </c>
      <c r="O465">
        <v>0.26424127689760235</v>
      </c>
      <c r="P465">
        <v>0.10314081800316499</v>
      </c>
      <c r="Q465">
        <v>0.4877281791939066</v>
      </c>
      <c r="R465">
        <v>0.24750771198771321</v>
      </c>
      <c r="S465">
        <v>0.86211537749605038</v>
      </c>
      <c r="T465">
        <v>0.57314957611875128</v>
      </c>
      <c r="U465">
        <v>0.9249258278519501</v>
      </c>
      <c r="V465">
        <v>0.2283887077255122</v>
      </c>
    </row>
    <row r="466" spans="1:22" x14ac:dyDescent="0.2">
      <c r="A466">
        <v>464</v>
      </c>
      <c r="B466" s="6">
        <f t="shared" si="70"/>
        <v>2.6521282027158293</v>
      </c>
      <c r="C466" s="6">
        <f t="shared" si="71"/>
        <v>2.1667530886610931</v>
      </c>
      <c r="D466" s="6">
        <f t="shared" si="72"/>
        <v>2.4489254097277628</v>
      </c>
      <c r="E466" s="6">
        <f t="shared" si="73"/>
        <v>2.4398729853093761</v>
      </c>
      <c r="F466" s="6">
        <f t="shared" si="74"/>
        <v>2.0740880242285544</v>
      </c>
      <c r="G466" s="6">
        <f t="shared" si="75"/>
        <v>3.0536391419569675</v>
      </c>
      <c r="H466" s="6">
        <f t="shared" si="76"/>
        <v>2.4995389414756746</v>
      </c>
      <c r="I466" s="6">
        <f t="shared" si="77"/>
        <v>2.3191043437821062</v>
      </c>
      <c r="J466" s="6">
        <f t="shared" si="78"/>
        <v>3.0312022084740251</v>
      </c>
      <c r="K466" s="6">
        <f t="shared" si="79"/>
        <v>2.8150787543781997</v>
      </c>
      <c r="M466">
        <v>0.52901074268343429</v>
      </c>
      <c r="N466">
        <v>8.355228047983361E-2</v>
      </c>
      <c r="O466">
        <v>0.2631780245635556</v>
      </c>
      <c r="P466">
        <v>0.23305883967925739</v>
      </c>
      <c r="Q466">
        <v>1.9918489279187511E-2</v>
      </c>
      <c r="R466">
        <v>0.77004931530451837</v>
      </c>
      <c r="S466">
        <v>0.21884232304005061</v>
      </c>
      <c r="T466">
        <v>8.292333413051596E-2</v>
      </c>
      <c r="U466">
        <v>0.69247673158183543</v>
      </c>
      <c r="V466">
        <v>0.45642769590785154</v>
      </c>
    </row>
    <row r="467" spans="1:22" x14ac:dyDescent="0.2">
      <c r="A467">
        <v>465</v>
      </c>
      <c r="B467" s="6">
        <f t="shared" si="70"/>
        <v>2.2964403604552488</v>
      </c>
      <c r="C467" s="6">
        <f t="shared" si="71"/>
        <v>2.0970143667432501</v>
      </c>
      <c r="D467" s="6">
        <f t="shared" si="72"/>
        <v>2.1934310132852355</v>
      </c>
      <c r="E467" s="6">
        <f t="shared" si="73"/>
        <v>2.6292541000606402</v>
      </c>
      <c r="F467" s="6">
        <f t="shared" si="74"/>
        <v>3.052580728467007</v>
      </c>
      <c r="G467" s="6">
        <f t="shared" si="75"/>
        <v>2.7238968507284596</v>
      </c>
      <c r="H467" s="6">
        <f t="shared" si="76"/>
        <v>2.378489361638898</v>
      </c>
      <c r="I467" s="6">
        <f t="shared" si="77"/>
        <v>2.5299371041754624</v>
      </c>
      <c r="J467" s="6">
        <f t="shared" si="78"/>
        <v>2.5715066458284137</v>
      </c>
      <c r="K467" s="6">
        <f t="shared" si="79"/>
        <v>3.0170262538295951</v>
      </c>
      <c r="M467">
        <v>0.18028512326082452</v>
      </c>
      <c r="N467">
        <v>5.2066644677923359E-2</v>
      </c>
      <c r="O467">
        <v>8.4097101857930928E-2</v>
      </c>
      <c r="P467">
        <v>0.41999092624522322</v>
      </c>
      <c r="Q467">
        <v>0.78749740346684005</v>
      </c>
      <c r="R467">
        <v>0.46886006717982703</v>
      </c>
      <c r="S467">
        <v>0.13114909135324374</v>
      </c>
      <c r="T467">
        <v>0.22277837396728731</v>
      </c>
      <c r="U467">
        <v>0.2361312681977317</v>
      </c>
      <c r="V467">
        <v>0.6582245992767739</v>
      </c>
    </row>
    <row r="468" spans="1:22" x14ac:dyDescent="0.2">
      <c r="A468">
        <v>466</v>
      </c>
      <c r="B468" s="6">
        <f t="shared" si="70"/>
        <v>2.9407020735489686</v>
      </c>
      <c r="C468" s="6">
        <f t="shared" si="71"/>
        <v>2.726883444939304</v>
      </c>
      <c r="D468" s="6">
        <f t="shared" si="72"/>
        <v>2.1574169389934261</v>
      </c>
      <c r="E468" s="6">
        <f t="shared" si="73"/>
        <v>2.7972687245020107</v>
      </c>
      <c r="F468" s="6">
        <f t="shared" si="74"/>
        <v>3.4672077929458998</v>
      </c>
      <c r="G468" s="6">
        <f t="shared" si="75"/>
        <v>2.2771224845166116</v>
      </c>
      <c r="H468" s="6">
        <f t="shared" si="76"/>
        <v>2.9482923022472418</v>
      </c>
      <c r="I468" s="6">
        <f t="shared" si="77"/>
        <v>3.5378924457228469</v>
      </c>
      <c r="J468" s="6">
        <f t="shared" si="78"/>
        <v>3.1739017076631719</v>
      </c>
      <c r="K468" s="6">
        <f t="shared" si="79"/>
        <v>3.0187593856311254</v>
      </c>
      <c r="M468">
        <v>0.78084004473911606</v>
      </c>
      <c r="N468">
        <v>0.57863193032268057</v>
      </c>
      <c r="O468">
        <v>6.6852933292674332E-2</v>
      </c>
      <c r="P468">
        <v>0.5972498499775537</v>
      </c>
      <c r="Q468">
        <v>0.9782285727459139</v>
      </c>
      <c r="R468">
        <v>8.7622140575024363E-2</v>
      </c>
      <c r="S468">
        <v>0.66531664443449889</v>
      </c>
      <c r="T468">
        <v>0.97684301062340062</v>
      </c>
      <c r="U468">
        <v>0.80047954749338313</v>
      </c>
      <c r="V468">
        <v>0.65975472128938639</v>
      </c>
    </row>
    <row r="469" spans="1:22" x14ac:dyDescent="0.2">
      <c r="A469">
        <v>467</v>
      </c>
      <c r="B469" s="6">
        <f t="shared" si="70"/>
        <v>2.6223440096466493</v>
      </c>
      <c r="C469" s="6">
        <f t="shared" si="71"/>
        <v>2.3150557707649293</v>
      </c>
      <c r="D469" s="6">
        <f t="shared" si="72"/>
        <v>2.8424708889342014</v>
      </c>
      <c r="E469" s="6">
        <f t="shared" si="73"/>
        <v>2.7688672355391324</v>
      </c>
      <c r="F469" s="6">
        <f t="shared" si="74"/>
        <v>2.4699509752037851</v>
      </c>
      <c r="G469" s="6">
        <f t="shared" si="75"/>
        <v>2.9700889574808365</v>
      </c>
      <c r="H469" s="6">
        <f t="shared" si="76"/>
        <v>2.3833987314149687</v>
      </c>
      <c r="I469" s="6">
        <f t="shared" si="77"/>
        <v>3.01026937161242</v>
      </c>
      <c r="J469" s="6">
        <f t="shared" si="78"/>
        <v>2.1401679013592698</v>
      </c>
      <c r="K469" s="6">
        <f t="shared" si="79"/>
        <v>2.6277494594031721</v>
      </c>
      <c r="M469">
        <v>0.49760071071684392</v>
      </c>
      <c r="N469">
        <v>0.17514501799603227</v>
      </c>
      <c r="O469">
        <v>0.6623174593142781</v>
      </c>
      <c r="P469">
        <v>0.56953869507160904</v>
      </c>
      <c r="Q469">
        <v>0.23684806853386017</v>
      </c>
      <c r="R469">
        <v>0.70548784858802704</v>
      </c>
      <c r="S469">
        <v>0.13427121896961294</v>
      </c>
      <c r="T469">
        <v>0.69637722228485033</v>
      </c>
      <c r="U469">
        <v>1.1974941479030504E-2</v>
      </c>
      <c r="V469">
        <v>0.26284143806567484</v>
      </c>
    </row>
    <row r="470" spans="1:22" x14ac:dyDescent="0.2">
      <c r="A470">
        <v>468</v>
      </c>
      <c r="B470" s="6">
        <f t="shared" si="70"/>
        <v>2.6986561355326142</v>
      </c>
      <c r="C470" s="6">
        <f t="shared" si="71"/>
        <v>2.8200670194898221</v>
      </c>
      <c r="D470" s="6">
        <f t="shared" si="72"/>
        <v>2.8451787277598148</v>
      </c>
      <c r="E470" s="6">
        <f t="shared" si="73"/>
        <v>2.6850520618316311</v>
      </c>
      <c r="F470" s="6">
        <f t="shared" si="74"/>
        <v>2.6947822372874404</v>
      </c>
      <c r="G470" s="6">
        <f t="shared" si="75"/>
        <v>3.3309955374904465</v>
      </c>
      <c r="H470" s="6">
        <f t="shared" si="76"/>
        <v>3.4154484732272996</v>
      </c>
      <c r="I470" s="6">
        <f t="shared" si="77"/>
        <v>2.5720464629243951</v>
      </c>
      <c r="J470" s="6">
        <f t="shared" si="78"/>
        <v>2.3766825304387771</v>
      </c>
      <c r="K470" s="6">
        <f t="shared" si="79"/>
        <v>3.573878464906588</v>
      </c>
      <c r="M470">
        <v>0.57604956979679389</v>
      </c>
      <c r="N470">
        <v>0.6651195747149734</v>
      </c>
      <c r="O470">
        <v>0.66469223455744431</v>
      </c>
      <c r="P470">
        <v>0.48238620696700468</v>
      </c>
      <c r="Q470">
        <v>0.46498049444750905</v>
      </c>
      <c r="R470">
        <v>0.92717017928472267</v>
      </c>
      <c r="S470">
        <v>0.94920323833320441</v>
      </c>
      <c r="T470">
        <v>0.2588266661664595</v>
      </c>
      <c r="U470">
        <v>9.9778259685159784E-2</v>
      </c>
      <c r="V470">
        <v>0.97321052848045275</v>
      </c>
    </row>
    <row r="471" spans="1:22" x14ac:dyDescent="0.2">
      <c r="A471">
        <v>469</v>
      </c>
      <c r="B471" s="6">
        <f t="shared" si="70"/>
        <v>2.897705729449402</v>
      </c>
      <c r="C471" s="6">
        <f t="shared" si="71"/>
        <v>2.5248335877662136</v>
      </c>
      <c r="D471" s="6">
        <f t="shared" si="72"/>
        <v>2.1916049863269391</v>
      </c>
      <c r="E471" s="6">
        <f t="shared" si="73"/>
        <v>3.2760896119629401</v>
      </c>
      <c r="F471" s="6">
        <f t="shared" si="74"/>
        <v>2.6410379120919272</v>
      </c>
      <c r="G471" s="6">
        <f t="shared" si="75"/>
        <v>2.7720443981857805</v>
      </c>
      <c r="H471" s="6">
        <f t="shared" si="76"/>
        <v>2.7664008842227776</v>
      </c>
      <c r="I471" s="6">
        <f t="shared" si="77"/>
        <v>2.7352526300469058</v>
      </c>
      <c r="J471" s="6">
        <f t="shared" si="78"/>
        <v>2.7195779267325078</v>
      </c>
      <c r="K471" s="6">
        <f t="shared" si="79"/>
        <v>2.9146834853771098</v>
      </c>
      <c r="M471">
        <v>0.74935217096905793</v>
      </c>
      <c r="N471">
        <v>0.36193747695625644</v>
      </c>
      <c r="O471">
        <v>8.3175203801679989E-2</v>
      </c>
      <c r="P471">
        <v>0.92565029483551642</v>
      </c>
      <c r="Q471">
        <v>0.40450530052394851</v>
      </c>
      <c r="R471">
        <v>0.52058590600294341</v>
      </c>
      <c r="S471">
        <v>0.4873221914690557</v>
      </c>
      <c r="T471">
        <v>0.42407202041897551</v>
      </c>
      <c r="U471">
        <v>0.37844718172142616</v>
      </c>
      <c r="V471">
        <v>0.56178319200956406</v>
      </c>
    </row>
    <row r="472" spans="1:22" x14ac:dyDescent="0.2">
      <c r="A472">
        <v>470</v>
      </c>
      <c r="B472" s="6">
        <f t="shared" si="70"/>
        <v>3.1214674280079975</v>
      </c>
      <c r="C472" s="6">
        <f t="shared" si="71"/>
        <v>2.0837487830529255</v>
      </c>
      <c r="D472" s="6">
        <f t="shared" si="72"/>
        <v>2.6989836839870165</v>
      </c>
      <c r="E472" s="6">
        <f t="shared" si="73"/>
        <v>2.3167088140787002</v>
      </c>
      <c r="F472" s="6">
        <f t="shared" si="74"/>
        <v>2.9403073170024205</v>
      </c>
      <c r="G472" s="6">
        <f t="shared" si="75"/>
        <v>2.5686635856036797</v>
      </c>
      <c r="H472" s="6">
        <f t="shared" si="76"/>
        <v>2.4061311022631022</v>
      </c>
      <c r="I472" s="6">
        <f t="shared" si="77"/>
        <v>3.0351934986945137</v>
      </c>
      <c r="J472" s="6">
        <f t="shared" si="78"/>
        <v>2.1598139620559751</v>
      </c>
      <c r="K472" s="6">
        <f t="shared" si="79"/>
        <v>2.6509159752408675</v>
      </c>
      <c r="M472">
        <v>0.89010810474404511</v>
      </c>
      <c r="N472">
        <v>4.6916433166207951E-2</v>
      </c>
      <c r="O472">
        <v>0.52449222445697163</v>
      </c>
      <c r="P472">
        <v>0.14081644832194617</v>
      </c>
      <c r="Q472">
        <v>0.70204694694934733</v>
      </c>
      <c r="R472">
        <v>0.30303737768113492</v>
      </c>
      <c r="S472">
        <v>0.1492066868344353</v>
      </c>
      <c r="T472">
        <v>0.71678562635406184</v>
      </c>
      <c r="U472">
        <v>1.6022132717083269E-2</v>
      </c>
      <c r="V472">
        <v>0.28398457601851995</v>
      </c>
    </row>
    <row r="473" spans="1:22" x14ac:dyDescent="0.2">
      <c r="A473">
        <v>471</v>
      </c>
      <c r="B473" s="6">
        <f t="shared" si="70"/>
        <v>3.2069362673877748</v>
      </c>
      <c r="C473" s="6">
        <f t="shared" si="71"/>
        <v>3.0290337406059487</v>
      </c>
      <c r="D473" s="6">
        <f t="shared" si="72"/>
        <v>1.9592545056521025</v>
      </c>
      <c r="E473" s="6">
        <f t="shared" si="73"/>
        <v>2.2824373646972522</v>
      </c>
      <c r="F473" s="6">
        <f t="shared" si="74"/>
        <v>2.6415306189343855</v>
      </c>
      <c r="G473" s="6">
        <f t="shared" si="75"/>
        <v>2.9855654456332736</v>
      </c>
      <c r="H473" s="6">
        <f t="shared" si="76"/>
        <v>2.535312328672827</v>
      </c>
      <c r="I473" s="6">
        <f t="shared" si="77"/>
        <v>2.7917560115837161</v>
      </c>
      <c r="J473" s="6">
        <f t="shared" si="78"/>
        <v>3.5293882209617808</v>
      </c>
      <c r="K473" s="6">
        <f t="shared" si="79"/>
        <v>3.1406409162247382</v>
      </c>
      <c r="M473">
        <v>0.92876914326509885</v>
      </c>
      <c r="N473">
        <v>0.82299085651663639</v>
      </c>
      <c r="O473">
        <v>7.3254751075643469E-3</v>
      </c>
      <c r="P473">
        <v>0.11926013283397077</v>
      </c>
      <c r="Q473">
        <v>0.40505254054677325</v>
      </c>
      <c r="R473">
        <v>0.71804896961806763</v>
      </c>
      <c r="S473">
        <v>0.24903237086210045</v>
      </c>
      <c r="T473">
        <v>0.48705707932219705</v>
      </c>
      <c r="U473">
        <v>0.96833216816574896</v>
      </c>
      <c r="V473">
        <v>0.75875036174373256</v>
      </c>
    </row>
    <row r="474" spans="1:22" x14ac:dyDescent="0.2">
      <c r="A474">
        <v>472</v>
      </c>
      <c r="B474" s="6">
        <f t="shared" si="70"/>
        <v>2.4553645464562619</v>
      </c>
      <c r="C474" s="6">
        <f t="shared" si="71"/>
        <v>2.5252747103229076</v>
      </c>
      <c r="D474" s="6">
        <f t="shared" si="72"/>
        <v>3.1383649101848721</v>
      </c>
      <c r="E474" s="6">
        <f t="shared" si="73"/>
        <v>3.0521775139528242</v>
      </c>
      <c r="F474" s="6">
        <f t="shared" si="74"/>
        <v>2.7380276812830511</v>
      </c>
      <c r="G474" s="6">
        <f t="shared" si="75"/>
        <v>2.9955161115440254</v>
      </c>
      <c r="H474" s="6">
        <f t="shared" si="76"/>
        <v>2.8322042290829188</v>
      </c>
      <c r="I474" s="6">
        <f t="shared" si="77"/>
        <v>2.2477149285903262</v>
      </c>
      <c r="J474" s="6">
        <f t="shared" si="78"/>
        <v>3.1443456356921859</v>
      </c>
      <c r="K474" s="6">
        <f t="shared" si="79"/>
        <v>3.2128786618375544</v>
      </c>
      <c r="M474">
        <v>0.31732982691253064</v>
      </c>
      <c r="N474">
        <v>0.36240091890208465</v>
      </c>
      <c r="O474">
        <v>0.87224398733686836</v>
      </c>
      <c r="P474">
        <v>0.8046951707474399</v>
      </c>
      <c r="Q474">
        <v>0.51173475222277209</v>
      </c>
      <c r="R474">
        <v>0.72598060813079612</v>
      </c>
      <c r="S474">
        <v>0.55608085429113396</v>
      </c>
      <c r="T474">
        <v>5.0918071088808622E-2</v>
      </c>
      <c r="U474">
        <v>0.78002078960650634</v>
      </c>
      <c r="V474">
        <v>0.80941091655260455</v>
      </c>
    </row>
    <row r="475" spans="1:22" x14ac:dyDescent="0.2">
      <c r="A475">
        <v>473</v>
      </c>
      <c r="B475" s="6">
        <f t="shared" si="70"/>
        <v>2.9245713056091436</v>
      </c>
      <c r="C475" s="6">
        <f t="shared" si="71"/>
        <v>2.3434643607610401</v>
      </c>
      <c r="D475" s="6">
        <f t="shared" si="72"/>
        <v>3.0675009496816701</v>
      </c>
      <c r="E475" s="6">
        <f t="shared" si="73"/>
        <v>3.4253679122655063</v>
      </c>
      <c r="F475" s="6">
        <f t="shared" si="74"/>
        <v>2.8993859415803822</v>
      </c>
      <c r="G475" s="6">
        <f t="shared" si="75"/>
        <v>2.8974625968244974</v>
      </c>
      <c r="H475" s="6">
        <f t="shared" si="76"/>
        <v>3.557627349227197</v>
      </c>
      <c r="I475" s="6">
        <f t="shared" si="77"/>
        <v>2.6756303690212846</v>
      </c>
      <c r="J475" s="6">
        <f t="shared" si="78"/>
        <v>3.0428138574882073</v>
      </c>
      <c r="K475" s="6">
        <f t="shared" si="79"/>
        <v>3.1708198372799528</v>
      </c>
      <c r="M475">
        <v>0.76927449962556105</v>
      </c>
      <c r="N475">
        <v>0.19651520680473894</v>
      </c>
      <c r="O475">
        <v>0.83108076724739777</v>
      </c>
      <c r="P475">
        <v>0.97445512701499049</v>
      </c>
      <c r="Q475">
        <v>0.66731974094515656</v>
      </c>
      <c r="R475">
        <v>0.64288606524601866</v>
      </c>
      <c r="S475">
        <v>0.98609858983480303</v>
      </c>
      <c r="T475">
        <v>0.35899935353500739</v>
      </c>
      <c r="U475">
        <v>0.70213486286910942</v>
      </c>
      <c r="V475">
        <v>0.78064024112217134</v>
      </c>
    </row>
    <row r="476" spans="1:22" x14ac:dyDescent="0.2">
      <c r="A476">
        <v>474</v>
      </c>
      <c r="B476" s="6">
        <f t="shared" si="70"/>
        <v>2.3480046088921642</v>
      </c>
      <c r="C476" s="6">
        <f t="shared" si="71"/>
        <v>2.6412533779460285</v>
      </c>
      <c r="D476" s="6">
        <f t="shared" si="72"/>
        <v>2.4266759797068964</v>
      </c>
      <c r="E476" s="6">
        <f t="shared" si="73"/>
        <v>2.8801816403234048</v>
      </c>
      <c r="F476" s="6">
        <f t="shared" si="74"/>
        <v>3.5016257782377078</v>
      </c>
      <c r="G476" s="6">
        <f t="shared" si="75"/>
        <v>3.0298017839354383</v>
      </c>
      <c r="H476" s="6">
        <f t="shared" si="76"/>
        <v>2.5995518643226379</v>
      </c>
      <c r="I476" s="6">
        <f t="shared" si="77"/>
        <v>3.3699524254568125</v>
      </c>
      <c r="J476" s="6">
        <f t="shared" si="78"/>
        <v>2.8817573394283773</v>
      </c>
      <c r="K476" s="6">
        <f t="shared" si="79"/>
        <v>2.4740453693828326</v>
      </c>
      <c r="M476">
        <v>0.2205325403346366</v>
      </c>
      <c r="N476">
        <v>0.49040540423728779</v>
      </c>
      <c r="O476">
        <v>0.24362901609559964</v>
      </c>
      <c r="P476">
        <v>0.6728735187430277</v>
      </c>
      <c r="Q476">
        <v>0.98522951406670245</v>
      </c>
      <c r="R476">
        <v>0.75244291906824468</v>
      </c>
      <c r="S476">
        <v>0.30814077998890577</v>
      </c>
      <c r="T476">
        <v>0.92208927353941339</v>
      </c>
      <c r="U476">
        <v>0.55442037692033708</v>
      </c>
      <c r="V476">
        <v>0.14327490010451288</v>
      </c>
    </row>
    <row r="477" spans="1:22" x14ac:dyDescent="0.2">
      <c r="A477">
        <v>475</v>
      </c>
      <c r="B477" s="6">
        <f t="shared" si="70"/>
        <v>1.9769893685813829</v>
      </c>
      <c r="C477" s="6">
        <f t="shared" si="71"/>
        <v>2.1646061203742866</v>
      </c>
      <c r="D477" s="6">
        <f t="shared" si="72"/>
        <v>2.2474290583699159</v>
      </c>
      <c r="E477" s="6">
        <f t="shared" si="73"/>
        <v>2.4099511169281689</v>
      </c>
      <c r="F477" s="6">
        <f t="shared" si="74"/>
        <v>2.8847461297823935</v>
      </c>
      <c r="G477" s="6">
        <f t="shared" si="75"/>
        <v>2.1148004906536841</v>
      </c>
      <c r="H477" s="6">
        <f t="shared" si="76"/>
        <v>2.5637296667463669</v>
      </c>
      <c r="I477" s="6">
        <f t="shared" si="77"/>
        <v>3.348394662831216</v>
      </c>
      <c r="J477" s="6">
        <f t="shared" si="78"/>
        <v>2.5174411127906025</v>
      </c>
      <c r="K477" s="6">
        <f t="shared" si="79"/>
        <v>2.605129589953175</v>
      </c>
      <c r="M477">
        <v>2.1246056547968673E-2</v>
      </c>
      <c r="N477">
        <v>8.2472401709515794E-2</v>
      </c>
      <c r="O477">
        <v>0.1136555318318566</v>
      </c>
      <c r="P477">
        <v>0.20852349801385939</v>
      </c>
      <c r="Q477">
        <v>0.65443111893461603</v>
      </c>
      <c r="R477">
        <v>2.3815934091720701E-2</v>
      </c>
      <c r="S477">
        <v>0.27440427954979441</v>
      </c>
      <c r="T477">
        <v>0.91272639339451045</v>
      </c>
      <c r="U477">
        <v>0.19249378153704749</v>
      </c>
      <c r="V477">
        <v>0.24298629315709058</v>
      </c>
    </row>
    <row r="478" spans="1:22" x14ac:dyDescent="0.2">
      <c r="A478">
        <v>476</v>
      </c>
      <c r="B478" s="6">
        <f t="shared" si="70"/>
        <v>3.0841858657386285</v>
      </c>
      <c r="C478" s="6">
        <f t="shared" si="71"/>
        <v>2.8178033281939383</v>
      </c>
      <c r="D478" s="6">
        <f t="shared" si="72"/>
        <v>2.5186762672916876</v>
      </c>
      <c r="E478" s="6">
        <f t="shared" si="73"/>
        <v>2.6345511382646869</v>
      </c>
      <c r="F478" s="6">
        <f t="shared" si="74"/>
        <v>3.1829149880643604</v>
      </c>
      <c r="G478" s="6">
        <f t="shared" si="75"/>
        <v>3.5204613234015807</v>
      </c>
      <c r="H478" s="6">
        <f t="shared" si="76"/>
        <v>2.7089951215113661</v>
      </c>
      <c r="I478" s="6">
        <f t="shared" si="77"/>
        <v>3.1795593005834943</v>
      </c>
      <c r="J478" s="6">
        <f t="shared" si="78"/>
        <v>2.2688378375170473</v>
      </c>
      <c r="K478" s="6">
        <f t="shared" si="79"/>
        <v>2.7604632735416335</v>
      </c>
      <c r="M478">
        <v>0.8706290912212008</v>
      </c>
      <c r="N478">
        <v>0.66313615472202014</v>
      </c>
      <c r="O478">
        <v>0.32935241299185547</v>
      </c>
      <c r="P478">
        <v>0.42600515411515028</v>
      </c>
      <c r="Q478">
        <v>0.8686252133309027</v>
      </c>
      <c r="R478">
        <v>0.98396045248208586</v>
      </c>
      <c r="S478">
        <v>0.42332486641748102</v>
      </c>
      <c r="T478">
        <v>0.82102987860377408</v>
      </c>
      <c r="U478">
        <v>4.9169693630733383E-2</v>
      </c>
      <c r="V478">
        <v>0.39504085173599462</v>
      </c>
    </row>
    <row r="479" spans="1:22" x14ac:dyDescent="0.2">
      <c r="A479">
        <v>477</v>
      </c>
      <c r="B479" s="6">
        <f t="shared" si="70"/>
        <v>2.5803528553645738</v>
      </c>
      <c r="C479" s="6">
        <f t="shared" si="71"/>
        <v>3.3187105709814606</v>
      </c>
      <c r="D479" s="6">
        <f t="shared" si="72"/>
        <v>3.2086322688070235</v>
      </c>
      <c r="E479" s="6">
        <f t="shared" si="73"/>
        <v>2.7676054467238576</v>
      </c>
      <c r="F479" s="6">
        <f t="shared" si="74"/>
        <v>2.4064335454304455</v>
      </c>
      <c r="G479" s="6">
        <f t="shared" si="75"/>
        <v>2.6504629013156995</v>
      </c>
      <c r="H479" s="6">
        <f t="shared" si="76"/>
        <v>2.1638606305441965</v>
      </c>
      <c r="I479" s="6">
        <f t="shared" si="77"/>
        <v>2.8509873326250439</v>
      </c>
      <c r="J479" s="6">
        <f t="shared" si="78"/>
        <v>2.5214611656156638</v>
      </c>
      <c r="K479" s="6">
        <f t="shared" si="79"/>
        <v>2.5527046359259393</v>
      </c>
      <c r="M479">
        <v>0.45159512686151781</v>
      </c>
      <c r="N479">
        <v>0.95929716153037603</v>
      </c>
      <c r="O479">
        <v>0.90739384102979392</v>
      </c>
      <c r="P479">
        <v>0.568286187745764</v>
      </c>
      <c r="Q479">
        <v>0.18595744305567696</v>
      </c>
      <c r="R479">
        <v>0.3867454367628067</v>
      </c>
      <c r="S479">
        <v>3.0555672492159378E-2</v>
      </c>
      <c r="T479">
        <v>0.5491875757226663</v>
      </c>
      <c r="U479">
        <v>0.19558517085182722</v>
      </c>
      <c r="V479">
        <v>0.19996650665996898</v>
      </c>
    </row>
    <row r="480" spans="1:22" x14ac:dyDescent="0.2">
      <c r="A480">
        <v>478</v>
      </c>
      <c r="B480" s="6">
        <f t="shared" si="70"/>
        <v>3.0260388681495507</v>
      </c>
      <c r="C480" s="6">
        <f t="shared" si="71"/>
        <v>2.9381133776619706</v>
      </c>
      <c r="D480" s="6">
        <f t="shared" si="72"/>
        <v>2.8058236435886976</v>
      </c>
      <c r="E480" s="6">
        <f t="shared" si="73"/>
        <v>2.7465835303310135</v>
      </c>
      <c r="F480" s="6">
        <f t="shared" si="74"/>
        <v>3.4354776462434828</v>
      </c>
      <c r="G480" s="6">
        <f t="shared" si="75"/>
        <v>2.7104857339527646</v>
      </c>
      <c r="H480" s="6">
        <f t="shared" si="76"/>
        <v>2.2200715527703938</v>
      </c>
      <c r="I480" s="6">
        <f t="shared" si="77"/>
        <v>2.621724776857576</v>
      </c>
      <c r="J480" s="6">
        <f t="shared" si="78"/>
        <v>2.5933164163324887</v>
      </c>
      <c r="K480" s="6">
        <f t="shared" si="79"/>
        <v>3.0717599321622138</v>
      </c>
      <c r="M480">
        <v>0.83707743409884972</v>
      </c>
      <c r="N480">
        <v>0.76043489936759456</v>
      </c>
      <c r="O480">
        <v>0.62935367116208829</v>
      </c>
      <c r="P480">
        <v>0.5471512212171924</v>
      </c>
      <c r="Q480">
        <v>0.97057499735177266</v>
      </c>
      <c r="R480">
        <v>0.45398049124236239</v>
      </c>
      <c r="S480">
        <v>5.0116310385110004E-2</v>
      </c>
      <c r="T480">
        <v>0.30482864254379116</v>
      </c>
      <c r="U480">
        <v>0.25499523349804581</v>
      </c>
      <c r="V480">
        <v>0.70488940165605829</v>
      </c>
    </row>
    <row r="481" spans="1:22" x14ac:dyDescent="0.2">
      <c r="A481">
        <v>479</v>
      </c>
      <c r="B481" s="6">
        <f t="shared" si="70"/>
        <v>2.1261928111159323</v>
      </c>
      <c r="C481" s="6">
        <f t="shared" si="71"/>
        <v>2.4087152764131017</v>
      </c>
      <c r="D481" s="6">
        <f t="shared" si="72"/>
        <v>2.1277423341833943</v>
      </c>
      <c r="E481" s="6">
        <f t="shared" si="73"/>
        <v>2.9787432971200896</v>
      </c>
      <c r="F481" s="6">
        <f t="shared" si="74"/>
        <v>2.2693064830862921</v>
      </c>
      <c r="G481" s="6">
        <f t="shared" si="75"/>
        <v>2.4131510321089937</v>
      </c>
      <c r="H481" s="6">
        <f t="shared" si="76"/>
        <v>2.1954085470066103</v>
      </c>
      <c r="I481" s="6">
        <f t="shared" si="77"/>
        <v>2.3463383969338616</v>
      </c>
      <c r="J481" s="6">
        <f t="shared" si="78"/>
        <v>2.6344414490291359</v>
      </c>
      <c r="K481" s="6">
        <f t="shared" si="79"/>
        <v>3.0403019088689738</v>
      </c>
      <c r="M481">
        <v>7.6173633372491986E-2</v>
      </c>
      <c r="N481">
        <v>0.25025609147281203</v>
      </c>
      <c r="O481">
        <v>5.4129383551948414E-2</v>
      </c>
      <c r="P481">
        <v>0.75254935759704067</v>
      </c>
      <c r="Q481">
        <v>9.7053133462114791E-2</v>
      </c>
      <c r="R481">
        <v>0.17201409776323201</v>
      </c>
      <c r="S481">
        <v>4.0941106640240692E-2</v>
      </c>
      <c r="T481">
        <v>9.7179302525324418E-2</v>
      </c>
      <c r="U481">
        <v>0.29253754312756358</v>
      </c>
      <c r="V481">
        <v>0.67848734496090901</v>
      </c>
    </row>
    <row r="482" spans="1:22" x14ac:dyDescent="0.2">
      <c r="A482">
        <v>480</v>
      </c>
      <c r="B482" s="6">
        <f t="shared" si="70"/>
        <v>2.4748750783963125</v>
      </c>
      <c r="C482" s="6">
        <f t="shared" si="71"/>
        <v>2.874662541099227</v>
      </c>
      <c r="D482" s="6">
        <f t="shared" si="72"/>
        <v>3.0663987880744585</v>
      </c>
      <c r="E482" s="6">
        <f t="shared" si="73"/>
        <v>2.6579664162585535</v>
      </c>
      <c r="F482" s="6">
        <f t="shared" si="74"/>
        <v>2.4985472195455731</v>
      </c>
      <c r="G482" s="6">
        <f t="shared" si="75"/>
        <v>2.7619604196854808</v>
      </c>
      <c r="H482" s="6">
        <f t="shared" si="76"/>
        <v>2.3194537028443931</v>
      </c>
      <c r="I482" s="6">
        <f t="shared" si="77"/>
        <v>2.8648503493452959</v>
      </c>
      <c r="J482" s="6">
        <f t="shared" si="78"/>
        <v>3.2766954402470581</v>
      </c>
      <c r="K482" s="6">
        <f t="shared" si="79"/>
        <v>3.3414551750321593</v>
      </c>
      <c r="M482">
        <v>0.33680675799809712</v>
      </c>
      <c r="N482">
        <v>0.71118167401812116</v>
      </c>
      <c r="O482">
        <v>0.83039522256254927</v>
      </c>
      <c r="P482">
        <v>0.45250560876564383</v>
      </c>
      <c r="Q482">
        <v>0.2617665241760046</v>
      </c>
      <c r="R482">
        <v>0.50997182610909075</v>
      </c>
      <c r="S482">
        <v>9.6481415488050046E-2</v>
      </c>
      <c r="T482">
        <v>0.56315010765714113</v>
      </c>
      <c r="U482">
        <v>0.86385939357050667</v>
      </c>
      <c r="V482">
        <v>0.88482773950548277</v>
      </c>
    </row>
    <row r="483" spans="1:22" x14ac:dyDescent="0.2">
      <c r="A483">
        <v>481</v>
      </c>
      <c r="B483" s="6">
        <f t="shared" si="70"/>
        <v>2.437304513454603</v>
      </c>
      <c r="C483" s="6">
        <f t="shared" si="71"/>
        <v>2.06160963888866</v>
      </c>
      <c r="D483" s="6">
        <f t="shared" si="72"/>
        <v>2.2252850503384711</v>
      </c>
      <c r="E483" s="6">
        <f t="shared" si="73"/>
        <v>2.6543043006750402</v>
      </c>
      <c r="F483" s="6">
        <f t="shared" si="74"/>
        <v>2.5185491025421252</v>
      </c>
      <c r="G483" s="6">
        <f t="shared" si="75"/>
        <v>3.2568108746999354</v>
      </c>
      <c r="H483" s="6">
        <f t="shared" si="76"/>
        <v>2.6747401303765996</v>
      </c>
      <c r="I483" s="6">
        <f t="shared" si="77"/>
        <v>3.3576776697063324</v>
      </c>
      <c r="J483" s="6">
        <f t="shared" si="78"/>
        <v>2.2673440063837877</v>
      </c>
      <c r="K483" s="6">
        <f t="shared" si="79"/>
        <v>3.0714489311176383</v>
      </c>
      <c r="M483">
        <v>0.29981786864801213</v>
      </c>
      <c r="N483">
        <v>3.8918367139491421E-2</v>
      </c>
      <c r="O483">
        <v>0.10099651343235584</v>
      </c>
      <c r="P483">
        <v>0.44840125760454741</v>
      </c>
      <c r="Q483">
        <v>0.2799365596286657</v>
      </c>
      <c r="R483">
        <v>0.8937576789845515</v>
      </c>
      <c r="S483">
        <v>0.38531069335775014</v>
      </c>
      <c r="T483">
        <v>0.91682326370702272</v>
      </c>
      <c r="U483">
        <v>4.8593123931713923E-2</v>
      </c>
      <c r="V483">
        <v>0.70463392031594829</v>
      </c>
    </row>
    <row r="484" spans="1:22" x14ac:dyDescent="0.2">
      <c r="A484">
        <v>482</v>
      </c>
      <c r="B484" s="6">
        <f t="shared" si="70"/>
        <v>2.9427665050807237</v>
      </c>
      <c r="C484" s="6">
        <f t="shared" si="71"/>
        <v>2.1888851731999011</v>
      </c>
      <c r="D484" s="6">
        <f t="shared" si="72"/>
        <v>2.4212191279531501</v>
      </c>
      <c r="E484" s="6">
        <f t="shared" si="73"/>
        <v>2.0745969087867895</v>
      </c>
      <c r="F484" s="6">
        <f t="shared" si="74"/>
        <v>2.840921747520996</v>
      </c>
      <c r="G484" s="6">
        <f t="shared" si="75"/>
        <v>3.4444639509887742</v>
      </c>
      <c r="H484" s="6">
        <f t="shared" si="76"/>
        <v>2.6777800862442538</v>
      </c>
      <c r="I484" s="6">
        <f t="shared" si="77"/>
        <v>2.7148433318039995</v>
      </c>
      <c r="J484" s="6">
        <f t="shared" si="78"/>
        <v>3.1084703815638792</v>
      </c>
      <c r="K484" s="6">
        <f t="shared" si="79"/>
        <v>3.3693026365213345</v>
      </c>
      <c r="M484">
        <v>0.782298750142706</v>
      </c>
      <c r="N484">
        <v>9.5093648459340277E-2</v>
      </c>
      <c r="O484">
        <v>0.23894965613211955</v>
      </c>
      <c r="P484">
        <v>2.6870612533237141E-2</v>
      </c>
      <c r="Q484">
        <v>0.61438484611659538</v>
      </c>
      <c r="R484">
        <v>0.96610868161828667</v>
      </c>
      <c r="S484">
        <v>0.38861195854312364</v>
      </c>
      <c r="T484">
        <v>0.40118723427932113</v>
      </c>
      <c r="U484">
        <v>0.75384653255056899</v>
      </c>
      <c r="V484">
        <v>0.89867257741218087</v>
      </c>
    </row>
    <row r="485" spans="1:22" x14ac:dyDescent="0.2">
      <c r="A485">
        <v>483</v>
      </c>
      <c r="B485" s="6">
        <f t="shared" si="70"/>
        <v>3.4277691088165692</v>
      </c>
      <c r="C485" s="6">
        <f t="shared" si="71"/>
        <v>2.1472015999125382</v>
      </c>
      <c r="D485" s="6">
        <f t="shared" si="72"/>
        <v>2.5301750688732301</v>
      </c>
      <c r="E485" s="6">
        <f t="shared" si="73"/>
        <v>2.9630959122953886</v>
      </c>
      <c r="F485" s="6">
        <f t="shared" si="74"/>
        <v>3.4092927996084237</v>
      </c>
      <c r="G485" s="6">
        <f t="shared" si="75"/>
        <v>3.0089381933396839</v>
      </c>
      <c r="H485" s="6">
        <f t="shared" si="76"/>
        <v>2.6472552809900476</v>
      </c>
      <c r="I485" s="6">
        <f t="shared" si="77"/>
        <v>2.1289068084998037</v>
      </c>
      <c r="J485" s="6">
        <f t="shared" si="78"/>
        <v>3.4259731584071109</v>
      </c>
      <c r="K485" s="6">
        <f t="shared" si="79"/>
        <v>2.7881036805394741</v>
      </c>
      <c r="M485">
        <v>0.99000856652390612</v>
      </c>
      <c r="N485">
        <v>7.3977567289945464E-2</v>
      </c>
      <c r="O485">
        <v>0.3409734421134803</v>
      </c>
      <c r="P485">
        <v>0.7406416012629129</v>
      </c>
      <c r="Q485">
        <v>0.96339242577710771</v>
      </c>
      <c r="R485">
        <v>0.73650003584870138</v>
      </c>
      <c r="S485">
        <v>0.35610250912425223</v>
      </c>
      <c r="T485">
        <v>1.4870851307581576E-2</v>
      </c>
      <c r="U485">
        <v>0.93439792652353548</v>
      </c>
      <c r="V485">
        <v>0.42595108106078167</v>
      </c>
    </row>
    <row r="486" spans="1:22" x14ac:dyDescent="0.2">
      <c r="A486">
        <v>484</v>
      </c>
      <c r="B486" s="6">
        <f t="shared" si="70"/>
        <v>3.2948282254367887</v>
      </c>
      <c r="C486" s="6">
        <f t="shared" si="71"/>
        <v>2.8425058537311876</v>
      </c>
      <c r="D486" s="6">
        <f t="shared" si="72"/>
        <v>2.9874900912180307</v>
      </c>
      <c r="E486" s="6">
        <f t="shared" si="73"/>
        <v>3.2378719269854845</v>
      </c>
      <c r="F486" s="6">
        <f t="shared" si="74"/>
        <v>2.809985647396275</v>
      </c>
      <c r="G486" s="6">
        <f t="shared" si="75"/>
        <v>2.8891816121446174</v>
      </c>
      <c r="H486" s="6">
        <f t="shared" si="76"/>
        <v>2.8600793194694401</v>
      </c>
      <c r="I486" s="6">
        <f t="shared" si="77"/>
        <v>2.8127238627274496</v>
      </c>
      <c r="J486" s="6">
        <f t="shared" si="78"/>
        <v>2.6723753494626816</v>
      </c>
      <c r="K486" s="6">
        <f t="shared" si="79"/>
        <v>2.3926117173065502</v>
      </c>
      <c r="M486">
        <v>0.95981938855714133</v>
      </c>
      <c r="N486">
        <v>0.68446347987487144</v>
      </c>
      <c r="O486">
        <v>0.77770625696410711</v>
      </c>
      <c r="P486">
        <v>0.90906079574910026</v>
      </c>
      <c r="Q486">
        <v>0.58479415512866995</v>
      </c>
      <c r="R486">
        <v>0.63536524755664414</v>
      </c>
      <c r="S486">
        <v>0.58371568451808564</v>
      </c>
      <c r="T486">
        <v>0.50950969546544822</v>
      </c>
      <c r="U486">
        <v>0.32945168778740413</v>
      </c>
      <c r="V486">
        <v>9.4516642901355696E-2</v>
      </c>
    </row>
    <row r="487" spans="1:22" x14ac:dyDescent="0.2">
      <c r="A487">
        <v>485</v>
      </c>
      <c r="B487" s="6">
        <f t="shared" si="70"/>
        <v>2.6639699644538632</v>
      </c>
      <c r="C487" s="6">
        <f t="shared" si="71"/>
        <v>2.3947452857949396</v>
      </c>
      <c r="D487" s="6">
        <f t="shared" si="72"/>
        <v>2.6791590016342113</v>
      </c>
      <c r="E487" s="6">
        <f t="shared" si="73"/>
        <v>1.9254986303162573</v>
      </c>
      <c r="F487" s="6">
        <f t="shared" si="74"/>
        <v>2.3944727043419083</v>
      </c>
      <c r="G487" s="6">
        <f t="shared" si="75"/>
        <v>3.2370880462145948</v>
      </c>
      <c r="H487" s="6">
        <f t="shared" si="76"/>
        <v>2.5905185061467186</v>
      </c>
      <c r="I487" s="6">
        <f t="shared" si="77"/>
        <v>3.2089823850097603</v>
      </c>
      <c r="J487" s="6">
        <f t="shared" si="78"/>
        <v>2.179120495192107</v>
      </c>
      <c r="K487" s="6">
        <f t="shared" si="79"/>
        <v>3.1419052618984145</v>
      </c>
      <c r="M487">
        <v>0.54121724308525088</v>
      </c>
      <c r="N487">
        <v>0.23820453381082254</v>
      </c>
      <c r="O487">
        <v>0.50359975849445893</v>
      </c>
      <c r="P487">
        <v>1.141016372079503E-3</v>
      </c>
      <c r="Q487">
        <v>0.17706216554020632</v>
      </c>
      <c r="R487">
        <v>0.88381623424767342</v>
      </c>
      <c r="S487">
        <v>0.29944900064703495</v>
      </c>
      <c r="T487">
        <v>0.83935387471660683</v>
      </c>
      <c r="U487">
        <v>2.0572362011565065E-2</v>
      </c>
      <c r="V487">
        <v>0.75968832837403211</v>
      </c>
    </row>
    <row r="488" spans="1:22" x14ac:dyDescent="0.2">
      <c r="A488">
        <v>486</v>
      </c>
      <c r="B488" s="6">
        <f t="shared" si="70"/>
        <v>2.1375319287395866</v>
      </c>
      <c r="C488" s="6">
        <f t="shared" si="71"/>
        <v>2.8854106232199532</v>
      </c>
      <c r="D488" s="6">
        <f t="shared" si="72"/>
        <v>2.6696053323851685</v>
      </c>
      <c r="E488" s="6">
        <f t="shared" si="73"/>
        <v>2.2278563933409488</v>
      </c>
      <c r="F488" s="6">
        <f t="shared" si="74"/>
        <v>2.7359170552649994</v>
      </c>
      <c r="G488" s="6">
        <f t="shared" si="75"/>
        <v>2.4608798666063185</v>
      </c>
      <c r="H488" s="6">
        <f t="shared" si="76"/>
        <v>2.1299906306430998</v>
      </c>
      <c r="I488" s="6">
        <f t="shared" si="77"/>
        <v>2.8288490928166063</v>
      </c>
      <c r="J488" s="6">
        <f t="shared" si="78"/>
        <v>3.1626553818174465</v>
      </c>
      <c r="K488" s="6">
        <f t="shared" si="79"/>
        <v>3.1981000313797185</v>
      </c>
      <c r="M488">
        <v>8.1734982357237015E-2</v>
      </c>
      <c r="N488">
        <v>0.71984847808249686</v>
      </c>
      <c r="O488">
        <v>0.49337113252532255</v>
      </c>
      <c r="P488">
        <v>8.8624353096179831E-2</v>
      </c>
      <c r="Q488">
        <v>0.50950248749437854</v>
      </c>
      <c r="R488">
        <v>0.20830731802075511</v>
      </c>
      <c r="S488">
        <v>2.1093974831092158E-2</v>
      </c>
      <c r="T488">
        <v>0.52643498616592721</v>
      </c>
      <c r="U488">
        <v>0.79281249073930671</v>
      </c>
      <c r="V488">
        <v>0.7995318555270936</v>
      </c>
    </row>
    <row r="489" spans="1:22" x14ac:dyDescent="0.2">
      <c r="A489">
        <v>487</v>
      </c>
      <c r="B489" s="6">
        <f t="shared" si="70"/>
        <v>2.8750311881244217</v>
      </c>
      <c r="C489" s="6">
        <f t="shared" si="71"/>
        <v>3.3700393766050016</v>
      </c>
      <c r="D489" s="6">
        <f t="shared" si="72"/>
        <v>2.9326071188795155</v>
      </c>
      <c r="E489" s="6">
        <f t="shared" si="73"/>
        <v>2.6740800757866063</v>
      </c>
      <c r="F489" s="6">
        <f t="shared" si="74"/>
        <v>2.9724947975483902</v>
      </c>
      <c r="G489" s="6">
        <f t="shared" si="75"/>
        <v>3.0845524619610294</v>
      </c>
      <c r="H489" s="6">
        <f t="shared" si="76"/>
        <v>3.0057256501922991</v>
      </c>
      <c r="I489" s="6">
        <f t="shared" si="77"/>
        <v>2.8708679153915817</v>
      </c>
      <c r="J489" s="6">
        <f t="shared" si="78"/>
        <v>2.9055921329136072</v>
      </c>
      <c r="K489" s="6">
        <f t="shared" si="79"/>
        <v>3.5282244615898772</v>
      </c>
      <c r="M489">
        <v>0.73189584386157613</v>
      </c>
      <c r="N489">
        <v>0.97344778150946265</v>
      </c>
      <c r="O489">
        <v>0.73686382953862839</v>
      </c>
      <c r="P489">
        <v>0.47038305572717592</v>
      </c>
      <c r="Q489">
        <v>0.72801760664583071</v>
      </c>
      <c r="R489">
        <v>0.79191489647697422</v>
      </c>
      <c r="S489">
        <v>0.71366508850532817</v>
      </c>
      <c r="T489">
        <v>0.56914250905119934</v>
      </c>
      <c r="U489">
        <v>0.57814962350677213</v>
      </c>
      <c r="V489">
        <v>0.96072227831963553</v>
      </c>
    </row>
    <row r="490" spans="1:22" x14ac:dyDescent="0.2">
      <c r="A490">
        <v>488</v>
      </c>
      <c r="B490" s="6">
        <f t="shared" si="70"/>
        <v>3.0638452929790381</v>
      </c>
      <c r="C490" s="6">
        <f t="shared" si="71"/>
        <v>2.9767700752728503</v>
      </c>
      <c r="D490" s="6">
        <f t="shared" si="72"/>
        <v>2.1124148071201536</v>
      </c>
      <c r="E490" s="6">
        <f t="shared" si="73"/>
        <v>2.3002424639590195</v>
      </c>
      <c r="F490" s="6">
        <f t="shared" si="74"/>
        <v>3.1955175347321343</v>
      </c>
      <c r="G490" s="6">
        <f t="shared" si="75"/>
        <v>2.7785904399590602</v>
      </c>
      <c r="H490" s="6">
        <f t="shared" si="76"/>
        <v>2.5303374709460349</v>
      </c>
      <c r="I490" s="6">
        <f t="shared" si="77"/>
        <v>3.4828250017163431</v>
      </c>
      <c r="J490" s="6">
        <f t="shared" si="78"/>
        <v>3.0993342283110787</v>
      </c>
      <c r="K490" s="6">
        <f t="shared" si="79"/>
        <v>3.4152198870414652</v>
      </c>
      <c r="M490">
        <v>0.85933171811482478</v>
      </c>
      <c r="N490">
        <v>0.78818635586099062</v>
      </c>
      <c r="O490">
        <v>4.8082955669650325E-2</v>
      </c>
      <c r="P490">
        <v>0.13023593981295634</v>
      </c>
      <c r="Q490">
        <v>0.87544043635737168</v>
      </c>
      <c r="R490">
        <v>0.52741385834636811</v>
      </c>
      <c r="S490">
        <v>0.24471722740899643</v>
      </c>
      <c r="T490">
        <v>0.96244106300288856</v>
      </c>
      <c r="U490">
        <v>0.746945889548839</v>
      </c>
      <c r="V490">
        <v>0.91956564733738344</v>
      </c>
    </row>
    <row r="491" spans="1:22" x14ac:dyDescent="0.2">
      <c r="A491">
        <v>489</v>
      </c>
      <c r="B491" s="6">
        <f t="shared" si="70"/>
        <v>2.2384077196045409</v>
      </c>
      <c r="C491" s="6">
        <f t="shared" si="71"/>
        <v>2.3523775741373023</v>
      </c>
      <c r="D491" s="6">
        <f t="shared" si="72"/>
        <v>2.9911359524079919</v>
      </c>
      <c r="E491" s="6">
        <f t="shared" si="73"/>
        <v>2.664347269162695</v>
      </c>
      <c r="F491" s="6">
        <f t="shared" si="74"/>
        <v>3.1331358190341736</v>
      </c>
      <c r="G491" s="6">
        <f t="shared" si="75"/>
        <v>2.9905226381114245</v>
      </c>
      <c r="H491" s="6">
        <f t="shared" si="76"/>
        <v>3.2895899496181484</v>
      </c>
      <c r="I491" s="6">
        <f t="shared" si="77"/>
        <v>2.6664323548332391</v>
      </c>
      <c r="J491" s="6">
        <f t="shared" si="78"/>
        <v>2.3487678292812229</v>
      </c>
      <c r="K491" s="6">
        <f t="shared" si="79"/>
        <v>2.597648858053196</v>
      </c>
      <c r="M491">
        <v>0.13983479940324781</v>
      </c>
      <c r="N491">
        <v>0.20347357038570268</v>
      </c>
      <c r="O491">
        <v>0.78029747250503745</v>
      </c>
      <c r="P491">
        <v>0.45962039216403866</v>
      </c>
      <c r="Q491">
        <v>0.83993110099804169</v>
      </c>
      <c r="R491">
        <v>0.72201447408740149</v>
      </c>
      <c r="S491">
        <v>0.89726598695724546</v>
      </c>
      <c r="T491">
        <v>0.34944279042512311</v>
      </c>
      <c r="U491">
        <v>8.4978675043666116E-2</v>
      </c>
      <c r="V491">
        <v>0.23659145889645045</v>
      </c>
    </row>
    <row r="492" spans="1:22" x14ac:dyDescent="0.2">
      <c r="A492">
        <v>490</v>
      </c>
      <c r="B492" s="6">
        <f t="shared" si="70"/>
        <v>2.5278806971520282</v>
      </c>
      <c r="C492" s="6">
        <f t="shared" si="71"/>
        <v>2.4231803246339529</v>
      </c>
      <c r="D492" s="6">
        <f t="shared" si="72"/>
        <v>2.1160943582998835</v>
      </c>
      <c r="E492" s="6">
        <f t="shared" si="73"/>
        <v>3.4362917840107476</v>
      </c>
      <c r="F492" s="6">
        <f t="shared" si="74"/>
        <v>3.2140971746795857</v>
      </c>
      <c r="G492" s="6">
        <f t="shared" si="75"/>
        <v>3.1458399140527176</v>
      </c>
      <c r="H492" s="6">
        <f t="shared" si="76"/>
        <v>2.1399150797006308</v>
      </c>
      <c r="I492" s="6">
        <f t="shared" si="77"/>
        <v>2.3122049420932935</v>
      </c>
      <c r="J492" s="6">
        <f t="shared" si="78"/>
        <v>2.1204470952786041</v>
      </c>
      <c r="K492" s="6">
        <f t="shared" si="79"/>
        <v>3.4263780349739021</v>
      </c>
      <c r="M492">
        <v>0.39264967264265271</v>
      </c>
      <c r="N492">
        <v>0.26304810506433624</v>
      </c>
      <c r="O492">
        <v>4.9501816299511968E-2</v>
      </c>
      <c r="P492">
        <v>0.97702654589760418</v>
      </c>
      <c r="Q492">
        <v>0.88515690103413391</v>
      </c>
      <c r="R492">
        <v>0.8320356806889343</v>
      </c>
      <c r="S492">
        <v>2.3685338917973142E-2</v>
      </c>
      <c r="T492">
        <v>7.9491194374622404E-2</v>
      </c>
      <c r="U492">
        <v>8.5038542787096716E-3</v>
      </c>
      <c r="V492">
        <v>0.92427886227345046</v>
      </c>
    </row>
    <row r="493" spans="1:22" x14ac:dyDescent="0.2">
      <c r="A493">
        <v>491</v>
      </c>
      <c r="B493" s="6">
        <f t="shared" si="70"/>
        <v>2.4924406030702522</v>
      </c>
      <c r="C493" s="6">
        <f t="shared" si="71"/>
        <v>2.9458553784239041</v>
      </c>
      <c r="D493" s="6">
        <f t="shared" si="72"/>
        <v>2.5295840758019459</v>
      </c>
      <c r="E493" s="6">
        <f t="shared" si="73"/>
        <v>2.8209925945732373</v>
      </c>
      <c r="F493" s="6">
        <f t="shared" si="74"/>
        <v>2.3368989002589213</v>
      </c>
      <c r="G493" s="6">
        <f t="shared" si="75"/>
        <v>2.7641741921861573</v>
      </c>
      <c r="H493" s="6">
        <f t="shared" si="76"/>
        <v>2.7118738461002367</v>
      </c>
      <c r="I493" s="6">
        <f t="shared" si="77"/>
        <v>3.2851447458990379</v>
      </c>
      <c r="J493" s="6">
        <f t="shared" si="78"/>
        <v>3.5780309854040566</v>
      </c>
      <c r="K493" s="6">
        <f t="shared" si="79"/>
        <v>3.6389156297158873</v>
      </c>
      <c r="M493">
        <v>0.35483822988105856</v>
      </c>
      <c r="N493">
        <v>0.76612961095111887</v>
      </c>
      <c r="O493">
        <v>0.34037125545571151</v>
      </c>
      <c r="P493">
        <v>0.61969044414334484</v>
      </c>
      <c r="Q493">
        <v>0.13729471719697803</v>
      </c>
      <c r="R493">
        <v>0.51231192960977179</v>
      </c>
      <c r="S493">
        <v>0.42660095143439292</v>
      </c>
      <c r="T493">
        <v>0.88219075784189194</v>
      </c>
      <c r="U493">
        <v>0.98006704867820582</v>
      </c>
      <c r="V493">
        <v>0.98688713460550048</v>
      </c>
    </row>
    <row r="494" spans="1:22" x14ac:dyDescent="0.2">
      <c r="A494">
        <v>492</v>
      </c>
      <c r="B494" s="6">
        <f t="shared" si="70"/>
        <v>2.7360611677014113</v>
      </c>
      <c r="C494" s="6">
        <f t="shared" si="71"/>
        <v>2.1648311449777244</v>
      </c>
      <c r="D494" s="6">
        <f t="shared" si="72"/>
        <v>1.9778990142757003</v>
      </c>
      <c r="E494" s="6">
        <f t="shared" si="73"/>
        <v>2.6036106392820022</v>
      </c>
      <c r="F494" s="6">
        <f t="shared" si="74"/>
        <v>2.8302124605385766</v>
      </c>
      <c r="G494" s="6">
        <f t="shared" si="75"/>
        <v>3.2360633546018978</v>
      </c>
      <c r="H494" s="6">
        <f t="shared" si="76"/>
        <v>2.7010878598139962</v>
      </c>
      <c r="I494" s="6">
        <f t="shared" si="77"/>
        <v>2.9810329739815198</v>
      </c>
      <c r="J494" s="6">
        <f t="shared" si="78"/>
        <v>2.7884078574347946</v>
      </c>
      <c r="K494" s="6">
        <f t="shared" si="79"/>
        <v>2.4153588256856509</v>
      </c>
      <c r="M494">
        <v>0.61207131464596432</v>
      </c>
      <c r="N494">
        <v>8.2585254722547366E-2</v>
      </c>
      <c r="O494">
        <v>1.0376121853653398E-2</v>
      </c>
      <c r="P494">
        <v>0.39147999435266478</v>
      </c>
      <c r="Q494">
        <v>0.60426508523722411</v>
      </c>
      <c r="R494">
        <v>0.88328758202646285</v>
      </c>
      <c r="S494">
        <v>0.41439111876040285</v>
      </c>
      <c r="T494">
        <v>0.67153300609045341</v>
      </c>
      <c r="U494">
        <v>0.45523336224967303</v>
      </c>
      <c r="V494">
        <v>0.10711933025490461</v>
      </c>
    </row>
    <row r="495" spans="1:22" x14ac:dyDescent="0.2">
      <c r="A495">
        <v>493</v>
      </c>
      <c r="B495" s="6">
        <f t="shared" si="70"/>
        <v>2.4921956957967955</v>
      </c>
      <c r="C495" s="6">
        <f t="shared" si="71"/>
        <v>2.6376115902706339</v>
      </c>
      <c r="D495" s="6">
        <f t="shared" si="72"/>
        <v>2.1367079047272108</v>
      </c>
      <c r="E495" s="6">
        <f t="shared" si="73"/>
        <v>3.4682998222011294</v>
      </c>
      <c r="F495" s="6">
        <f t="shared" si="74"/>
        <v>2.5607327872058976</v>
      </c>
      <c r="G495" s="6">
        <f t="shared" si="75"/>
        <v>2.7858674542154156</v>
      </c>
      <c r="H495" s="6">
        <f t="shared" si="76"/>
        <v>3.202240378429877</v>
      </c>
      <c r="I495" s="6">
        <f t="shared" si="77"/>
        <v>2.971116766678418</v>
      </c>
      <c r="J495" s="6">
        <f t="shared" si="78"/>
        <v>2.3814075114553521</v>
      </c>
      <c r="K495" s="6">
        <f t="shared" si="79"/>
        <v>2.2977727342834382</v>
      </c>
      <c r="M495">
        <v>0.35458359418184665</v>
      </c>
      <c r="N495">
        <v>0.4864674142964498</v>
      </c>
      <c r="O495">
        <v>5.7832080432135648E-2</v>
      </c>
      <c r="P495">
        <v>0.98377582290385657</v>
      </c>
      <c r="Q495">
        <v>0.32025554511707999</v>
      </c>
      <c r="R495">
        <v>0.53494678276355689</v>
      </c>
      <c r="S495">
        <v>0.85057790710152026</v>
      </c>
      <c r="T495">
        <v>0.66288465525157969</v>
      </c>
      <c r="U495">
        <v>0.10240081329941787</v>
      </c>
      <c r="V495">
        <v>5.0469123316215878E-2</v>
      </c>
    </row>
    <row r="496" spans="1:22" x14ac:dyDescent="0.2">
      <c r="A496">
        <v>494</v>
      </c>
      <c r="B496" s="6">
        <f t="shared" si="70"/>
        <v>2.3648460985063893</v>
      </c>
      <c r="C496" s="6">
        <f t="shared" si="71"/>
        <v>2.3156231427686507</v>
      </c>
      <c r="D496" s="6">
        <f t="shared" si="72"/>
        <v>2.8101266315930808</v>
      </c>
      <c r="E496" s="6">
        <f t="shared" si="73"/>
        <v>3.2998605683938829</v>
      </c>
      <c r="F496" s="6">
        <f t="shared" si="74"/>
        <v>2.9086554426782496</v>
      </c>
      <c r="G496" s="6">
        <f t="shared" si="75"/>
        <v>2.9294980341814201</v>
      </c>
      <c r="H496" s="6">
        <f t="shared" si="76"/>
        <v>2.8526837694767613</v>
      </c>
      <c r="I496" s="6">
        <f t="shared" si="77"/>
        <v>3.0626368263034416</v>
      </c>
      <c r="J496" s="6">
        <f t="shared" si="78"/>
        <v>3.3198342309252755</v>
      </c>
      <c r="K496" s="6">
        <f t="shared" si="79"/>
        <v>2.818720711175684</v>
      </c>
      <c r="M496">
        <v>0.23455557564019952</v>
      </c>
      <c r="N496">
        <v>0.17555978483313683</v>
      </c>
      <c r="O496">
        <v>0.6333036905309668</v>
      </c>
      <c r="P496">
        <v>0.93512675395939815</v>
      </c>
      <c r="Q496">
        <v>0.67535379560447939</v>
      </c>
      <c r="R496">
        <v>0.67124272448534272</v>
      </c>
      <c r="S496">
        <v>0.57647042515523284</v>
      </c>
      <c r="T496">
        <v>0.73843558399865195</v>
      </c>
      <c r="U496">
        <v>0.88686026534385065</v>
      </c>
      <c r="V496">
        <v>0.46047963409706932</v>
      </c>
    </row>
    <row r="497" spans="1:22" x14ac:dyDescent="0.2">
      <c r="A497">
        <v>495</v>
      </c>
      <c r="B497" s="6">
        <f t="shared" si="70"/>
        <v>2.4175265250551483</v>
      </c>
      <c r="C497" s="6">
        <f t="shared" si="71"/>
        <v>2.4641384604998793</v>
      </c>
      <c r="D497" s="6">
        <f t="shared" si="72"/>
        <v>3.1579781665669073</v>
      </c>
      <c r="E497" s="6">
        <f t="shared" si="73"/>
        <v>2.4504626253345672</v>
      </c>
      <c r="F497" s="6">
        <f t="shared" si="74"/>
        <v>2.6845358175733049</v>
      </c>
      <c r="G497" s="6">
        <f t="shared" si="75"/>
        <v>2.7330317796943087</v>
      </c>
      <c r="H497" s="6">
        <f t="shared" si="76"/>
        <v>2.7733764900178119</v>
      </c>
      <c r="I497" s="6">
        <f t="shared" si="77"/>
        <v>3.2613712741412986</v>
      </c>
      <c r="J497" s="6">
        <f t="shared" si="78"/>
        <v>2.5421979981556646</v>
      </c>
      <c r="K497" s="6">
        <f t="shared" si="79"/>
        <v>3.1786643748887644</v>
      </c>
      <c r="M497">
        <v>0.28121026944425437</v>
      </c>
      <c r="N497">
        <v>0.30099854958290168</v>
      </c>
      <c r="O497">
        <v>0.88262283982831191</v>
      </c>
      <c r="P497">
        <v>0.24206899443737651</v>
      </c>
      <c r="Q497">
        <v>0.45358950898684075</v>
      </c>
      <c r="R497">
        <v>0.47887754183210318</v>
      </c>
      <c r="S497">
        <v>0.49484557215815672</v>
      </c>
      <c r="T497">
        <v>0.86953126213957144</v>
      </c>
      <c r="U497">
        <v>0.21192277977798263</v>
      </c>
      <c r="V497">
        <v>0.78615972855415184</v>
      </c>
    </row>
    <row r="498" spans="1:22" x14ac:dyDescent="0.2">
      <c r="A498">
        <v>496</v>
      </c>
      <c r="B498" s="6">
        <f t="shared" si="70"/>
        <v>3.406625187374329</v>
      </c>
      <c r="C498" s="6">
        <f t="shared" si="71"/>
        <v>2.1537229505724418</v>
      </c>
      <c r="D498" s="6">
        <f t="shared" si="72"/>
        <v>3.2563699395657841</v>
      </c>
      <c r="E498" s="6">
        <f t="shared" si="73"/>
        <v>3.0669082236913461</v>
      </c>
      <c r="F498" s="6">
        <f t="shared" si="74"/>
        <v>3.1418876677336591</v>
      </c>
      <c r="G498" s="6">
        <f t="shared" si="75"/>
        <v>3.4189076164433958</v>
      </c>
      <c r="H498" s="6">
        <f t="shared" si="76"/>
        <v>2.8436471865945405</v>
      </c>
      <c r="I498" s="6">
        <f t="shared" si="77"/>
        <v>2.8235558782442856</v>
      </c>
      <c r="J498" s="6">
        <f t="shared" si="78"/>
        <v>3.52256341880957</v>
      </c>
      <c r="K498" s="6">
        <f t="shared" si="79"/>
        <v>2.8103085697893002</v>
      </c>
      <c r="M498">
        <v>0.98655780962973727</v>
      </c>
      <c r="N498">
        <v>7.7106446994983799E-2</v>
      </c>
      <c r="O498">
        <v>0.92805464469271459</v>
      </c>
      <c r="P498">
        <v>0.81441335045472407</v>
      </c>
      <c r="Q498">
        <v>0.84518109254780271</v>
      </c>
      <c r="R498">
        <v>0.95862245092104303</v>
      </c>
      <c r="S498">
        <v>0.56753262997024345</v>
      </c>
      <c r="T498">
        <v>0.52091190988240388</v>
      </c>
      <c r="U498">
        <v>0.96646939356181272</v>
      </c>
      <c r="V498">
        <v>0.45109759338716865</v>
      </c>
    </row>
    <row r="499" spans="1:22" x14ac:dyDescent="0.2">
      <c r="A499">
        <v>497</v>
      </c>
      <c r="B499" s="6">
        <f t="shared" si="70"/>
        <v>2.7204710259621256</v>
      </c>
      <c r="C499" s="6">
        <f t="shared" si="71"/>
        <v>1.9774990687197052</v>
      </c>
      <c r="D499" s="6">
        <f t="shared" si="72"/>
        <v>3.0817414577810212</v>
      </c>
      <c r="E499" s="6">
        <f t="shared" si="73"/>
        <v>2.9697695383594604</v>
      </c>
      <c r="F499" s="6">
        <f t="shared" si="74"/>
        <v>3.2353110576646364</v>
      </c>
      <c r="G499" s="6">
        <f t="shared" si="75"/>
        <v>2.4277133393627066</v>
      </c>
      <c r="H499" s="6">
        <f t="shared" si="76"/>
        <v>3.463357129800233</v>
      </c>
      <c r="I499" s="6">
        <f t="shared" si="77"/>
        <v>2.8851209051074913</v>
      </c>
      <c r="J499" s="6">
        <f t="shared" si="78"/>
        <v>2.6941508187441925</v>
      </c>
      <c r="K499" s="6">
        <f t="shared" si="79"/>
        <v>3.3434988799814014</v>
      </c>
      <c r="M499">
        <v>0.59725205814337923</v>
      </c>
      <c r="N499">
        <v>1.5341215774110153E-2</v>
      </c>
      <c r="O499">
        <v>0.83981351546934502</v>
      </c>
      <c r="P499">
        <v>0.74575449328206223</v>
      </c>
      <c r="Q499">
        <v>0.89576859161992028</v>
      </c>
      <c r="R499">
        <v>0.18271935599982708</v>
      </c>
      <c r="S499">
        <v>0.96421628909381862</v>
      </c>
      <c r="T499">
        <v>0.58317079981005326</v>
      </c>
      <c r="U499">
        <v>0.35163240756449865</v>
      </c>
      <c r="V499">
        <v>0.88587393652921265</v>
      </c>
    </row>
    <row r="500" spans="1:22" x14ac:dyDescent="0.2">
      <c r="A500">
        <v>498</v>
      </c>
      <c r="B500" s="6">
        <f t="shared" si="70"/>
        <v>3.1079930103785398</v>
      </c>
      <c r="C500" s="6">
        <f t="shared" si="71"/>
        <v>2.9994892336196077</v>
      </c>
      <c r="D500" s="6">
        <f t="shared" si="72"/>
        <v>2.9877959103037588</v>
      </c>
      <c r="E500" s="6">
        <f t="shared" si="73"/>
        <v>2.771293990004791</v>
      </c>
      <c r="F500" s="6">
        <f t="shared" si="74"/>
        <v>2.8657315313992267</v>
      </c>
      <c r="G500" s="6">
        <f t="shared" si="75"/>
        <v>2.778238803081126</v>
      </c>
      <c r="H500" s="6">
        <f t="shared" si="76"/>
        <v>2.3279764280879212</v>
      </c>
      <c r="I500" s="6">
        <f t="shared" si="77"/>
        <v>2.4565733883145704</v>
      </c>
      <c r="J500" s="6">
        <f t="shared" si="78"/>
        <v>2.4870479716405649</v>
      </c>
      <c r="K500" s="6">
        <f t="shared" si="79"/>
        <v>3.2318207307560045</v>
      </c>
      <c r="M500">
        <v>0.88325124647619724</v>
      </c>
      <c r="N500">
        <v>0.8036995254474224</v>
      </c>
      <c r="O500">
        <v>0.77792419482857189</v>
      </c>
      <c r="P500">
        <v>0.57194248380695589</v>
      </c>
      <c r="Q500">
        <v>0.63732534350702785</v>
      </c>
      <c r="R500">
        <v>0.52704832261756451</v>
      </c>
      <c r="S500">
        <v>0.10115823340656153</v>
      </c>
      <c r="T500">
        <v>0.16642886407972726</v>
      </c>
      <c r="U500">
        <v>0.16991858797609741</v>
      </c>
      <c r="V500">
        <v>0.82170811426905366</v>
      </c>
    </row>
    <row r="501" spans="1:22" x14ac:dyDescent="0.2">
      <c r="A501">
        <v>499</v>
      </c>
      <c r="B501" s="6">
        <f t="shared" si="70"/>
        <v>2.5773932169846563</v>
      </c>
      <c r="C501" s="6">
        <f t="shared" si="71"/>
        <v>2.3263200602637402</v>
      </c>
      <c r="D501" s="6">
        <f t="shared" si="72"/>
        <v>2.7780741615605695</v>
      </c>
      <c r="E501" s="6">
        <f t="shared" si="73"/>
        <v>3.171801520948677</v>
      </c>
      <c r="F501" s="6">
        <f t="shared" si="74"/>
        <v>2.6266468925155997</v>
      </c>
      <c r="G501" s="6">
        <f t="shared" si="75"/>
        <v>2.8759364802196514</v>
      </c>
      <c r="H501" s="6">
        <f t="shared" si="76"/>
        <v>2.953060207268372</v>
      </c>
      <c r="I501" s="6">
        <f t="shared" si="77"/>
        <v>3.2215246681573033</v>
      </c>
      <c r="J501" s="6">
        <f t="shared" si="78"/>
        <v>2.5826242829338995</v>
      </c>
      <c r="K501" s="6">
        <f t="shared" si="79"/>
        <v>3.1317798017993939</v>
      </c>
      <c r="M501">
        <v>0.44827651998413565</v>
      </c>
      <c r="N501">
        <v>0.18347137336780847</v>
      </c>
      <c r="O501">
        <v>0.60337219275691178</v>
      </c>
      <c r="P501">
        <v>0.87644366541711782</v>
      </c>
      <c r="Q501">
        <v>0.38868466549957387</v>
      </c>
      <c r="R501">
        <v>0.62317305133825773</v>
      </c>
      <c r="S501">
        <v>0.66947384209813265</v>
      </c>
      <c r="T501">
        <v>0.84686414331517379</v>
      </c>
      <c r="U501">
        <v>0.24565669812525467</v>
      </c>
      <c r="V501">
        <v>0.75212539115553978</v>
      </c>
    </row>
    <row r="502" spans="1:22" x14ac:dyDescent="0.2">
      <c r="A502">
        <v>500</v>
      </c>
      <c r="B502" s="6">
        <f t="shared" si="70"/>
        <v>3.3364737476791015</v>
      </c>
      <c r="C502" s="6">
        <f t="shared" si="71"/>
        <v>2.2731752172588724</v>
      </c>
      <c r="D502" s="6">
        <f t="shared" si="72"/>
        <v>3.122792040772342</v>
      </c>
      <c r="E502" s="6">
        <f t="shared" si="73"/>
        <v>2.1142561889465923</v>
      </c>
      <c r="F502" s="6">
        <f t="shared" si="74"/>
        <v>2.7277305604235997</v>
      </c>
      <c r="G502" s="6">
        <f t="shared" si="75"/>
        <v>3.2273502410885486</v>
      </c>
      <c r="H502" s="6">
        <f t="shared" si="76"/>
        <v>2.2158589834442006</v>
      </c>
      <c r="I502" s="6">
        <f t="shared" si="77"/>
        <v>3.2481244437824999</v>
      </c>
      <c r="J502" s="6">
        <f t="shared" si="78"/>
        <v>3.4558039254435005</v>
      </c>
      <c r="K502" s="6">
        <f>IF(V502&lt;=$R$1, $F$1+$P$1*($K$2-1)+SQRT(V502*$N$1*$J$1), $H$1+$P$1*($K$2-1)-SQRT((1-V502)*$L$1*$N$1))</f>
        <v>2.21704635664427</v>
      </c>
      <c r="M502">
        <v>0.97144915115621366</v>
      </c>
      <c r="N502">
        <v>0.14588348248316138</v>
      </c>
      <c r="O502">
        <v>0.86369009449318523</v>
      </c>
      <c r="P502">
        <v>3.9418146963891641E-2</v>
      </c>
      <c r="Q502">
        <v>0.50079602212682184</v>
      </c>
      <c r="R502">
        <v>0.8787438854941837</v>
      </c>
      <c r="S502">
        <v>4.8483500745372617E-2</v>
      </c>
      <c r="T502">
        <v>0.86219702747752747</v>
      </c>
      <c r="U502">
        <v>0.94544081480495668</v>
      </c>
      <c r="V502">
        <v>2.377442690719591E-2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F6343-2501-4258-B18E-15FF3809D2AE}">
  <sheetPr codeName="Sheet6"/>
  <dimension ref="A1:V502"/>
  <sheetViews>
    <sheetView workbookViewId="0">
      <selection activeCell="L13" sqref="L13"/>
    </sheetView>
  </sheetViews>
  <sheetFormatPr baseColWidth="10" defaultColWidth="8.83203125" defaultRowHeight="15" x14ac:dyDescent="0.2"/>
  <sheetData>
    <row r="1" spans="1:22" x14ac:dyDescent="0.2">
      <c r="A1" t="s">
        <v>9</v>
      </c>
      <c r="B1" s="17">
        <v>5.0000000000000001E-3</v>
      </c>
      <c r="C1" t="s">
        <v>10</v>
      </c>
      <c r="D1">
        <v>4.28</v>
      </c>
      <c r="E1" t="s">
        <v>11</v>
      </c>
      <c r="F1">
        <v>3.9</v>
      </c>
      <c r="G1" t="s">
        <v>12</v>
      </c>
      <c r="H1">
        <v>7.9</v>
      </c>
      <c r="I1" t="s">
        <v>13</v>
      </c>
      <c r="J1" s="16">
        <f>D1-F1</f>
        <v>0.38000000000000034</v>
      </c>
      <c r="K1" t="s">
        <v>14</v>
      </c>
      <c r="L1" s="16">
        <f>H1-D1</f>
        <v>3.62</v>
      </c>
      <c r="M1" t="s">
        <v>15</v>
      </c>
      <c r="N1" s="15">
        <f>H1-F1</f>
        <v>4</v>
      </c>
      <c r="O1" t="s">
        <v>16</v>
      </c>
      <c r="P1" s="15">
        <f>D1*B1</f>
        <v>2.1400000000000002E-2</v>
      </c>
      <c r="Q1" t="s">
        <v>17</v>
      </c>
      <c r="R1" s="2">
        <f>(J1/N1)</f>
        <v>9.5000000000000084E-2</v>
      </c>
    </row>
    <row r="2" spans="1:22" x14ac:dyDescent="0.2">
      <c r="A2" t="s">
        <v>3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M2" t="s">
        <v>18</v>
      </c>
      <c r="N2">
        <v>2</v>
      </c>
      <c r="O2">
        <v>3</v>
      </c>
      <c r="P2">
        <v>4</v>
      </c>
      <c r="Q2">
        <v>5</v>
      </c>
      <c r="R2">
        <v>6</v>
      </c>
      <c r="S2">
        <v>7</v>
      </c>
      <c r="T2">
        <v>8</v>
      </c>
      <c r="U2">
        <v>9</v>
      </c>
      <c r="V2">
        <v>10</v>
      </c>
    </row>
    <row r="3" spans="1:22" x14ac:dyDescent="0.2">
      <c r="A3" t="s">
        <v>8</v>
      </c>
      <c r="B3" s="6">
        <f>IF(M3&lt;=$R$1, $F$1+$P$1*($B$2-1)+SQRT(M3*$N$1*$J$1), $H$1+$P$1*($B$2-1)-SQRT((1-M3)*$L$1*$N$1))</f>
        <v>4.7171005782052129</v>
      </c>
      <c r="C3" s="6">
        <f>IF(N3&lt;=$R$1, $F$1+$P$1*($C$2-1)+SQRT(N3*$N$1*$J$1), $H$1+$P$1*($C$2-1)-SQRT((1-N3)*$L$1*$N$1))</f>
        <v>4.2681508117627729</v>
      </c>
      <c r="D3" s="6">
        <f>IF(O3&lt;=$R$1, $F$1+$P$1*($D$2-1)+SQRT(O3*$N$1*$J$1), $H$1+$P$1*($D$2-1)-SQRT((1-O3)*$L$1*$N$1))</f>
        <v>5.1969846582691543</v>
      </c>
      <c r="E3" s="6">
        <f>IF(P3&lt;=$R$1, $F$1+$P$1*($E$2-1)+SQRT(P3*$N$1*$J$1), $H$1+$P$1*($E$2-1)-SQRT((1-P3)*$L$1*$N$1))</f>
        <v>6.5755747462105241</v>
      </c>
      <c r="F3" s="6">
        <f>IF(Q3&lt;=$R$1, $F$1+$P$1*($F$2-1)+SQRT(Q3*$N$1*$J$1), $H$1+$P$1*($F$2-1)-SQRT((1-Q3)*$L$1*$N$1))</f>
        <v>6.4482111656691821</v>
      </c>
      <c r="G3" s="6">
        <f>IF(R3&lt;=$R$1, $F$1+$P$1*($G$2-1)+SQRT(R3*$N$1*$J$1), $H$1+$P$1*($G$2-1)-SQRT((1-R3)*$L$1*$N$1))</f>
        <v>5.6013108811262811</v>
      </c>
      <c r="H3" s="6">
        <f>IF(S3&lt;=$R$1, $F$1+$P$1*($H$2-1)+SQRT(S3*$N$1*$J$1), $H$1+$P$1*($H$2-1)-SQRT((1-S3)*$L$1*$N$1))</f>
        <v>5.6481317442992172</v>
      </c>
      <c r="I3" s="6">
        <f>IF(T3&lt;=$R$1, $F$1+$P$1*($I$2-1)+SQRT(T3*$N$1*$J$1), $H$1+$P$1*($I$2-1)-SQRT((1-T3)*$L$1*$N$1))</f>
        <v>6.4520454472974382</v>
      </c>
      <c r="J3" s="6">
        <f>IF(U3&lt;=$R$1, $F$1+$P$1*($J$2-1)+SQRT(U3*$N$1*$J$1), $H$1+$P$1*($J$2-1)-SQRT((1-U3)*$L$1*$N$1))</f>
        <v>7.0716017164635891</v>
      </c>
      <c r="K3" s="6">
        <f>IF(V3&lt;=$R$1, $F$1+$P$1*($K$2-1)+SQRT(V3*$N$1*$J$1), $H$1+$P$1*($K$2-1)-SQRT((1-V3)*$L$1*$N$1))</f>
        <v>4.7490367747345221</v>
      </c>
      <c r="M3">
        <v>0.30035575074160276</v>
      </c>
      <c r="N3">
        <v>7.9102714117198589E-2</v>
      </c>
      <c r="O3">
        <v>0.47931616775659663</v>
      </c>
      <c r="P3">
        <v>0.86683148512003549</v>
      </c>
      <c r="Q3">
        <v>0.83677041243611383</v>
      </c>
      <c r="R3">
        <v>0.60032181376606308</v>
      </c>
      <c r="S3">
        <v>0.6087239662225935</v>
      </c>
      <c r="T3">
        <v>0.82370030312971221</v>
      </c>
      <c r="U3">
        <v>0.9309947010739682</v>
      </c>
      <c r="V3">
        <v>0.22794095018317037</v>
      </c>
    </row>
    <row r="4" spans="1:22" x14ac:dyDescent="0.2">
      <c r="A4">
        <v>2</v>
      </c>
      <c r="B4" s="6">
        <f t="shared" ref="B4:B67" si="0">IF(M4&lt;=$R$1, $F$1+$P$1*($B$2-1)+SQRT(M4*$N$1*$J$1), $H$1+$P$1*($B$2-1)-SQRT((1-M4)*$L$1*$N$1))</f>
        <v>3.9734546621203397</v>
      </c>
      <c r="C4" s="6">
        <f t="shared" ref="C4:C67" si="1">IF(N4&lt;=$R$1, $F$1+$P$1*($C$2-1)+SQRT(N4*$N$1*$J$1), $H$1+$P$1*($C$2-1)-SQRT((1-N4)*$L$1*$N$1))</f>
        <v>5.7035102521087104</v>
      </c>
      <c r="D4" s="6">
        <f t="shared" ref="D4:D67" si="2">IF(O4&lt;=$R$1, $F$1+$P$1*($D$2-1)+SQRT(O4*$N$1*$J$1), $H$1+$P$1*($D$2-1)-SQRT((1-O4)*$L$1*$N$1))</f>
        <v>5.1320825829873842</v>
      </c>
      <c r="E4" s="6">
        <f t="shared" ref="E4:E67" si="3">IF(P4&lt;=$R$1, $F$1+$P$1*($E$2-1)+SQRT(P4*$N$1*$J$1), $H$1+$P$1*($E$2-1)-SQRT((1-P4)*$L$1*$N$1))</f>
        <v>4.7384879552424195</v>
      </c>
      <c r="F4" s="6">
        <f t="shared" ref="F4:F67" si="4">IF(Q4&lt;=$R$1, $F$1+$P$1*($F$2-1)+SQRT(Q4*$N$1*$J$1), $H$1+$P$1*($F$2-1)-SQRT((1-Q4)*$L$1*$N$1))</f>
        <v>5.6314090495201423</v>
      </c>
      <c r="G4" s="6">
        <f t="shared" ref="G4:G67" si="5">IF(R4&lt;=$R$1, $F$1+$P$1*($G$2-1)+SQRT(R4*$N$1*$J$1), $H$1+$P$1*($G$2-1)-SQRT((1-R4)*$L$1*$N$1))</f>
        <v>4.4505929062567429</v>
      </c>
      <c r="H4" s="6">
        <f t="shared" ref="H4:H67" si="6">IF(S4&lt;=$R$1, $F$1+$P$1*($H$2-1)+SQRT(S4*$N$1*$J$1), $H$1+$P$1*($H$2-1)-SQRT((1-S4)*$L$1*$N$1))</f>
        <v>5.0177495894378747</v>
      </c>
      <c r="I4" s="6">
        <f t="shared" ref="I4:I67" si="7">IF(T4&lt;=$R$1, $F$1+$P$1*($I$2-1)+SQRT(T4*$N$1*$J$1), $H$1+$P$1*($I$2-1)-SQRT((1-T4)*$L$1*$N$1))</f>
        <v>4.9977284341740145</v>
      </c>
      <c r="J4" s="6">
        <f t="shared" ref="J4:J67" si="8">IF(U4&lt;=$R$1, $F$1+$P$1*($J$2-1)+SQRT(U4*$N$1*$J$1), $H$1+$P$1*($J$2-1)-SQRT((1-U4)*$L$1*$N$1))</f>
        <v>6.7250398998740186</v>
      </c>
      <c r="K4" s="6">
        <f t="shared" ref="K4:K67" si="9">IF(V4&lt;=$R$1, $F$1+$P$1*($K$2-1)+SQRT(V4*$N$1*$J$1), $H$1+$P$1*($K$2-1)-SQRT((1-V4)*$L$1*$N$1))</f>
        <v>5.7871967853198889</v>
      </c>
      <c r="M4">
        <v>3.5497285442192706E-3</v>
      </c>
      <c r="N4">
        <v>0.660287642693281</v>
      </c>
      <c r="O4">
        <v>0.45441074597389008</v>
      </c>
      <c r="P4">
        <v>0.28140758317029457</v>
      </c>
      <c r="Q4">
        <v>0.61725034314079696</v>
      </c>
      <c r="R4">
        <v>0.1265171673738012</v>
      </c>
      <c r="S4">
        <v>0.37403205147666485</v>
      </c>
      <c r="T4">
        <v>0.35668916830638853</v>
      </c>
      <c r="U4">
        <v>0.87485172547160261</v>
      </c>
      <c r="V4">
        <v>0.63295000122531786</v>
      </c>
    </row>
    <row r="5" spans="1:22" x14ac:dyDescent="0.2">
      <c r="A5">
        <v>3</v>
      </c>
      <c r="B5" s="6">
        <f t="shared" si="0"/>
        <v>7.5324543564597075</v>
      </c>
      <c r="C5" s="6">
        <f t="shared" si="1"/>
        <v>4.519302112499691</v>
      </c>
      <c r="D5" s="6">
        <f t="shared" si="2"/>
        <v>5.8365005661108871</v>
      </c>
      <c r="E5" s="6">
        <f t="shared" si="3"/>
        <v>5.3776562591636701</v>
      </c>
      <c r="F5" s="6">
        <f t="shared" si="4"/>
        <v>5.7196232957910027</v>
      </c>
      <c r="G5" s="6">
        <f t="shared" si="5"/>
        <v>4.5792198920577194</v>
      </c>
      <c r="H5" s="6">
        <f t="shared" si="6"/>
        <v>4.4155888397930765</v>
      </c>
      <c r="I5" s="6">
        <f t="shared" si="7"/>
        <v>4.2078336120950404</v>
      </c>
      <c r="J5" s="6">
        <f t="shared" si="8"/>
        <v>4.5635774906317952</v>
      </c>
      <c r="K5" s="6">
        <f t="shared" si="9"/>
        <v>5.074796844906353</v>
      </c>
      <c r="M5">
        <v>0.99067059391675083</v>
      </c>
      <c r="N5">
        <v>0.2006719588305205</v>
      </c>
      <c r="O5">
        <v>0.6936120645579007</v>
      </c>
      <c r="P5">
        <v>0.53796902463676832</v>
      </c>
      <c r="Q5">
        <v>0.64539707016451153</v>
      </c>
      <c r="R5">
        <v>0.18855825494442055</v>
      </c>
      <c r="S5">
        <v>9.8590850875988068E-2</v>
      </c>
      <c r="T5">
        <v>1.6430672731451074E-2</v>
      </c>
      <c r="U5">
        <v>0.15031659749816945</v>
      </c>
      <c r="V5">
        <v>0.37105415173389678</v>
      </c>
    </row>
    <row r="6" spans="1:22" x14ac:dyDescent="0.2">
      <c r="A6">
        <v>4</v>
      </c>
      <c r="B6" s="6">
        <f t="shared" si="0"/>
        <v>4.7325430096701542</v>
      </c>
      <c r="C6" s="6">
        <f t="shared" si="1"/>
        <v>6.7394167509147422</v>
      </c>
      <c r="D6" s="6">
        <f t="shared" si="2"/>
        <v>4.9902537103332918</v>
      </c>
      <c r="E6" s="6">
        <f t="shared" si="3"/>
        <v>5.3412506595756728</v>
      </c>
      <c r="F6" s="6">
        <f t="shared" si="4"/>
        <v>5.3282487696319629</v>
      </c>
      <c r="G6" s="6">
        <f t="shared" si="5"/>
        <v>5.8133631162032104</v>
      </c>
      <c r="H6" s="6">
        <f t="shared" si="6"/>
        <v>5.7473982315533183</v>
      </c>
      <c r="I6" s="6">
        <f t="shared" si="7"/>
        <v>6.7923740143894991</v>
      </c>
      <c r="J6" s="6">
        <f t="shared" si="8"/>
        <v>6.3145905349933837</v>
      </c>
      <c r="K6" s="6">
        <f t="shared" si="9"/>
        <v>5.2482743256328526</v>
      </c>
      <c r="M6">
        <v>0.30712819160294169</v>
      </c>
      <c r="N6">
        <v>0.90351627064101225</v>
      </c>
      <c r="O6">
        <v>0.39796066349277304</v>
      </c>
      <c r="P6">
        <v>0.52487132303643569</v>
      </c>
      <c r="Q6">
        <v>0.51232627337441139</v>
      </c>
      <c r="R6">
        <v>0.66767660373248006</v>
      </c>
      <c r="S6">
        <v>0.64067893179165147</v>
      </c>
      <c r="T6">
        <v>0.89080662228670282</v>
      </c>
      <c r="U6">
        <v>0.78690077261389269</v>
      </c>
      <c r="V6">
        <v>0.44128532169446599</v>
      </c>
    </row>
    <row r="7" spans="1:22" x14ac:dyDescent="0.2">
      <c r="A7">
        <v>5</v>
      </c>
      <c r="B7" s="6">
        <f t="shared" si="0"/>
        <v>5.7555133223824138</v>
      </c>
      <c r="C7" s="6">
        <f t="shared" si="1"/>
        <v>4.3633081200984396</v>
      </c>
      <c r="D7" s="6">
        <f t="shared" si="2"/>
        <v>5.1500238577618642</v>
      </c>
      <c r="E7" s="6">
        <f t="shared" si="3"/>
        <v>7.3212808288919655</v>
      </c>
      <c r="F7" s="6">
        <f t="shared" si="4"/>
        <v>4.6433802079275734</v>
      </c>
      <c r="G7" s="6">
        <f t="shared" si="5"/>
        <v>5.1312811130591722</v>
      </c>
      <c r="H7" s="6">
        <f t="shared" si="6"/>
        <v>4.7418403223842418</v>
      </c>
      <c r="I7" s="6">
        <f t="shared" si="7"/>
        <v>5.8998777450626099</v>
      </c>
      <c r="J7" s="6">
        <f t="shared" si="8"/>
        <v>4.2911924081138748</v>
      </c>
      <c r="K7" s="6">
        <f t="shared" si="9"/>
        <v>4.5500850131040327</v>
      </c>
      <c r="M7">
        <v>0.68240171888955015</v>
      </c>
      <c r="N7">
        <v>0.12568937666979124</v>
      </c>
      <c r="O7">
        <v>0.46135368918131742</v>
      </c>
      <c r="P7">
        <v>0.97145407040205511</v>
      </c>
      <c r="Q7">
        <v>0.22856124733973351</v>
      </c>
      <c r="R7">
        <v>0.42888403890136817</v>
      </c>
      <c r="S7">
        <v>0.25404181529490361</v>
      </c>
      <c r="T7">
        <v>0.68078966144509134</v>
      </c>
      <c r="U7">
        <v>3.183990764982994E-2</v>
      </c>
      <c r="V7">
        <v>0.13332787069181345</v>
      </c>
    </row>
    <row r="8" spans="1:22" x14ac:dyDescent="0.2">
      <c r="A8">
        <v>6</v>
      </c>
      <c r="B8" s="6">
        <f t="shared" si="0"/>
        <v>6.3851564261065672</v>
      </c>
      <c r="C8" s="6">
        <f t="shared" si="1"/>
        <v>5.1571724539751882</v>
      </c>
      <c r="D8" s="6">
        <f t="shared" si="2"/>
        <v>4.3549541723530734</v>
      </c>
      <c r="E8" s="6">
        <f t="shared" si="3"/>
        <v>5.7866928089979632</v>
      </c>
      <c r="F8" s="6">
        <f t="shared" si="4"/>
        <v>5.2320774724388688</v>
      </c>
      <c r="G8" s="6">
        <f t="shared" si="5"/>
        <v>5.8245223748747659</v>
      </c>
      <c r="H8" s="6">
        <f t="shared" si="6"/>
        <v>4.8968390180687305</v>
      </c>
      <c r="I8" s="6">
        <f t="shared" si="7"/>
        <v>4.9817382343857197</v>
      </c>
      <c r="J8" s="6">
        <f t="shared" si="8"/>
        <v>4.8553982227870778</v>
      </c>
      <c r="K8" s="6">
        <f t="shared" si="9"/>
        <v>6.0550404387544736</v>
      </c>
      <c r="M8">
        <v>0.84152271730896211</v>
      </c>
      <c r="N8">
        <v>0.47230981172635678</v>
      </c>
      <c r="O8">
        <v>0.11100568487821412</v>
      </c>
      <c r="P8">
        <v>0.6725457481446423</v>
      </c>
      <c r="Q8">
        <v>0.47638906700368461</v>
      </c>
      <c r="R8">
        <v>0.67104913092732854</v>
      </c>
      <c r="S8">
        <v>0.32274349561088883</v>
      </c>
      <c r="T8">
        <v>0.34993073220827187</v>
      </c>
      <c r="U8">
        <v>0.2858162244250142</v>
      </c>
      <c r="V8">
        <v>0.71328391121387669</v>
      </c>
    </row>
    <row r="9" spans="1:22" x14ac:dyDescent="0.2">
      <c r="A9">
        <v>7</v>
      </c>
      <c r="B9" s="6">
        <f t="shared" si="0"/>
        <v>4.4180227992023049</v>
      </c>
      <c r="C9" s="6">
        <f t="shared" si="1"/>
        <v>5.0430379506246359</v>
      </c>
      <c r="D9" s="6">
        <f t="shared" si="2"/>
        <v>5.5389191818249142</v>
      </c>
      <c r="E9" s="6">
        <f t="shared" si="3"/>
        <v>5.8923170037991826</v>
      </c>
      <c r="F9" s="6">
        <f t="shared" si="4"/>
        <v>5.1510606822790326</v>
      </c>
      <c r="G9" s="6">
        <f t="shared" si="5"/>
        <v>4.580178401556898</v>
      </c>
      <c r="H9" s="6">
        <f t="shared" si="6"/>
        <v>6.0316429251635162</v>
      </c>
      <c r="I9" s="6">
        <f t="shared" si="7"/>
        <v>4.7029538738999737</v>
      </c>
      <c r="J9" s="6">
        <f t="shared" si="8"/>
        <v>5.4072339665698994</v>
      </c>
      <c r="K9" s="6">
        <f t="shared" si="9"/>
        <v>6.4404912519827135</v>
      </c>
      <c r="M9">
        <v>0.16269577162465815</v>
      </c>
      <c r="N9">
        <v>0.42783369562953416</v>
      </c>
      <c r="O9">
        <v>0.60092244558079277</v>
      </c>
      <c r="P9">
        <v>0.70354287638493951</v>
      </c>
      <c r="Q9">
        <v>0.4451234016777591</v>
      </c>
      <c r="R9">
        <v>0.18901199809695221</v>
      </c>
      <c r="S9">
        <v>0.72465201547585989</v>
      </c>
      <c r="T9">
        <v>0.22642410277688135</v>
      </c>
      <c r="U9">
        <v>0.50989537104493721</v>
      </c>
      <c r="V9">
        <v>0.81150115225999675</v>
      </c>
    </row>
    <row r="10" spans="1:22" x14ac:dyDescent="0.2">
      <c r="A10">
        <v>8</v>
      </c>
      <c r="B10" s="6">
        <f t="shared" si="0"/>
        <v>6.6958655261599187</v>
      </c>
      <c r="C10" s="6">
        <f t="shared" si="1"/>
        <v>4.1927168062699094</v>
      </c>
      <c r="D10" s="6">
        <f t="shared" si="2"/>
        <v>7.1290415025086986</v>
      </c>
      <c r="E10" s="6">
        <f t="shared" si="3"/>
        <v>4.9635317634374498</v>
      </c>
      <c r="F10" s="6">
        <f t="shared" si="4"/>
        <v>4.0807151565854047</v>
      </c>
      <c r="G10" s="6">
        <f t="shared" si="5"/>
        <v>4.2331213328197599</v>
      </c>
      <c r="H10" s="6">
        <f t="shared" si="6"/>
        <v>4.9984897750309631</v>
      </c>
      <c r="I10" s="6">
        <f t="shared" si="7"/>
        <v>4.9124745709327016</v>
      </c>
      <c r="J10" s="6">
        <f t="shared" si="8"/>
        <v>5.1382969688738847</v>
      </c>
      <c r="K10" s="6">
        <f t="shared" si="9"/>
        <v>6.0547989446644266</v>
      </c>
      <c r="M10">
        <v>0.8998660337644937</v>
      </c>
      <c r="N10">
        <v>4.8429479845068173E-2</v>
      </c>
      <c r="O10">
        <v>0.95426775606082181</v>
      </c>
      <c r="P10">
        <v>0.37817611423236136</v>
      </c>
      <c r="Q10">
        <v>5.9519032975434809E-3</v>
      </c>
      <c r="R10">
        <v>3.3638721813279537E-2</v>
      </c>
      <c r="S10">
        <v>0.36599751578923201</v>
      </c>
      <c r="T10">
        <v>0.32024786962207774</v>
      </c>
      <c r="U10">
        <v>0.40594473826044458</v>
      </c>
      <c r="V10">
        <v>0.7132159432923495</v>
      </c>
    </row>
    <row r="11" spans="1:22" x14ac:dyDescent="0.2">
      <c r="A11">
        <v>9</v>
      </c>
      <c r="B11" s="6">
        <f t="shared" si="0"/>
        <v>4.0759134732438707</v>
      </c>
      <c r="C11" s="6">
        <f t="shared" si="1"/>
        <v>4.4594007366188189</v>
      </c>
      <c r="D11" s="6">
        <f t="shared" si="2"/>
        <v>5.1158605863457556</v>
      </c>
      <c r="E11" s="6">
        <f t="shared" si="3"/>
        <v>4.4154763610625807</v>
      </c>
      <c r="F11" s="6">
        <f t="shared" si="4"/>
        <v>6.0421243625701182</v>
      </c>
      <c r="G11" s="6">
        <f t="shared" si="5"/>
        <v>6.8414194426938915</v>
      </c>
      <c r="H11" s="6">
        <f t="shared" si="6"/>
        <v>4.4033045353193145</v>
      </c>
      <c r="I11" s="6">
        <f t="shared" si="7"/>
        <v>4.5052870634474065</v>
      </c>
      <c r="J11" s="6">
        <f t="shared" si="8"/>
        <v>5.1396666415388079</v>
      </c>
      <c r="K11" s="6">
        <f t="shared" si="9"/>
        <v>4.3278501565810794</v>
      </c>
      <c r="M11">
        <v>2.0358914518895984E-2</v>
      </c>
      <c r="N11">
        <v>0.17227631908481769</v>
      </c>
      <c r="O11">
        <v>0.44809485853095299</v>
      </c>
      <c r="P11">
        <v>0.13028732972698628</v>
      </c>
      <c r="Q11">
        <v>0.73915072145832272</v>
      </c>
      <c r="R11">
        <v>0.90617555002969485</v>
      </c>
      <c r="S11">
        <v>9.2469349080915253E-2</v>
      </c>
      <c r="T11">
        <v>0.1323500029427698</v>
      </c>
      <c r="U11">
        <v>0.40649945913185342</v>
      </c>
      <c r="V11">
        <v>3.6409629060146227E-2</v>
      </c>
    </row>
    <row r="12" spans="1:22" x14ac:dyDescent="0.2">
      <c r="A12">
        <v>10</v>
      </c>
      <c r="B12" s="6">
        <f t="shared" si="0"/>
        <v>6.9421292827045873</v>
      </c>
      <c r="C12" s="6">
        <f t="shared" si="1"/>
        <v>4.1512671586355641</v>
      </c>
      <c r="D12" s="6">
        <f t="shared" si="2"/>
        <v>4.6525137428976358</v>
      </c>
      <c r="E12" s="6">
        <f t="shared" si="3"/>
        <v>4.6314432815904816</v>
      </c>
      <c r="F12" s="6">
        <f t="shared" si="4"/>
        <v>6.066680420571708</v>
      </c>
      <c r="G12" s="6">
        <f t="shared" si="5"/>
        <v>7.6983167822920695</v>
      </c>
      <c r="H12" s="6">
        <f t="shared" si="6"/>
        <v>5.0855233919494616</v>
      </c>
      <c r="I12" s="6">
        <f t="shared" si="7"/>
        <v>5.9413582396140452</v>
      </c>
      <c r="J12" s="6">
        <f t="shared" si="8"/>
        <v>4.3669905369980304</v>
      </c>
      <c r="K12" s="6">
        <f t="shared" si="9"/>
        <v>5.1951696884648939</v>
      </c>
      <c r="M12">
        <v>0.93663561387762229</v>
      </c>
      <c r="N12">
        <v>3.4762441196833943E-2</v>
      </c>
      <c r="O12">
        <v>0.25234919518807397</v>
      </c>
      <c r="P12">
        <v>0.23292352595968335</v>
      </c>
      <c r="Q12">
        <v>0.74570080439825581</v>
      </c>
      <c r="R12">
        <v>0.99341952148518498</v>
      </c>
      <c r="S12">
        <v>0.40189760150476245</v>
      </c>
      <c r="T12">
        <v>0.69298849054285716</v>
      </c>
      <c r="U12">
        <v>5.7560553801041352E-2</v>
      </c>
      <c r="V12">
        <v>0.42022773410204228</v>
      </c>
    </row>
    <row r="13" spans="1:22" x14ac:dyDescent="0.2">
      <c r="A13">
        <v>11</v>
      </c>
      <c r="B13" s="6">
        <f t="shared" si="0"/>
        <v>6.0652770584617706</v>
      </c>
      <c r="C13" s="6">
        <f t="shared" si="1"/>
        <v>6.3394926139921148</v>
      </c>
      <c r="D13" s="6">
        <f t="shared" si="2"/>
        <v>5.0380718421161532</v>
      </c>
      <c r="E13" s="6">
        <f t="shared" si="3"/>
        <v>5.6169897593817808</v>
      </c>
      <c r="F13" s="6">
        <f t="shared" si="4"/>
        <v>4.6244809996229641</v>
      </c>
      <c r="G13" s="6">
        <f t="shared" si="5"/>
        <v>5.0150859925912155</v>
      </c>
      <c r="H13" s="6">
        <f t="shared" si="6"/>
        <v>6.8072399615704864</v>
      </c>
      <c r="I13" s="6">
        <f t="shared" si="7"/>
        <v>4.4813933868684384</v>
      </c>
      <c r="J13" s="6">
        <f t="shared" si="8"/>
        <v>4.5431138521759991</v>
      </c>
      <c r="K13" s="6">
        <f t="shared" si="9"/>
        <v>4.8131031298810107</v>
      </c>
      <c r="M13">
        <v>0.76752705302439961</v>
      </c>
      <c r="N13">
        <v>0.82718018108381897</v>
      </c>
      <c r="O13">
        <v>0.41730347574562926</v>
      </c>
      <c r="P13">
        <v>0.61951685679122659</v>
      </c>
      <c r="Q13">
        <v>0.21981209014533651</v>
      </c>
      <c r="R13">
        <v>0.38179907267065677</v>
      </c>
      <c r="S13">
        <v>0.89701437572809606</v>
      </c>
      <c r="T13">
        <v>0.12061286211042332</v>
      </c>
      <c r="U13">
        <v>0.14037348988483356</v>
      </c>
      <c r="V13">
        <v>0.25724449439777269</v>
      </c>
    </row>
    <row r="14" spans="1:22" x14ac:dyDescent="0.2">
      <c r="A14">
        <v>12</v>
      </c>
      <c r="B14" s="6">
        <f t="shared" si="0"/>
        <v>5.2314773997467938</v>
      </c>
      <c r="C14" s="6">
        <f t="shared" si="1"/>
        <v>5.5416366671713737</v>
      </c>
      <c r="D14" s="6">
        <f t="shared" si="2"/>
        <v>5.5767790211806645</v>
      </c>
      <c r="E14" s="6">
        <f t="shared" si="3"/>
        <v>4.8090518121322674</v>
      </c>
      <c r="F14" s="6">
        <f t="shared" si="4"/>
        <v>4.654805948066258</v>
      </c>
      <c r="G14" s="6">
        <f t="shared" si="5"/>
        <v>6.9702750665070941</v>
      </c>
      <c r="H14" s="6">
        <f t="shared" si="6"/>
        <v>5.2752447358183243</v>
      </c>
      <c r="I14" s="6">
        <f t="shared" si="7"/>
        <v>4.2173043644388439</v>
      </c>
      <c r="J14" s="6">
        <f t="shared" si="8"/>
        <v>4.7555282283324427</v>
      </c>
      <c r="K14" s="6">
        <f t="shared" si="9"/>
        <v>5.6496607952987201</v>
      </c>
      <c r="M14">
        <v>0.50821734336587476</v>
      </c>
      <c r="N14">
        <v>0.60888995025720916</v>
      </c>
      <c r="O14">
        <v>0.61339397291345243</v>
      </c>
      <c r="P14">
        <v>0.31250275639468</v>
      </c>
      <c r="Q14">
        <v>0.23382672538693375</v>
      </c>
      <c r="R14">
        <v>0.92577357819572725</v>
      </c>
      <c r="S14">
        <v>0.4765287355876196</v>
      </c>
      <c r="T14">
        <v>1.8459021122408575E-2</v>
      </c>
      <c r="U14">
        <v>0.24076800432091952</v>
      </c>
      <c r="V14">
        <v>0.58784862169430063</v>
      </c>
    </row>
    <row r="15" spans="1:22" x14ac:dyDescent="0.2">
      <c r="A15">
        <v>13</v>
      </c>
      <c r="B15" s="6">
        <f t="shared" si="0"/>
        <v>7.2608162527713063</v>
      </c>
      <c r="C15" s="6">
        <f t="shared" si="1"/>
        <v>6.1668673678912924</v>
      </c>
      <c r="D15" s="6">
        <f t="shared" si="2"/>
        <v>6.7712142556478243</v>
      </c>
      <c r="E15" s="6">
        <f t="shared" si="3"/>
        <v>6.2702935392289891</v>
      </c>
      <c r="F15" s="6">
        <f t="shared" si="4"/>
        <v>5.4863846377963323</v>
      </c>
      <c r="G15" s="6">
        <f t="shared" si="5"/>
        <v>4.4993925357072104</v>
      </c>
      <c r="H15" s="6">
        <f t="shared" si="6"/>
        <v>5.3204031915093415</v>
      </c>
      <c r="I15" s="6">
        <f t="shared" si="7"/>
        <v>4.7944143746920282</v>
      </c>
      <c r="J15" s="6">
        <f t="shared" si="8"/>
        <v>5.1080402094898396</v>
      </c>
      <c r="K15" s="6">
        <f t="shared" si="9"/>
        <v>5.8364811145730497</v>
      </c>
      <c r="M15">
        <v>0.97178481611040646</v>
      </c>
      <c r="N15">
        <v>0.78740436760122157</v>
      </c>
      <c r="O15">
        <v>0.90520627373140594</v>
      </c>
      <c r="P15">
        <v>0.8018426037402091</v>
      </c>
      <c r="Q15">
        <v>0.56864106169372841</v>
      </c>
      <c r="R15">
        <v>0.15032388649430306</v>
      </c>
      <c r="S15">
        <v>0.49356030975168586</v>
      </c>
      <c r="T15">
        <v>0.26812599658413139</v>
      </c>
      <c r="U15">
        <v>0.39362458949611734</v>
      </c>
      <c r="V15">
        <v>0.64847566124446487</v>
      </c>
    </row>
    <row r="16" spans="1:22" x14ac:dyDescent="0.2">
      <c r="A16">
        <v>14</v>
      </c>
      <c r="B16" s="6">
        <f t="shared" si="0"/>
        <v>6.8963815452292812</v>
      </c>
      <c r="C16" s="6">
        <f t="shared" si="1"/>
        <v>6.6058026732178883</v>
      </c>
      <c r="D16" s="6">
        <f t="shared" si="2"/>
        <v>4.2372866683016239</v>
      </c>
      <c r="E16" s="6">
        <f t="shared" si="3"/>
        <v>6.8232062211374895</v>
      </c>
      <c r="F16" s="6">
        <f t="shared" si="4"/>
        <v>6.8922726046659779</v>
      </c>
      <c r="G16" s="6">
        <f t="shared" si="5"/>
        <v>5.4116036005935459</v>
      </c>
      <c r="H16" s="6">
        <f t="shared" si="6"/>
        <v>5.0791502371497002</v>
      </c>
      <c r="I16" s="6">
        <f t="shared" si="7"/>
        <v>4.4536258044794899</v>
      </c>
      <c r="J16" s="6">
        <f t="shared" si="8"/>
        <v>4.7239817556480137</v>
      </c>
      <c r="K16" s="6">
        <f t="shared" si="9"/>
        <v>5.7425627130089278</v>
      </c>
      <c r="M16">
        <v>0.93043853572124546</v>
      </c>
      <c r="N16">
        <v>0.88046986697263541</v>
      </c>
      <c r="O16">
        <v>5.7054209083809614E-2</v>
      </c>
      <c r="P16">
        <v>0.91009207158819405</v>
      </c>
      <c r="Q16">
        <v>0.91744718277708026</v>
      </c>
      <c r="R16">
        <v>0.53480093438867526</v>
      </c>
      <c r="S16">
        <v>0.39930427046460298</v>
      </c>
      <c r="T16">
        <v>0.10687369858234827</v>
      </c>
      <c r="U16">
        <v>0.22625207352743115</v>
      </c>
      <c r="V16">
        <v>0.61859977553533385</v>
      </c>
    </row>
    <row r="17" spans="1:22" x14ac:dyDescent="0.2">
      <c r="A17">
        <v>15</v>
      </c>
      <c r="B17" s="6">
        <f t="shared" si="0"/>
        <v>6.2258043948517416</v>
      </c>
      <c r="C17" s="6">
        <f t="shared" si="1"/>
        <v>5.5933010604826414</v>
      </c>
      <c r="D17" s="6">
        <f t="shared" si="2"/>
        <v>6.9374118359741646</v>
      </c>
      <c r="E17" s="6">
        <f t="shared" si="3"/>
        <v>6.0758960983529109</v>
      </c>
      <c r="F17" s="6">
        <f t="shared" si="4"/>
        <v>4.7701465381629804</v>
      </c>
      <c r="G17" s="6">
        <f t="shared" si="5"/>
        <v>4.8538741250566435</v>
      </c>
      <c r="H17" s="6">
        <f t="shared" si="6"/>
        <v>4.2789091002131272</v>
      </c>
      <c r="I17" s="6">
        <f t="shared" si="7"/>
        <v>6.815518430948913</v>
      </c>
      <c r="J17" s="6">
        <f t="shared" si="8"/>
        <v>6.0709956382583474</v>
      </c>
      <c r="K17" s="6">
        <f t="shared" si="9"/>
        <v>4.7610038223801929</v>
      </c>
      <c r="M17">
        <v>0.80642742235512821</v>
      </c>
      <c r="N17">
        <v>0.62568752263937499</v>
      </c>
      <c r="O17">
        <v>0.93019299997491434</v>
      </c>
      <c r="P17">
        <v>0.75375057838566162</v>
      </c>
      <c r="Q17">
        <v>0.28597092781493949</v>
      </c>
      <c r="R17">
        <v>0.31338378568803138</v>
      </c>
      <c r="S17">
        <v>4.1286058743151867E-2</v>
      </c>
      <c r="T17">
        <v>0.894789296153369</v>
      </c>
      <c r="U17">
        <v>0.72370044967331948</v>
      </c>
      <c r="V17">
        <v>0.23345765947990943</v>
      </c>
    </row>
    <row r="18" spans="1:22" x14ac:dyDescent="0.2">
      <c r="A18">
        <v>16</v>
      </c>
      <c r="B18" s="6">
        <f t="shared" si="0"/>
        <v>5.8968385201308058</v>
      </c>
      <c r="C18" s="6">
        <f t="shared" si="1"/>
        <v>5.2106890500259215</v>
      </c>
      <c r="D18" s="6">
        <f t="shared" si="2"/>
        <v>4.5339249102321357</v>
      </c>
      <c r="E18" s="6">
        <f t="shared" si="3"/>
        <v>4.3869734215973564</v>
      </c>
      <c r="F18" s="6">
        <f t="shared" si="4"/>
        <v>7.5663909573760826</v>
      </c>
      <c r="G18" s="6">
        <f t="shared" si="5"/>
        <v>4.1906584331746375</v>
      </c>
      <c r="H18" s="6">
        <f t="shared" si="6"/>
        <v>7.318982515913981</v>
      </c>
      <c r="I18" s="6">
        <f t="shared" si="7"/>
        <v>6.5692213362280683</v>
      </c>
      <c r="J18" s="6">
        <f t="shared" si="8"/>
        <v>5.6782499759528005</v>
      </c>
      <c r="K18" s="6">
        <f t="shared" si="9"/>
        <v>5.5769680330699867</v>
      </c>
      <c r="M18">
        <v>0.72288287883758684</v>
      </c>
      <c r="N18">
        <v>0.49254462332117588</v>
      </c>
      <c r="O18">
        <v>0.19748415900277166</v>
      </c>
      <c r="P18">
        <v>0.11626035958354378</v>
      </c>
      <c r="Q18">
        <v>0.98786352062032723</v>
      </c>
      <c r="R18">
        <v>2.2191065839580755E-2</v>
      </c>
      <c r="S18">
        <v>0.96524356583377513</v>
      </c>
      <c r="T18">
        <v>0.84861096825851634</v>
      </c>
      <c r="U18">
        <v>0.60454352088484142</v>
      </c>
      <c r="V18">
        <v>0.56295551153037493</v>
      </c>
    </row>
    <row r="19" spans="1:22" x14ac:dyDescent="0.2">
      <c r="A19">
        <v>17</v>
      </c>
      <c r="B19" s="6">
        <f t="shared" si="0"/>
        <v>5.473217680514745</v>
      </c>
      <c r="C19" s="6">
        <f t="shared" si="1"/>
        <v>4.7273952135483723</v>
      </c>
      <c r="D19" s="6">
        <f t="shared" si="2"/>
        <v>6.6274518535352671</v>
      </c>
      <c r="E19" s="6">
        <f t="shared" si="3"/>
        <v>6.3407700253024029</v>
      </c>
      <c r="F19" s="6">
        <f t="shared" si="4"/>
        <v>7.0126126810877523</v>
      </c>
      <c r="G19" s="6">
        <f t="shared" si="5"/>
        <v>4.5113523210523798</v>
      </c>
      <c r="H19" s="6">
        <f t="shared" si="6"/>
        <v>5.983369329564872</v>
      </c>
      <c r="I19" s="6">
        <f t="shared" si="7"/>
        <v>6.183655353149617</v>
      </c>
      <c r="J19" s="6">
        <f t="shared" si="8"/>
        <v>6.6057196115375865</v>
      </c>
      <c r="K19" s="6">
        <f t="shared" si="9"/>
        <v>4.7603412999104648</v>
      </c>
      <c r="M19">
        <v>0.59328229101061924</v>
      </c>
      <c r="N19">
        <v>0.29546501547818305</v>
      </c>
      <c r="O19">
        <v>0.88051514182263757</v>
      </c>
      <c r="P19">
        <v>0.81798861306998349</v>
      </c>
      <c r="Q19">
        <v>0.93461986721242774</v>
      </c>
      <c r="R19">
        <v>0.15610823927265977</v>
      </c>
      <c r="S19">
        <v>0.71117745559251744</v>
      </c>
      <c r="T19">
        <v>0.7594961434414127</v>
      </c>
      <c r="U19">
        <v>0.85168281982265548</v>
      </c>
      <c r="V19">
        <v>0.23315275936999952</v>
      </c>
    </row>
    <row r="20" spans="1:22" x14ac:dyDescent="0.2">
      <c r="A20">
        <v>18</v>
      </c>
      <c r="B20" s="6">
        <f t="shared" si="0"/>
        <v>5.4886143139902606</v>
      </c>
      <c r="C20" s="6">
        <f t="shared" si="1"/>
        <v>6.0497603649232392</v>
      </c>
      <c r="D20" s="6">
        <f t="shared" si="2"/>
        <v>4.0771851385375086</v>
      </c>
      <c r="E20" s="6">
        <f t="shared" si="3"/>
        <v>5.8342099584057241</v>
      </c>
      <c r="F20" s="6">
        <f t="shared" si="4"/>
        <v>4.2595043568369046</v>
      </c>
      <c r="G20" s="6">
        <f t="shared" si="5"/>
        <v>5.4648058052914283</v>
      </c>
      <c r="H20" s="6">
        <f t="shared" si="6"/>
        <v>5.7964734974816379</v>
      </c>
      <c r="I20" s="6">
        <f t="shared" si="7"/>
        <v>7.2486734150453334</v>
      </c>
      <c r="J20" s="6">
        <f t="shared" si="8"/>
        <v>4.3616131107341829</v>
      </c>
      <c r="K20" s="6">
        <f t="shared" si="9"/>
        <v>5.5824728178100429</v>
      </c>
      <c r="M20">
        <v>0.59842673158199844</v>
      </c>
      <c r="N20">
        <v>0.75807769864708074</v>
      </c>
      <c r="O20">
        <v>1.1881161486674641E-2</v>
      </c>
      <c r="P20">
        <v>0.68668110654069159</v>
      </c>
      <c r="Q20">
        <v>4.9357629404104139E-2</v>
      </c>
      <c r="R20">
        <v>0.55367739477831746</v>
      </c>
      <c r="S20">
        <v>0.65597403918205488</v>
      </c>
      <c r="T20">
        <v>0.95567653279550213</v>
      </c>
      <c r="U20">
        <v>5.5486694004147637E-2</v>
      </c>
      <c r="V20">
        <v>0.56486612770933009</v>
      </c>
    </row>
    <row r="21" spans="1:22" x14ac:dyDescent="0.2">
      <c r="A21">
        <v>19</v>
      </c>
      <c r="B21" s="6">
        <f t="shared" si="0"/>
        <v>5.8332445202926841</v>
      </c>
      <c r="C21" s="6">
        <f t="shared" si="1"/>
        <v>4.2620837448513225</v>
      </c>
      <c r="D21" s="6">
        <f t="shared" si="2"/>
        <v>4.9051917714748079</v>
      </c>
      <c r="E21" s="6">
        <f t="shared" si="3"/>
        <v>4.3669168145177268</v>
      </c>
      <c r="F21" s="6">
        <f t="shared" si="4"/>
        <v>7.2918836930949924</v>
      </c>
      <c r="G21" s="6">
        <f t="shared" si="5"/>
        <v>5.1087972416066858</v>
      </c>
      <c r="H21" s="6">
        <f t="shared" si="6"/>
        <v>5.536794544463481</v>
      </c>
      <c r="I21" s="6">
        <f t="shared" si="7"/>
        <v>4.718311140736752</v>
      </c>
      <c r="J21" s="6">
        <f t="shared" si="8"/>
        <v>5.5267055562684497</v>
      </c>
      <c r="K21" s="6">
        <f t="shared" si="9"/>
        <v>4.4301875490502729</v>
      </c>
      <c r="M21">
        <v>0.70500841071131104</v>
      </c>
      <c r="N21">
        <v>7.6358825003895361E-2</v>
      </c>
      <c r="O21">
        <v>0.3627718404693398</v>
      </c>
      <c r="P21">
        <v>0.10632276819381992</v>
      </c>
      <c r="Q21">
        <v>0.9667650335313589</v>
      </c>
      <c r="R21">
        <v>0.41991856154981932</v>
      </c>
      <c r="S21">
        <v>0.57126396781358124</v>
      </c>
      <c r="T21">
        <v>0.2335070428594514</v>
      </c>
      <c r="U21">
        <v>0.55286933879967282</v>
      </c>
      <c r="V21">
        <v>7.4977206101164789E-2</v>
      </c>
    </row>
    <row r="22" spans="1:22" x14ac:dyDescent="0.2">
      <c r="A22">
        <v>20</v>
      </c>
      <c r="B22" s="6">
        <f t="shared" si="0"/>
        <v>4.3750538449735057</v>
      </c>
      <c r="C22" s="6">
        <f t="shared" si="1"/>
        <v>7.1869833493097177</v>
      </c>
      <c r="D22" s="6">
        <f t="shared" si="2"/>
        <v>7.1212787618607436</v>
      </c>
      <c r="E22" s="6">
        <f t="shared" si="3"/>
        <v>5.6934487573951529</v>
      </c>
      <c r="F22" s="6">
        <f t="shared" si="4"/>
        <v>4.2522937014121212</v>
      </c>
      <c r="G22" s="6">
        <f t="shared" si="5"/>
        <v>5.1896552710820059</v>
      </c>
      <c r="H22" s="6">
        <f t="shared" si="6"/>
        <v>7.6182518650720237</v>
      </c>
      <c r="I22" s="6">
        <f t="shared" si="7"/>
        <v>6.1266188139493964</v>
      </c>
      <c r="J22" s="6">
        <f t="shared" si="8"/>
        <v>7.6649110781487222</v>
      </c>
      <c r="K22" s="6">
        <f t="shared" si="9"/>
        <v>5.1492934348296568</v>
      </c>
      <c r="M22">
        <v>0.14190294227651457</v>
      </c>
      <c r="N22">
        <v>0.96275084138044664</v>
      </c>
      <c r="O22">
        <v>0.95339108116617011</v>
      </c>
      <c r="P22">
        <v>0.64390115982103213</v>
      </c>
      <c r="Q22">
        <v>4.6793112087432816E-2</v>
      </c>
      <c r="R22">
        <v>0.45183485348328706</v>
      </c>
      <c r="S22">
        <v>0.98838249360601538</v>
      </c>
      <c r="T22">
        <v>0.74457003629979213</v>
      </c>
      <c r="U22">
        <v>0.98860009060641751</v>
      </c>
      <c r="V22">
        <v>0.40172282205974813</v>
      </c>
    </row>
    <row r="23" spans="1:22" x14ac:dyDescent="0.2">
      <c r="A23">
        <v>21</v>
      </c>
      <c r="B23" s="6">
        <f t="shared" si="0"/>
        <v>6.0183015083571458</v>
      </c>
      <c r="C23" s="6">
        <f t="shared" si="1"/>
        <v>4.4973219531616824</v>
      </c>
      <c r="D23" s="6">
        <f t="shared" si="2"/>
        <v>5.3648001144923807</v>
      </c>
      <c r="E23" s="6">
        <f t="shared" si="3"/>
        <v>6.5486201024473054</v>
      </c>
      <c r="F23" s="6">
        <f t="shared" si="4"/>
        <v>4.3823564759715818</v>
      </c>
      <c r="G23" s="6">
        <f t="shared" si="5"/>
        <v>4.5031510791521425</v>
      </c>
      <c r="H23" s="6">
        <f t="shared" si="6"/>
        <v>4.3802479389857423</v>
      </c>
      <c r="I23" s="6">
        <f t="shared" si="7"/>
        <v>6.5880730789592885</v>
      </c>
      <c r="J23" s="6">
        <f t="shared" si="8"/>
        <v>7.6212448682452907</v>
      </c>
      <c r="K23" s="6">
        <f t="shared" si="9"/>
        <v>4.1727234326656228</v>
      </c>
      <c r="M23">
        <v>0.75547035818708608</v>
      </c>
      <c r="N23">
        <v>0.19031005035634621</v>
      </c>
      <c r="O23">
        <v>0.54101633911068381</v>
      </c>
      <c r="P23">
        <v>0.8616114332627558</v>
      </c>
      <c r="Q23">
        <v>0.10335884713724201</v>
      </c>
      <c r="R23">
        <v>0.15214383562660955</v>
      </c>
      <c r="S23">
        <v>8.1445376426654573E-2</v>
      </c>
      <c r="T23">
        <v>0.85244160278348324</v>
      </c>
      <c r="U23">
        <v>0.98601798200328739</v>
      </c>
      <c r="V23">
        <v>4.2235292513964368E-3</v>
      </c>
    </row>
    <row r="24" spans="1:22" x14ac:dyDescent="0.2">
      <c r="A24">
        <v>22</v>
      </c>
      <c r="B24" s="6">
        <f t="shared" si="0"/>
        <v>7.4317230911355452</v>
      </c>
      <c r="C24" s="6">
        <f t="shared" si="1"/>
        <v>5.1693448489300184</v>
      </c>
      <c r="D24" s="6">
        <f t="shared" si="2"/>
        <v>4.2131812431091218</v>
      </c>
      <c r="E24" s="6">
        <f t="shared" si="3"/>
        <v>4.8975772826181769</v>
      </c>
      <c r="F24" s="6">
        <f t="shared" si="4"/>
        <v>5.3841794185522449</v>
      </c>
      <c r="G24" s="6">
        <f t="shared" si="5"/>
        <v>4.3130638103921362</v>
      </c>
      <c r="H24" s="6">
        <f t="shared" si="6"/>
        <v>6.2733573007022185</v>
      </c>
      <c r="I24" s="6">
        <f t="shared" si="7"/>
        <v>6.4689309490264417</v>
      </c>
      <c r="J24" s="6">
        <f t="shared" si="8"/>
        <v>4.7301081168276067</v>
      </c>
      <c r="K24" s="6">
        <f t="shared" si="9"/>
        <v>4.6435724486137158</v>
      </c>
      <c r="M24">
        <v>0.98485612821991375</v>
      </c>
      <c r="N24">
        <v>0.47694699209041286</v>
      </c>
      <c r="O24">
        <v>4.809606356923285E-2</v>
      </c>
      <c r="P24">
        <v>0.35054040809652787</v>
      </c>
      <c r="Q24">
        <v>0.53263887834392432</v>
      </c>
      <c r="R24">
        <v>6.1628326336680132E-2</v>
      </c>
      <c r="S24">
        <v>0.78728074058298059</v>
      </c>
      <c r="T24">
        <v>0.82740697815427877</v>
      </c>
      <c r="U24">
        <v>0.22908183896405707</v>
      </c>
      <c r="V24">
        <v>0.17846746890734297</v>
      </c>
    </row>
    <row r="25" spans="1:22" x14ac:dyDescent="0.2">
      <c r="A25">
        <v>23</v>
      </c>
      <c r="B25" s="6">
        <f t="shared" si="0"/>
        <v>5.2166846857534788</v>
      </c>
      <c r="C25" s="6">
        <f t="shared" si="1"/>
        <v>5.9006727091051516</v>
      </c>
      <c r="D25" s="6">
        <f t="shared" si="2"/>
        <v>5.1223487065504596</v>
      </c>
      <c r="E25" s="6">
        <f t="shared" si="3"/>
        <v>5.744065543052983</v>
      </c>
      <c r="F25" s="6">
        <f t="shared" si="4"/>
        <v>6.731528486091646</v>
      </c>
      <c r="G25" s="6">
        <f t="shared" si="5"/>
        <v>5.4988235561701213</v>
      </c>
      <c r="H25" s="6">
        <f t="shared" si="6"/>
        <v>4.3489619147584895</v>
      </c>
      <c r="I25" s="6">
        <f t="shared" si="7"/>
        <v>4.7346515717874631</v>
      </c>
      <c r="J25" s="6">
        <f t="shared" si="8"/>
        <v>5.7123100380524061</v>
      </c>
      <c r="K25" s="6">
        <f t="shared" si="9"/>
        <v>5.1961096644846112</v>
      </c>
      <c r="M25">
        <v>0.50274992571340404</v>
      </c>
      <c r="N25">
        <v>0.71800146518182073</v>
      </c>
      <c r="O25">
        <v>0.45062531086179675</v>
      </c>
      <c r="P25">
        <v>0.65959965421799549</v>
      </c>
      <c r="Q25">
        <v>0.8913884418510778</v>
      </c>
      <c r="R25">
        <v>0.56554219106470338</v>
      </c>
      <c r="S25">
        <v>6.7605224469492783E-2</v>
      </c>
      <c r="T25">
        <v>0.2410076587651892</v>
      </c>
      <c r="U25">
        <v>0.61572086653472891</v>
      </c>
      <c r="V25">
        <v>0.42060384918963717</v>
      </c>
    </row>
    <row r="26" spans="1:22" x14ac:dyDescent="0.2">
      <c r="A26">
        <v>24</v>
      </c>
      <c r="B26" s="6">
        <f t="shared" si="0"/>
        <v>4.2675838162272957</v>
      </c>
      <c r="C26" s="6">
        <f t="shared" si="1"/>
        <v>4.1356564607970387</v>
      </c>
      <c r="D26" s="6">
        <f t="shared" si="2"/>
        <v>5.5111400970754971</v>
      </c>
      <c r="E26" s="6">
        <f t="shared" si="3"/>
        <v>6.2192553504573951</v>
      </c>
      <c r="F26" s="6">
        <f t="shared" si="4"/>
        <v>6.5129947367007492</v>
      </c>
      <c r="G26" s="6">
        <f t="shared" si="5"/>
        <v>7.0409994956831561</v>
      </c>
      <c r="H26" s="6">
        <f t="shared" si="6"/>
        <v>6.7133837495136301</v>
      </c>
      <c r="I26" s="6">
        <f t="shared" si="7"/>
        <v>6.4868252402652908</v>
      </c>
      <c r="J26" s="6">
        <f t="shared" si="8"/>
        <v>5.4532039275038002</v>
      </c>
      <c r="K26" s="6">
        <f t="shared" si="9"/>
        <v>5.8221281939218485</v>
      </c>
      <c r="M26">
        <v>8.8893330231724924E-2</v>
      </c>
      <c r="N26">
        <v>3.0201204600837642E-2</v>
      </c>
      <c r="O26">
        <v>0.59164572627825929</v>
      </c>
      <c r="P26">
        <v>0.78972155870391125</v>
      </c>
      <c r="Q26">
        <v>0.85023713663697109</v>
      </c>
      <c r="R26">
        <v>0.93555545757317704</v>
      </c>
      <c r="S26">
        <v>0.88057543238651725</v>
      </c>
      <c r="T26">
        <v>0.83129212019559562</v>
      </c>
      <c r="U26">
        <v>0.52666412737530843</v>
      </c>
      <c r="V26">
        <v>0.64398879680968302</v>
      </c>
    </row>
    <row r="27" spans="1:22" x14ac:dyDescent="0.2">
      <c r="A27">
        <v>25</v>
      </c>
      <c r="B27" s="6">
        <f t="shared" si="0"/>
        <v>5.262837046247089</v>
      </c>
      <c r="C27" s="6">
        <f t="shared" si="1"/>
        <v>5.9515601135131941</v>
      </c>
      <c r="D27" s="6">
        <f t="shared" si="2"/>
        <v>4.4436456344567503</v>
      </c>
      <c r="E27" s="6">
        <f t="shared" si="3"/>
        <v>4.6484843240509974</v>
      </c>
      <c r="F27" s="6">
        <f t="shared" si="4"/>
        <v>4.6899592676740118</v>
      </c>
      <c r="G27" s="6">
        <f t="shared" si="5"/>
        <v>4.8270017031787855</v>
      </c>
      <c r="H27" s="6">
        <f t="shared" si="6"/>
        <v>5.3516962479248082</v>
      </c>
      <c r="I27" s="6">
        <f t="shared" si="7"/>
        <v>6.5817387247597363</v>
      </c>
      <c r="J27" s="6">
        <f t="shared" si="8"/>
        <v>5.2371076577791404</v>
      </c>
      <c r="K27" s="6">
        <f t="shared" si="9"/>
        <v>4.5431568075607558</v>
      </c>
      <c r="M27">
        <v>0.51970798034207333</v>
      </c>
      <c r="N27">
        <v>0.73202560922690929</v>
      </c>
      <c r="O27">
        <v>0.15441427666433821</v>
      </c>
      <c r="P27">
        <v>0.24074789753218548</v>
      </c>
      <c r="Q27">
        <v>0.24991382344156216</v>
      </c>
      <c r="R27">
        <v>0.30163058233523304</v>
      </c>
      <c r="S27">
        <v>0.505197308261505</v>
      </c>
      <c r="T27">
        <v>0.85115995111463594</v>
      </c>
      <c r="U27">
        <v>0.44529838368543351</v>
      </c>
      <c r="V27">
        <v>0.12993460108057345</v>
      </c>
    </row>
    <row r="28" spans="1:22" x14ac:dyDescent="0.2">
      <c r="A28">
        <v>26</v>
      </c>
      <c r="B28" s="6">
        <f t="shared" si="0"/>
        <v>6.2449980151507862</v>
      </c>
      <c r="C28" s="6">
        <f t="shared" si="1"/>
        <v>6.1940915300848562</v>
      </c>
      <c r="D28" s="6">
        <f t="shared" si="2"/>
        <v>6.9261358992772806</v>
      </c>
      <c r="E28" s="6">
        <f t="shared" si="3"/>
        <v>4.7557337951043763</v>
      </c>
      <c r="F28" s="6">
        <f t="shared" si="4"/>
        <v>5.0683572266279864</v>
      </c>
      <c r="G28" s="6">
        <f t="shared" si="5"/>
        <v>4.2851756648897945</v>
      </c>
      <c r="H28" s="6">
        <f t="shared" si="6"/>
        <v>5.7068488751973909</v>
      </c>
      <c r="I28" s="6">
        <f t="shared" si="7"/>
        <v>4.793897883934604</v>
      </c>
      <c r="J28" s="6">
        <f t="shared" si="8"/>
        <v>5.3541074305088676</v>
      </c>
      <c r="K28" s="6">
        <f t="shared" si="9"/>
        <v>7.7696942733825214</v>
      </c>
      <c r="M28">
        <v>0.8108403611978704</v>
      </c>
      <c r="N28">
        <v>0.7939506526076936</v>
      </c>
      <c r="O28">
        <v>0.92861837750702092</v>
      </c>
      <c r="P28">
        <v>0.2890707605001846</v>
      </c>
      <c r="Q28">
        <v>0.41227172660281497</v>
      </c>
      <c r="R28">
        <v>5.0909013511104981E-2</v>
      </c>
      <c r="S28">
        <v>0.62779008114141877</v>
      </c>
      <c r="T28">
        <v>0.26789374382602693</v>
      </c>
      <c r="U28">
        <v>0.49015248403425909</v>
      </c>
      <c r="V28">
        <v>0.99279916379265454</v>
      </c>
    </row>
    <row r="29" spans="1:22" x14ac:dyDescent="0.2">
      <c r="A29">
        <v>27</v>
      </c>
      <c r="B29" s="6">
        <f t="shared" si="0"/>
        <v>7.3049404217420761</v>
      </c>
      <c r="C29" s="6">
        <f t="shared" si="1"/>
        <v>7.8223067262269694</v>
      </c>
      <c r="D29" s="6">
        <f t="shared" si="2"/>
        <v>5.5436442366293797</v>
      </c>
      <c r="E29" s="6">
        <f t="shared" si="3"/>
        <v>4.2265412940286593</v>
      </c>
      <c r="F29" s="6">
        <f t="shared" si="4"/>
        <v>7.6391053018980619</v>
      </c>
      <c r="G29" s="6">
        <f t="shared" si="5"/>
        <v>5.7476895554252163</v>
      </c>
      <c r="H29" s="6">
        <f t="shared" si="6"/>
        <v>4.6317408764246721</v>
      </c>
      <c r="I29" s="6">
        <f t="shared" si="7"/>
        <v>5.6819228692040076</v>
      </c>
      <c r="J29" s="6">
        <f t="shared" si="8"/>
        <v>4.488563438773074</v>
      </c>
      <c r="K29" s="6">
        <f t="shared" si="9"/>
        <v>4.2999426453210781</v>
      </c>
      <c r="M29">
        <v>0.97554586314388825</v>
      </c>
      <c r="N29">
        <v>0.99932185932962314</v>
      </c>
      <c r="O29">
        <v>0.60248975297552054</v>
      </c>
      <c r="P29">
        <v>4.5278259574099568E-2</v>
      </c>
      <c r="Q29">
        <v>0.9917086618913844</v>
      </c>
      <c r="R29">
        <v>0.6474804084969128</v>
      </c>
      <c r="S29">
        <v>0.203225607612741</v>
      </c>
      <c r="T29">
        <v>0.61278714733793738</v>
      </c>
      <c r="U29">
        <v>0.11358530871271404</v>
      </c>
      <c r="V29">
        <v>2.8283534584698983E-2</v>
      </c>
    </row>
    <row r="30" spans="1:22" x14ac:dyDescent="0.2">
      <c r="A30">
        <v>28</v>
      </c>
      <c r="B30" s="6">
        <f t="shared" si="0"/>
        <v>4.8590423017934334</v>
      </c>
      <c r="C30" s="6">
        <f t="shared" si="1"/>
        <v>5.1626864610586196</v>
      </c>
      <c r="D30" s="6">
        <f t="shared" si="2"/>
        <v>5.1427904114518004</v>
      </c>
      <c r="E30" s="6">
        <f t="shared" si="3"/>
        <v>4.1153120365162845</v>
      </c>
      <c r="F30" s="6">
        <f t="shared" si="4"/>
        <v>5.2689483597871458</v>
      </c>
      <c r="G30" s="6">
        <f t="shared" si="5"/>
        <v>6.1969092023007608</v>
      </c>
      <c r="H30" s="6">
        <f t="shared" si="6"/>
        <v>4.2581638377551636</v>
      </c>
      <c r="I30" s="6">
        <f t="shared" si="7"/>
        <v>6.0624734837658352</v>
      </c>
      <c r="J30" s="6">
        <f t="shared" si="8"/>
        <v>6.5328481170773109</v>
      </c>
      <c r="K30" s="6">
        <f t="shared" si="9"/>
        <v>4.6096200643913319</v>
      </c>
      <c r="M30">
        <v>0.36136576503578843</v>
      </c>
      <c r="N30">
        <v>0.4744129564959616</v>
      </c>
      <c r="O30">
        <v>0.45855982762694353</v>
      </c>
      <c r="P30">
        <v>1.5022926039538777E-2</v>
      </c>
      <c r="Q30">
        <v>0.49031794652823263</v>
      </c>
      <c r="R30">
        <v>0.773727300005838</v>
      </c>
      <c r="S30">
        <v>3.4731198118408767E-2</v>
      </c>
      <c r="T30">
        <v>0.72724677609617205</v>
      </c>
      <c r="U30">
        <v>0.83656584836382686</v>
      </c>
      <c r="V30">
        <v>0.16221345083891109</v>
      </c>
    </row>
    <row r="31" spans="1:22" x14ac:dyDescent="0.2">
      <c r="A31">
        <v>29</v>
      </c>
      <c r="B31" s="6">
        <f t="shared" si="0"/>
        <v>4.7654921046358432</v>
      </c>
      <c r="C31" s="6">
        <f t="shared" si="1"/>
        <v>6.8242615826825448</v>
      </c>
      <c r="D31" s="6">
        <f t="shared" si="2"/>
        <v>6.4463166516254855</v>
      </c>
      <c r="E31" s="6">
        <f t="shared" si="3"/>
        <v>5.7004071983765314</v>
      </c>
      <c r="F31" s="6">
        <f t="shared" si="4"/>
        <v>5.8026747144433974</v>
      </c>
      <c r="G31" s="6">
        <f t="shared" si="5"/>
        <v>4.2947503328895085</v>
      </c>
      <c r="H31" s="6">
        <f t="shared" si="6"/>
        <v>5.4532201122616097</v>
      </c>
      <c r="I31" s="6">
        <f t="shared" si="7"/>
        <v>6.0685652975341107</v>
      </c>
      <c r="J31" s="6">
        <f t="shared" si="8"/>
        <v>6.8526214388897007</v>
      </c>
      <c r="K31" s="6">
        <f t="shared" si="9"/>
        <v>5.2219106737751986</v>
      </c>
      <c r="M31">
        <v>0.32146824957871262</v>
      </c>
      <c r="N31">
        <v>0.9168706694230766</v>
      </c>
      <c r="O31">
        <v>0.84534099364901938</v>
      </c>
      <c r="P31">
        <v>0.64608025906890643</v>
      </c>
      <c r="Q31">
        <v>0.67091417111033302</v>
      </c>
      <c r="R31">
        <v>5.447385136712056E-2</v>
      </c>
      <c r="S31">
        <v>0.54201992719528258</v>
      </c>
      <c r="T31">
        <v>0.72891637111497876</v>
      </c>
      <c r="U31">
        <v>0.89744932944767608</v>
      </c>
      <c r="V31">
        <v>0.43088002709247175</v>
      </c>
    </row>
    <row r="32" spans="1:22" x14ac:dyDescent="0.2">
      <c r="A32">
        <v>30</v>
      </c>
      <c r="B32" s="6">
        <f t="shared" si="0"/>
        <v>6.2008561476838411</v>
      </c>
      <c r="C32" s="6">
        <f t="shared" si="1"/>
        <v>7.0055466668529105</v>
      </c>
      <c r="D32" s="6">
        <f t="shared" si="2"/>
        <v>5.0344295025715322</v>
      </c>
      <c r="E32" s="6">
        <f t="shared" si="3"/>
        <v>4.2216282061349926</v>
      </c>
      <c r="F32" s="6">
        <f t="shared" si="4"/>
        <v>6.1026264092053299</v>
      </c>
      <c r="G32" s="6">
        <f t="shared" si="5"/>
        <v>5.6567957977232002</v>
      </c>
      <c r="H32" s="6">
        <f t="shared" si="6"/>
        <v>6.8000959420171432</v>
      </c>
      <c r="I32" s="6">
        <f t="shared" si="7"/>
        <v>6.3886122285059823</v>
      </c>
      <c r="J32" s="6">
        <f t="shared" si="8"/>
        <v>7.5919735458523654</v>
      </c>
      <c r="K32" s="6">
        <f t="shared" si="9"/>
        <v>5.2321959860415017</v>
      </c>
      <c r="M32">
        <v>0.80061534317238969</v>
      </c>
      <c r="N32">
        <v>0.94207269835382357</v>
      </c>
      <c r="O32">
        <v>0.41584123271323797</v>
      </c>
      <c r="P32">
        <v>4.3598211390710531E-2</v>
      </c>
      <c r="Q32">
        <v>0.75513884367194906</v>
      </c>
      <c r="R32">
        <v>0.61854559444754642</v>
      </c>
      <c r="S32">
        <v>0.89580587991318006</v>
      </c>
      <c r="T32">
        <v>0.8094237008175923</v>
      </c>
      <c r="U32">
        <v>0.9841396412738318</v>
      </c>
      <c r="V32">
        <v>0.43495088929075326</v>
      </c>
    </row>
    <row r="33" spans="1:22" x14ac:dyDescent="0.2">
      <c r="A33">
        <v>31</v>
      </c>
      <c r="B33" s="6">
        <f t="shared" si="0"/>
        <v>4.538416231046094</v>
      </c>
      <c r="C33" s="6">
        <f t="shared" si="1"/>
        <v>6.0385729461026187</v>
      </c>
      <c r="D33" s="6">
        <f t="shared" si="2"/>
        <v>4.6673039885800236</v>
      </c>
      <c r="E33" s="6">
        <f t="shared" si="3"/>
        <v>7.0997066460201541</v>
      </c>
      <c r="F33" s="6">
        <f t="shared" si="4"/>
        <v>5.4300973529730765</v>
      </c>
      <c r="G33" s="6">
        <f t="shared" si="5"/>
        <v>6.8713754987423759</v>
      </c>
      <c r="H33" s="6">
        <f t="shared" si="6"/>
        <v>4.4297845653727048</v>
      </c>
      <c r="I33" s="6">
        <f t="shared" si="7"/>
        <v>6.5248705592526761</v>
      </c>
      <c r="J33" s="6">
        <f t="shared" si="8"/>
        <v>6.7896009486727795</v>
      </c>
      <c r="K33" s="6">
        <f t="shared" si="9"/>
        <v>5.532828644163768</v>
      </c>
      <c r="M33">
        <v>0.21959630968961694</v>
      </c>
      <c r="N33">
        <v>0.75517695339172008</v>
      </c>
      <c r="O33">
        <v>0.25905565463893843</v>
      </c>
      <c r="P33">
        <v>0.94838751663844456</v>
      </c>
      <c r="Q33">
        <v>0.54899214233690508</v>
      </c>
      <c r="R33">
        <v>0.91093625636349262</v>
      </c>
      <c r="S33">
        <v>0.1056607012197658</v>
      </c>
      <c r="T33">
        <v>0.8394054006037327</v>
      </c>
      <c r="U33">
        <v>0.88656794693626828</v>
      </c>
      <c r="V33">
        <v>0.54748415786190152</v>
      </c>
    </row>
    <row r="34" spans="1:22" x14ac:dyDescent="0.2">
      <c r="A34">
        <v>32</v>
      </c>
      <c r="B34" s="6">
        <f t="shared" si="0"/>
        <v>5.3938420557542406</v>
      </c>
      <c r="C34" s="6">
        <f t="shared" si="1"/>
        <v>6.287334275010755</v>
      </c>
      <c r="D34" s="6">
        <f t="shared" si="2"/>
        <v>5.932693590668924</v>
      </c>
      <c r="E34" s="6">
        <f t="shared" si="3"/>
        <v>4.4385305250146851</v>
      </c>
      <c r="F34" s="6">
        <f t="shared" si="4"/>
        <v>4.2422388116205862</v>
      </c>
      <c r="G34" s="6">
        <f t="shared" si="5"/>
        <v>4.7515421348506397</v>
      </c>
      <c r="H34" s="6">
        <f t="shared" si="6"/>
        <v>6.5433548835589939</v>
      </c>
      <c r="I34" s="6">
        <f t="shared" si="7"/>
        <v>4.7108365198483062</v>
      </c>
      <c r="J34" s="6">
        <f t="shared" si="8"/>
        <v>5.9226223613433095</v>
      </c>
      <c r="K34" s="6">
        <f t="shared" si="9"/>
        <v>6.1542228636292151</v>
      </c>
      <c r="M34">
        <v>0.56624118497885823</v>
      </c>
      <c r="N34">
        <v>0.81559593966956989</v>
      </c>
      <c r="O34">
        <v>0.72095802646174934</v>
      </c>
      <c r="P34">
        <v>0.14155074262132436</v>
      </c>
      <c r="Q34">
        <v>4.3331236598701792E-2</v>
      </c>
      <c r="R34">
        <v>0.26809351438102008</v>
      </c>
      <c r="S34">
        <v>0.84769620180488392</v>
      </c>
      <c r="T34">
        <v>0.23006373468323785</v>
      </c>
      <c r="U34">
        <v>0.68118882117848323</v>
      </c>
      <c r="V34">
        <v>0.74051754676760995</v>
      </c>
    </row>
    <row r="35" spans="1:22" x14ac:dyDescent="0.2">
      <c r="A35">
        <v>33</v>
      </c>
      <c r="B35" s="6">
        <f t="shared" si="0"/>
        <v>6.5731071694455148</v>
      </c>
      <c r="C35" s="6">
        <f t="shared" si="1"/>
        <v>5.003606392109476</v>
      </c>
      <c r="D35" s="6">
        <f t="shared" si="2"/>
        <v>4.805463659405615</v>
      </c>
      <c r="E35" s="6">
        <f t="shared" si="3"/>
        <v>4.8412797903096259</v>
      </c>
      <c r="F35" s="6">
        <f t="shared" si="4"/>
        <v>4.3310605753557638</v>
      </c>
      <c r="G35" s="6">
        <f t="shared" si="5"/>
        <v>5.6121561997227918</v>
      </c>
      <c r="H35" s="6">
        <f t="shared" si="6"/>
        <v>4.2713647874461413</v>
      </c>
      <c r="I35" s="6">
        <f t="shared" si="7"/>
        <v>6.070941293391737</v>
      </c>
      <c r="J35" s="6">
        <f t="shared" si="8"/>
        <v>6.4509874985759064</v>
      </c>
      <c r="K35" s="6">
        <f t="shared" si="9"/>
        <v>4.3630419955196009</v>
      </c>
      <c r="M35">
        <v>0.87840852321982776</v>
      </c>
      <c r="N35">
        <v>0.41204975564593904</v>
      </c>
      <c r="O35">
        <v>0.3202431412973642</v>
      </c>
      <c r="P35">
        <v>0.32647578480023692</v>
      </c>
      <c r="Q35">
        <v>7.8515137582325908E-2</v>
      </c>
      <c r="R35">
        <v>0.60391734615150716</v>
      </c>
      <c r="S35">
        <v>3.8836768380755914E-2</v>
      </c>
      <c r="T35">
        <v>0.72956617536468715</v>
      </c>
      <c r="U35">
        <v>0.81870935429758829</v>
      </c>
      <c r="V35">
        <v>4.8117679566199743E-2</v>
      </c>
    </row>
    <row r="36" spans="1:22" x14ac:dyDescent="0.2">
      <c r="A36">
        <v>34</v>
      </c>
      <c r="B36" s="6">
        <f t="shared" si="0"/>
        <v>5.8644190000994945</v>
      </c>
      <c r="C36" s="6">
        <f t="shared" si="1"/>
        <v>5.2761683901159948</v>
      </c>
      <c r="D36" s="6">
        <f t="shared" si="2"/>
        <v>4.6709065565029722</v>
      </c>
      <c r="E36" s="6">
        <f t="shared" si="3"/>
        <v>4.8411148267125235</v>
      </c>
      <c r="F36" s="6">
        <f t="shared" si="4"/>
        <v>6.6815983079753067</v>
      </c>
      <c r="G36" s="6">
        <f t="shared" si="5"/>
        <v>4.8564638576161503</v>
      </c>
      <c r="H36" s="6">
        <f t="shared" si="6"/>
        <v>7.6394463584383452</v>
      </c>
      <c r="I36" s="6">
        <f t="shared" si="7"/>
        <v>5.1094076249224187</v>
      </c>
      <c r="J36" s="6">
        <f t="shared" si="8"/>
        <v>5.8431251813305263</v>
      </c>
      <c r="K36" s="6">
        <f t="shared" si="9"/>
        <v>6.8587032139920314</v>
      </c>
      <c r="M36">
        <v>0.71384046911906474</v>
      </c>
      <c r="N36">
        <v>0.51676448412088882</v>
      </c>
      <c r="O36">
        <v>0.26068461977908602</v>
      </c>
      <c r="P36">
        <v>0.32640462709889029</v>
      </c>
      <c r="Q36">
        <v>0.8825676510494983</v>
      </c>
      <c r="R36">
        <v>0.31451118891803137</v>
      </c>
      <c r="S36">
        <v>0.98955214535330993</v>
      </c>
      <c r="T36">
        <v>0.40290695307911695</v>
      </c>
      <c r="U36">
        <v>0.65716040071899084</v>
      </c>
      <c r="V36">
        <v>0.89485488408005553</v>
      </c>
    </row>
    <row r="37" spans="1:22" x14ac:dyDescent="0.2">
      <c r="A37">
        <v>35</v>
      </c>
      <c r="B37" s="6">
        <f t="shared" si="0"/>
        <v>6.3128679642182881</v>
      </c>
      <c r="C37" s="6">
        <f t="shared" si="1"/>
        <v>4.5165534586199643</v>
      </c>
      <c r="D37" s="6">
        <f t="shared" si="2"/>
        <v>7.3645598837950477</v>
      </c>
      <c r="E37" s="6">
        <f t="shared" si="3"/>
        <v>6.7911915454899008</v>
      </c>
      <c r="F37" s="6">
        <f t="shared" si="4"/>
        <v>6.97958859005211</v>
      </c>
      <c r="G37" s="6">
        <f t="shared" si="5"/>
        <v>4.820326282725091</v>
      </c>
      <c r="H37" s="6">
        <f t="shared" si="6"/>
        <v>4.5721280358696239</v>
      </c>
      <c r="I37" s="6">
        <f t="shared" si="7"/>
        <v>5.1988942149119204</v>
      </c>
      <c r="J37" s="6">
        <f t="shared" si="8"/>
        <v>4.6352998114006612</v>
      </c>
      <c r="K37" s="6">
        <f t="shared" si="9"/>
        <v>5.1655448540596014</v>
      </c>
      <c r="M37">
        <v>0.82603673349415729</v>
      </c>
      <c r="N37">
        <v>0.19937983630196185</v>
      </c>
      <c r="O37">
        <v>0.97690872707260246</v>
      </c>
      <c r="P37">
        <v>0.90497590922982241</v>
      </c>
      <c r="Q37">
        <v>0.93010642562532164</v>
      </c>
      <c r="R37">
        <v>0.29869548478103031</v>
      </c>
      <c r="S37">
        <v>0.17501271477668207</v>
      </c>
      <c r="T37">
        <v>0.43869725169553292</v>
      </c>
      <c r="U37">
        <v>0.1847092468220318</v>
      </c>
      <c r="V37">
        <v>0.40831133788838581</v>
      </c>
    </row>
    <row r="38" spans="1:22" x14ac:dyDescent="0.2">
      <c r="A38">
        <v>36</v>
      </c>
      <c r="B38" s="6">
        <f t="shared" si="0"/>
        <v>5.1789225091240318</v>
      </c>
      <c r="C38" s="6">
        <f t="shared" si="1"/>
        <v>6.3971330644843665</v>
      </c>
      <c r="D38" s="6">
        <f t="shared" si="2"/>
        <v>4.6065548502131808</v>
      </c>
      <c r="E38" s="6">
        <f t="shared" si="3"/>
        <v>6.0338443088191065</v>
      </c>
      <c r="F38" s="6">
        <f t="shared" si="4"/>
        <v>6.7723816221569919</v>
      </c>
      <c r="G38" s="6">
        <f t="shared" si="5"/>
        <v>5.4843674323227969</v>
      </c>
      <c r="H38" s="6">
        <f t="shared" si="6"/>
        <v>5.7907836799092163</v>
      </c>
      <c r="I38" s="6">
        <f t="shared" si="7"/>
        <v>5.1969664425010862</v>
      </c>
      <c r="J38" s="6">
        <f t="shared" si="8"/>
        <v>5.1786286090458695</v>
      </c>
      <c r="K38" s="6">
        <f t="shared" si="9"/>
        <v>5.1991220863888774</v>
      </c>
      <c r="M38">
        <v>0.4886558901000097</v>
      </c>
      <c r="N38">
        <v>0.83954491086283001</v>
      </c>
      <c r="O38">
        <v>0.23131687158314365</v>
      </c>
      <c r="P38">
        <v>0.74266069789540989</v>
      </c>
      <c r="Q38">
        <v>0.8983495281535897</v>
      </c>
      <c r="R38">
        <v>0.56051967738220454</v>
      </c>
      <c r="S38">
        <v>0.65421776271155929</v>
      </c>
      <c r="T38">
        <v>0.43793789317735371</v>
      </c>
      <c r="U38">
        <v>0.42217063178409386</v>
      </c>
      <c r="V38">
        <v>0.42180839526551234</v>
      </c>
    </row>
    <row r="39" spans="1:22" x14ac:dyDescent="0.2">
      <c r="A39">
        <v>37</v>
      </c>
      <c r="B39" s="6">
        <f t="shared" si="0"/>
        <v>4.7938713506535571</v>
      </c>
      <c r="C39" s="6">
        <f t="shared" si="1"/>
        <v>5.1850930017341241</v>
      </c>
      <c r="D39" s="6">
        <f t="shared" si="2"/>
        <v>4.9215017576350881</v>
      </c>
      <c r="E39" s="6">
        <f t="shared" si="3"/>
        <v>6.2964871902076212</v>
      </c>
      <c r="F39" s="6">
        <f t="shared" si="4"/>
        <v>6.1695796263355804</v>
      </c>
      <c r="G39" s="6">
        <f t="shared" si="5"/>
        <v>4.351491681028353</v>
      </c>
      <c r="H39" s="6">
        <f t="shared" si="6"/>
        <v>4.6510439370149816</v>
      </c>
      <c r="I39" s="6">
        <f t="shared" si="7"/>
        <v>5.06709356370071</v>
      </c>
      <c r="J39" s="6">
        <f t="shared" si="8"/>
        <v>6.1662395887455581</v>
      </c>
      <c r="K39" s="6">
        <f t="shared" si="9"/>
        <v>7.2392834798295587</v>
      </c>
      <c r="M39">
        <v>0.33369922746610792</v>
      </c>
      <c r="N39">
        <v>0.48291602287577279</v>
      </c>
      <c r="O39">
        <v>0.36959647311344579</v>
      </c>
      <c r="P39">
        <v>0.80792361768331544</v>
      </c>
      <c r="Q39">
        <v>0.77224240348313111</v>
      </c>
      <c r="R39">
        <v>7.8075340985355596E-2</v>
      </c>
      <c r="S39">
        <v>0.2122559408714324</v>
      </c>
      <c r="T39">
        <v>0.38559822616428052</v>
      </c>
      <c r="U39">
        <v>0.74938714306307352</v>
      </c>
      <c r="V39">
        <v>0.94971346107763865</v>
      </c>
    </row>
    <row r="40" spans="1:22" x14ac:dyDescent="0.2">
      <c r="A40">
        <v>38</v>
      </c>
      <c r="B40" s="6">
        <f t="shared" si="0"/>
        <v>6.3502748648609346</v>
      </c>
      <c r="C40" s="6">
        <f t="shared" si="1"/>
        <v>4.9654156875381208</v>
      </c>
      <c r="D40" s="6">
        <f t="shared" si="2"/>
        <v>7.0643948902529567</v>
      </c>
      <c r="E40" s="6">
        <f t="shared" si="3"/>
        <v>5.0305695704764766</v>
      </c>
      <c r="F40" s="6">
        <f t="shared" si="4"/>
        <v>6.1219308978594533</v>
      </c>
      <c r="G40" s="6">
        <f t="shared" si="5"/>
        <v>5.5083579991817517</v>
      </c>
      <c r="H40" s="6">
        <f t="shared" si="6"/>
        <v>5.2749415222922948</v>
      </c>
      <c r="I40" s="6">
        <f t="shared" si="7"/>
        <v>4.3995007099661878</v>
      </c>
      <c r="J40" s="6">
        <f t="shared" si="8"/>
        <v>4.6591297610185549</v>
      </c>
      <c r="K40" s="6">
        <f t="shared" si="9"/>
        <v>6.477896407709375</v>
      </c>
      <c r="M40">
        <v>0.83414033187280423</v>
      </c>
      <c r="N40">
        <v>0.3965577862209444</v>
      </c>
      <c r="O40">
        <v>0.94671301541231245</v>
      </c>
      <c r="P40">
        <v>0.40565003473574762</v>
      </c>
      <c r="Q40">
        <v>0.76013380371040373</v>
      </c>
      <c r="R40">
        <v>0.56883896075600715</v>
      </c>
      <c r="S40">
        <v>0.47641342621129629</v>
      </c>
      <c r="T40">
        <v>8.0454333257141672E-2</v>
      </c>
      <c r="U40">
        <v>0.19597905278018632</v>
      </c>
      <c r="V40">
        <v>0.8199400765914191</v>
      </c>
    </row>
    <row r="41" spans="1:22" x14ac:dyDescent="0.2">
      <c r="A41">
        <v>39</v>
      </c>
      <c r="B41" s="6">
        <f t="shared" si="0"/>
        <v>5.9332560152069025</v>
      </c>
      <c r="C41" s="6">
        <f t="shared" si="1"/>
        <v>4.7382377036014436</v>
      </c>
      <c r="D41" s="6">
        <f t="shared" si="2"/>
        <v>4.4071666733662145</v>
      </c>
      <c r="E41" s="6">
        <f t="shared" si="3"/>
        <v>4.9649227668253371</v>
      </c>
      <c r="F41" s="6">
        <f t="shared" si="4"/>
        <v>5.8776323437516211</v>
      </c>
      <c r="G41" s="6">
        <f t="shared" si="5"/>
        <v>5.0054933885557062</v>
      </c>
      <c r="H41" s="6">
        <f t="shared" si="6"/>
        <v>4.5516398550189248</v>
      </c>
      <c r="I41" s="6">
        <f t="shared" si="7"/>
        <v>5.5434871734672964</v>
      </c>
      <c r="J41" s="6">
        <f t="shared" si="8"/>
        <v>6.9584706876053675</v>
      </c>
      <c r="K41" s="6">
        <f t="shared" si="9"/>
        <v>6.6418255915725908</v>
      </c>
      <c r="M41">
        <v>0.73286727198067458</v>
      </c>
      <c r="N41">
        <v>0.30024017919797458</v>
      </c>
      <c r="O41">
        <v>0.13669178035887508</v>
      </c>
      <c r="P41">
        <v>0.37875249161326907</v>
      </c>
      <c r="Q41">
        <v>0.69312654421344699</v>
      </c>
      <c r="R41">
        <v>0.37782859540443336</v>
      </c>
      <c r="S41">
        <v>0.16520296231154491</v>
      </c>
      <c r="T41">
        <v>0.56618757013519649</v>
      </c>
      <c r="U41">
        <v>0.91449126224708333</v>
      </c>
      <c r="V41">
        <v>0.85464458673011723</v>
      </c>
    </row>
    <row r="42" spans="1:22" x14ac:dyDescent="0.2">
      <c r="A42">
        <v>40</v>
      </c>
      <c r="B42" s="6">
        <f t="shared" si="0"/>
        <v>4.0326089856781282</v>
      </c>
      <c r="C42" s="6">
        <f t="shared" si="1"/>
        <v>5.0816767166032655</v>
      </c>
      <c r="D42" s="6">
        <f t="shared" si="2"/>
        <v>4.2091699982529454</v>
      </c>
      <c r="E42" s="6">
        <f t="shared" si="3"/>
        <v>5.3941984427775136</v>
      </c>
      <c r="F42" s="6">
        <f t="shared" si="4"/>
        <v>5.7475594852343148</v>
      </c>
      <c r="G42" s="6">
        <f t="shared" si="5"/>
        <v>4.6771973438731473</v>
      </c>
      <c r="H42" s="6">
        <f t="shared" si="6"/>
        <v>5.5925545427025085</v>
      </c>
      <c r="I42" s="6">
        <f t="shared" si="7"/>
        <v>4.5259747345376393</v>
      </c>
      <c r="J42" s="6">
        <f t="shared" si="8"/>
        <v>4.5287380180580321</v>
      </c>
      <c r="K42" s="6">
        <f t="shared" si="9"/>
        <v>4.8579332280618903</v>
      </c>
      <c r="M42">
        <v>1.1569173080646047E-2</v>
      </c>
      <c r="N42">
        <v>0.44309196641812659</v>
      </c>
      <c r="O42">
        <v>4.6679589453469769E-2</v>
      </c>
      <c r="P42">
        <v>0.54385994446643626</v>
      </c>
      <c r="Q42">
        <v>0.65408664739415356</v>
      </c>
      <c r="R42">
        <v>0.23428275353940331</v>
      </c>
      <c r="S42">
        <v>0.59023873675160055</v>
      </c>
      <c r="T42">
        <v>0.14244858414980052</v>
      </c>
      <c r="U42">
        <v>0.13335380569722216</v>
      </c>
      <c r="V42">
        <v>0.27741235321267149</v>
      </c>
    </row>
    <row r="43" spans="1:22" x14ac:dyDescent="0.2">
      <c r="A43">
        <v>41</v>
      </c>
      <c r="B43" s="6">
        <f t="shared" si="0"/>
        <v>5.1282150243860469</v>
      </c>
      <c r="C43" s="6">
        <f t="shared" si="1"/>
        <v>5.3671249332609179</v>
      </c>
      <c r="D43" s="6">
        <f t="shared" si="2"/>
        <v>4.5215420285764711</v>
      </c>
      <c r="E43" s="6">
        <f t="shared" si="3"/>
        <v>7.0937743356763852</v>
      </c>
      <c r="F43" s="6">
        <f t="shared" si="4"/>
        <v>5.5877782047765194</v>
      </c>
      <c r="G43" s="6">
        <f t="shared" si="5"/>
        <v>5.2436467416016024</v>
      </c>
      <c r="H43" s="6">
        <f t="shared" si="6"/>
        <v>6.0160569893785691</v>
      </c>
      <c r="I43" s="6">
        <f t="shared" si="7"/>
        <v>5.9625858243440319</v>
      </c>
      <c r="J43" s="6">
        <f t="shared" si="8"/>
        <v>5.2087021222031886</v>
      </c>
      <c r="K43" s="6">
        <f t="shared" si="9"/>
        <v>4.933779765189092</v>
      </c>
      <c r="M43">
        <v>0.46942044537021799</v>
      </c>
      <c r="N43">
        <v>0.54942533725380216</v>
      </c>
      <c r="O43">
        <v>0.19164322465269046</v>
      </c>
      <c r="P43">
        <v>0.94767673776842498</v>
      </c>
      <c r="Q43">
        <v>0.60293167391928459</v>
      </c>
      <c r="R43">
        <v>0.47264356141567399</v>
      </c>
      <c r="S43">
        <v>0.72033671323225679</v>
      </c>
      <c r="T43">
        <v>0.69913929454010881</v>
      </c>
      <c r="U43">
        <v>0.4341233356083386</v>
      </c>
      <c r="V43">
        <v>0.31090156934731711</v>
      </c>
    </row>
    <row r="44" spans="1:22" x14ac:dyDescent="0.2">
      <c r="A44">
        <v>42</v>
      </c>
      <c r="B44" s="6">
        <f t="shared" si="0"/>
        <v>4.7682830228129456</v>
      </c>
      <c r="C44" s="6">
        <f t="shared" si="1"/>
        <v>4.5518092290486756</v>
      </c>
      <c r="D44" s="6">
        <f t="shared" si="2"/>
        <v>4.5334036347339488</v>
      </c>
      <c r="E44" s="6">
        <f t="shared" si="3"/>
        <v>7.6009463011242531</v>
      </c>
      <c r="F44" s="6">
        <f t="shared" si="4"/>
        <v>6.4695958785191969</v>
      </c>
      <c r="G44" s="6">
        <f t="shared" si="5"/>
        <v>5.0340186511827438</v>
      </c>
      <c r="H44" s="6">
        <f t="shared" si="6"/>
        <v>7.4501148804678055</v>
      </c>
      <c r="I44" s="6">
        <f t="shared" si="7"/>
        <v>6.5495630547104433</v>
      </c>
      <c r="J44" s="6">
        <f t="shared" si="8"/>
        <v>5.6344066067562117</v>
      </c>
      <c r="K44" s="6">
        <f t="shared" si="9"/>
        <v>6.3127041940346853</v>
      </c>
      <c r="M44">
        <v>0.32267602035900395</v>
      </c>
      <c r="N44">
        <v>0.21587417377898199</v>
      </c>
      <c r="O44">
        <v>0.19723870335018201</v>
      </c>
      <c r="P44">
        <v>0.99088720650919115</v>
      </c>
      <c r="Q44">
        <v>0.84127979997605074</v>
      </c>
      <c r="R44">
        <v>0.38959819748513319</v>
      </c>
      <c r="S44">
        <v>0.97690513263312406</v>
      </c>
      <c r="T44">
        <v>0.84456416491631614</v>
      </c>
      <c r="U44">
        <v>0.58991974852509788</v>
      </c>
      <c r="V44">
        <v>0.78121346131954972</v>
      </c>
    </row>
    <row r="45" spans="1:22" x14ac:dyDescent="0.2">
      <c r="A45">
        <v>43</v>
      </c>
      <c r="B45" s="6">
        <f t="shared" si="0"/>
        <v>6.4492246480882258</v>
      </c>
      <c r="C45" s="6">
        <f t="shared" si="1"/>
        <v>4.0343395151627863</v>
      </c>
      <c r="D45" s="6">
        <f t="shared" si="2"/>
        <v>4.185493160276101</v>
      </c>
      <c r="E45" s="6">
        <f t="shared" si="3"/>
        <v>4.7150314770312853</v>
      </c>
      <c r="F45" s="6">
        <f t="shared" si="4"/>
        <v>4.8752952615131839</v>
      </c>
      <c r="G45" s="6">
        <f t="shared" si="5"/>
        <v>4.9404902538250353</v>
      </c>
      <c r="H45" s="6">
        <f t="shared" si="6"/>
        <v>4.9296313656496986</v>
      </c>
      <c r="I45" s="6">
        <f t="shared" si="7"/>
        <v>5.3326330079189077</v>
      </c>
      <c r="J45" s="6">
        <f t="shared" si="8"/>
        <v>5.4441196425815601</v>
      </c>
      <c r="K45" s="6">
        <f t="shared" si="9"/>
        <v>4.9988819717616799</v>
      </c>
      <c r="M45">
        <v>0.85464439767163447</v>
      </c>
      <c r="N45">
        <v>8.3916671613192498E-3</v>
      </c>
      <c r="O45">
        <v>3.8749980292632234E-2</v>
      </c>
      <c r="P45">
        <v>0.27091877826997951</v>
      </c>
      <c r="Q45">
        <v>0.3319063835460257</v>
      </c>
      <c r="R45">
        <v>0.35058825805345001</v>
      </c>
      <c r="S45">
        <v>0.33685310433472188</v>
      </c>
      <c r="T45">
        <v>0.49012455367023339</v>
      </c>
      <c r="U45">
        <v>0.52337353561230637</v>
      </c>
      <c r="V45">
        <v>0.33901303603267902</v>
      </c>
    </row>
    <row r="46" spans="1:22" x14ac:dyDescent="0.2">
      <c r="A46">
        <v>44</v>
      </c>
      <c r="B46" s="6">
        <f t="shared" si="0"/>
        <v>6.1649376915818817</v>
      </c>
      <c r="C46" s="6">
        <f t="shared" si="1"/>
        <v>6.0868741035831002</v>
      </c>
      <c r="D46" s="6">
        <f t="shared" si="2"/>
        <v>5.7448822264193602</v>
      </c>
      <c r="E46" s="6">
        <f t="shared" si="3"/>
        <v>6.3484772329101418</v>
      </c>
      <c r="F46" s="6">
        <f t="shared" si="4"/>
        <v>6.8529350121082793</v>
      </c>
      <c r="G46" s="6">
        <f t="shared" si="5"/>
        <v>6.7887691547957294</v>
      </c>
      <c r="H46" s="6">
        <f t="shared" si="6"/>
        <v>5.1163571045533089</v>
      </c>
      <c r="I46" s="6">
        <f t="shared" si="7"/>
        <v>4.7187017642202358</v>
      </c>
      <c r="J46" s="6">
        <f t="shared" si="8"/>
        <v>5.5866123142763433</v>
      </c>
      <c r="K46" s="6">
        <f t="shared" si="9"/>
        <v>6.2572539807633616</v>
      </c>
      <c r="M46">
        <v>0.79209660123665659</v>
      </c>
      <c r="N46">
        <v>0.76757698448727696</v>
      </c>
      <c r="O46">
        <v>0.66637827766424895</v>
      </c>
      <c r="P46">
        <v>0.81971270303228527</v>
      </c>
      <c r="Q46">
        <v>0.91139986361907788</v>
      </c>
      <c r="R46">
        <v>0.89750784584205034</v>
      </c>
      <c r="S46">
        <v>0.41436506733967227</v>
      </c>
      <c r="T46">
        <v>0.23368677787188757</v>
      </c>
      <c r="U46">
        <v>0.57367569281425124</v>
      </c>
      <c r="V46">
        <v>0.76736912912100974</v>
      </c>
    </row>
    <row r="47" spans="1:22" x14ac:dyDescent="0.2">
      <c r="A47">
        <v>45</v>
      </c>
      <c r="B47" s="6">
        <f t="shared" si="0"/>
        <v>4.4394164395336713</v>
      </c>
      <c r="C47" s="6">
        <f t="shared" si="1"/>
        <v>6.3221511933056114</v>
      </c>
      <c r="D47" s="6">
        <f t="shared" si="2"/>
        <v>4.9614403763461778</v>
      </c>
      <c r="E47" s="6">
        <f t="shared" si="3"/>
        <v>4.2966710352585027</v>
      </c>
      <c r="F47" s="6">
        <f t="shared" si="4"/>
        <v>4.6544660526411459</v>
      </c>
      <c r="G47" s="6">
        <f t="shared" si="5"/>
        <v>4.8176618602935282</v>
      </c>
      <c r="H47" s="6">
        <f t="shared" si="6"/>
        <v>5.2231067753623694</v>
      </c>
      <c r="I47" s="6">
        <f t="shared" si="7"/>
        <v>5.7639805285035148</v>
      </c>
      <c r="J47" s="6">
        <f t="shared" si="8"/>
        <v>5.0114908681538584</v>
      </c>
      <c r="K47" s="6">
        <f t="shared" si="9"/>
        <v>5.9882566236818224</v>
      </c>
      <c r="M47">
        <v>0.17295313681147673</v>
      </c>
      <c r="N47">
        <v>0.8233703904894043</v>
      </c>
      <c r="O47">
        <v>0.38615295541759254</v>
      </c>
      <c r="P47">
        <v>7.2721703477539909E-2</v>
      </c>
      <c r="Q47">
        <v>0.23367034701335726</v>
      </c>
      <c r="R47">
        <v>0.29752225349541861</v>
      </c>
      <c r="S47">
        <v>0.45651449750015255</v>
      </c>
      <c r="T47">
        <v>0.63915948506405551</v>
      </c>
      <c r="U47">
        <v>0.35346547158130698</v>
      </c>
      <c r="V47">
        <v>0.69418086702664428</v>
      </c>
    </row>
    <row r="48" spans="1:22" x14ac:dyDescent="0.2">
      <c r="A48">
        <v>46</v>
      </c>
      <c r="B48" s="6">
        <f t="shared" si="0"/>
        <v>4.2856686719951842</v>
      </c>
      <c r="C48" s="6">
        <f t="shared" si="1"/>
        <v>4.6577098997060755</v>
      </c>
      <c r="D48" s="6">
        <f t="shared" si="2"/>
        <v>5.4071935231173125</v>
      </c>
      <c r="E48" s="6">
        <f t="shared" si="3"/>
        <v>5.2276774479680821</v>
      </c>
      <c r="F48" s="6">
        <f t="shared" si="4"/>
        <v>4.0078675481653345</v>
      </c>
      <c r="G48" s="6">
        <f t="shared" si="5"/>
        <v>5.2700189592491995</v>
      </c>
      <c r="H48" s="6">
        <f t="shared" si="6"/>
        <v>4.3930759148336378</v>
      </c>
      <c r="I48" s="6">
        <f t="shared" si="7"/>
        <v>5.3205893023883828</v>
      </c>
      <c r="J48" s="6">
        <f t="shared" si="8"/>
        <v>5.093033766737431</v>
      </c>
      <c r="K48" s="6">
        <f t="shared" si="9"/>
        <v>4.6095817294864467</v>
      </c>
      <c r="M48">
        <v>9.7832116809595429E-2</v>
      </c>
      <c r="N48">
        <v>0.2643872188704029</v>
      </c>
      <c r="O48">
        <v>0.55598755486122686</v>
      </c>
      <c r="P48">
        <v>0.48283455263955266</v>
      </c>
      <c r="Q48">
        <v>3.2621296137860648E-4</v>
      </c>
      <c r="R48">
        <v>0.48266124189023918</v>
      </c>
      <c r="S48">
        <v>8.7492449249835888E-2</v>
      </c>
      <c r="T48">
        <v>0.48559454199187202</v>
      </c>
      <c r="U48">
        <v>0.38746725739327598</v>
      </c>
      <c r="V48">
        <v>0.16219500878927998</v>
      </c>
    </row>
    <row r="49" spans="1:22" x14ac:dyDescent="0.2">
      <c r="A49">
        <v>47</v>
      </c>
      <c r="B49" s="6">
        <f t="shared" si="0"/>
        <v>4.0322850580042946</v>
      </c>
      <c r="C49" s="6">
        <f t="shared" si="1"/>
        <v>5.215405729371426</v>
      </c>
      <c r="D49" s="6">
        <f t="shared" si="2"/>
        <v>6.4796828197607486</v>
      </c>
      <c r="E49" s="6">
        <f t="shared" si="3"/>
        <v>4.7046571714890337</v>
      </c>
      <c r="F49" s="6">
        <f t="shared" si="4"/>
        <v>7.1987637842831234</v>
      </c>
      <c r="G49" s="6">
        <f t="shared" si="5"/>
        <v>5.0468566382761786</v>
      </c>
      <c r="H49" s="6">
        <f t="shared" si="6"/>
        <v>5.0491937396991364</v>
      </c>
      <c r="I49" s="6">
        <f t="shared" si="7"/>
        <v>7.3981057647168518</v>
      </c>
      <c r="J49" s="6">
        <f t="shared" si="8"/>
        <v>4.32564196963909</v>
      </c>
      <c r="K49" s="6">
        <f t="shared" si="9"/>
        <v>6.6357728384329935</v>
      </c>
      <c r="M49">
        <v>1.1512721428420731E-2</v>
      </c>
      <c r="N49">
        <v>0.49430904746721921</v>
      </c>
      <c r="O49">
        <v>0.85216078155308994</v>
      </c>
      <c r="P49">
        <v>0.26625556278333795</v>
      </c>
      <c r="Q49">
        <v>0.95724369956052102</v>
      </c>
      <c r="R49">
        <v>0.39485851367696118</v>
      </c>
      <c r="S49">
        <v>0.38703936868675026</v>
      </c>
      <c r="T49">
        <v>0.97066951821123693</v>
      </c>
      <c r="U49">
        <v>4.2592576259091762E-2</v>
      </c>
      <c r="V49">
        <v>0.8534291865552911</v>
      </c>
    </row>
    <row r="50" spans="1:22" x14ac:dyDescent="0.2">
      <c r="A50">
        <v>48</v>
      </c>
      <c r="B50" s="6">
        <f t="shared" si="0"/>
        <v>5.4466799099159431</v>
      </c>
      <c r="C50" s="6">
        <f t="shared" si="1"/>
        <v>7.3327928817084498</v>
      </c>
      <c r="D50" s="6">
        <f t="shared" si="2"/>
        <v>6.5409029294437095</v>
      </c>
      <c r="E50" s="6">
        <f t="shared" si="3"/>
        <v>6.4891176730005933</v>
      </c>
      <c r="F50" s="6">
        <f t="shared" si="4"/>
        <v>5.1907270052971537</v>
      </c>
      <c r="G50" s="6">
        <f t="shared" si="5"/>
        <v>4.9916799640388687</v>
      </c>
      <c r="H50" s="6">
        <f t="shared" si="6"/>
        <v>5.9289409868355722</v>
      </c>
      <c r="I50" s="6">
        <f t="shared" si="7"/>
        <v>7.046314714040216</v>
      </c>
      <c r="J50" s="6">
        <f t="shared" si="8"/>
        <v>4.6479616868157638</v>
      </c>
      <c r="K50" s="6">
        <f t="shared" si="9"/>
        <v>4.7210803777412309</v>
      </c>
      <c r="M50">
        <v>0.58433843477831149</v>
      </c>
      <c r="N50">
        <v>0.97607331908125117</v>
      </c>
      <c r="O50">
        <v>0.86427379858879083</v>
      </c>
      <c r="P50">
        <v>0.84973288180759776</v>
      </c>
      <c r="Q50">
        <v>0.46054454029563097</v>
      </c>
      <c r="R50">
        <v>0.37208874866929315</v>
      </c>
      <c r="S50">
        <v>0.69559888480957544</v>
      </c>
      <c r="T50">
        <v>0.93045699453468289</v>
      </c>
      <c r="U50">
        <v>0.19070714441626666</v>
      </c>
      <c r="V50">
        <v>0.21497620419365177</v>
      </c>
    </row>
    <row r="51" spans="1:22" x14ac:dyDescent="0.2">
      <c r="A51">
        <v>49</v>
      </c>
      <c r="B51" s="6">
        <f t="shared" si="0"/>
        <v>4.3001840354780683</v>
      </c>
      <c r="C51" s="6">
        <f t="shared" si="1"/>
        <v>6.2569594266789821</v>
      </c>
      <c r="D51" s="6">
        <f t="shared" si="2"/>
        <v>5.0650876231639943</v>
      </c>
      <c r="E51" s="6">
        <f t="shared" si="3"/>
        <v>7.0434397571505905</v>
      </c>
      <c r="F51" s="6">
        <f t="shared" si="4"/>
        <v>7.1825229071647492</v>
      </c>
      <c r="G51" s="6">
        <f t="shared" si="5"/>
        <v>5.1180804898441163</v>
      </c>
      <c r="H51" s="6">
        <f t="shared" si="6"/>
        <v>7.0082436249434732</v>
      </c>
      <c r="I51" s="6">
        <f t="shared" si="7"/>
        <v>4.273161199581299</v>
      </c>
      <c r="J51" s="6">
        <f t="shared" si="8"/>
        <v>5.8136809890674996</v>
      </c>
      <c r="K51" s="6">
        <f t="shared" si="9"/>
        <v>5.671491180282672</v>
      </c>
      <c r="M51">
        <v>0.10506388270531962</v>
      </c>
      <c r="N51">
        <v>0.80867662830682319</v>
      </c>
      <c r="O51">
        <v>0.42809195277657919</v>
      </c>
      <c r="P51">
        <v>0.94145031596601492</v>
      </c>
      <c r="Q51">
        <v>0.95546044081238124</v>
      </c>
      <c r="R51">
        <v>0.42362873369065518</v>
      </c>
      <c r="S51">
        <v>0.92812713884195641</v>
      </c>
      <c r="T51">
        <v>3.2822516762103196E-2</v>
      </c>
      <c r="U51">
        <v>0.6480392206683937</v>
      </c>
      <c r="V51">
        <v>0.59518177369385106</v>
      </c>
    </row>
    <row r="52" spans="1:22" x14ac:dyDescent="0.2">
      <c r="A52">
        <v>50</v>
      </c>
      <c r="B52" s="6">
        <f t="shared" si="0"/>
        <v>4.5394376129284968</v>
      </c>
      <c r="C52" s="6">
        <f t="shared" si="1"/>
        <v>5.9238461916831628</v>
      </c>
      <c r="D52" s="6">
        <f t="shared" si="2"/>
        <v>5.3412627324717956</v>
      </c>
      <c r="E52" s="6">
        <f t="shared" si="3"/>
        <v>4.912746909949866</v>
      </c>
      <c r="F52" s="6">
        <f t="shared" si="4"/>
        <v>4.7041822011188277</v>
      </c>
      <c r="G52" s="6">
        <f t="shared" si="5"/>
        <v>6.6877316142623311</v>
      </c>
      <c r="H52" s="6">
        <f t="shared" si="6"/>
        <v>6.4587758058943674</v>
      </c>
      <c r="I52" s="6">
        <f t="shared" si="7"/>
        <v>4.9799627240926707</v>
      </c>
      <c r="J52" s="6">
        <f t="shared" si="8"/>
        <v>5.7772000989077696</v>
      </c>
      <c r="K52" s="6">
        <f t="shared" si="9"/>
        <v>6.7090447350643405</v>
      </c>
      <c r="M52">
        <v>0.22007047255526785</v>
      </c>
      <c r="N52">
        <v>0.72443223638666432</v>
      </c>
      <c r="O52">
        <v>0.53259695066725699</v>
      </c>
      <c r="P52">
        <v>0.35694986458725753</v>
      </c>
      <c r="Q52">
        <v>0.25637411803769605</v>
      </c>
      <c r="R52">
        <v>0.87980185955753631</v>
      </c>
      <c r="S52">
        <v>0.82985358351369087</v>
      </c>
      <c r="T52">
        <v>0.34917811460289083</v>
      </c>
      <c r="U52">
        <v>0.63657213078652142</v>
      </c>
      <c r="V52">
        <v>0.86780212906552578</v>
      </c>
    </row>
    <row r="53" spans="1:22" x14ac:dyDescent="0.2">
      <c r="A53">
        <v>51</v>
      </c>
      <c r="B53" s="6">
        <f t="shared" si="0"/>
        <v>4.3925149748209318</v>
      </c>
      <c r="C53" s="6">
        <f t="shared" si="1"/>
        <v>5.2052723181776415</v>
      </c>
      <c r="D53" s="6">
        <f t="shared" si="2"/>
        <v>4.2865307885868722</v>
      </c>
      <c r="E53" s="6">
        <f t="shared" si="3"/>
        <v>5.0711692261737689</v>
      </c>
      <c r="F53" s="6">
        <f t="shared" si="4"/>
        <v>4.8868956026291412</v>
      </c>
      <c r="G53" s="6">
        <f t="shared" si="5"/>
        <v>7.1751268171086888</v>
      </c>
      <c r="H53" s="6">
        <f t="shared" si="6"/>
        <v>6.233305713506458</v>
      </c>
      <c r="I53" s="6">
        <f t="shared" si="7"/>
        <v>6.299571206005127</v>
      </c>
      <c r="J53" s="6">
        <f t="shared" si="8"/>
        <v>5.1562262192717263</v>
      </c>
      <c r="K53" s="6">
        <f t="shared" si="9"/>
        <v>5.1717274941156948</v>
      </c>
      <c r="M53">
        <v>0.15038320429175311</v>
      </c>
      <c r="N53">
        <v>0.49051453149435786</v>
      </c>
      <c r="O53">
        <v>7.7730825672732123E-2</v>
      </c>
      <c r="P53">
        <v>0.421987081608729</v>
      </c>
      <c r="Q53">
        <v>0.33688059790845987</v>
      </c>
      <c r="R53">
        <v>0.95220904748524027</v>
      </c>
      <c r="S53">
        <v>0.77746108443358031</v>
      </c>
      <c r="T53">
        <v>0.78844607518447851</v>
      </c>
      <c r="U53">
        <v>0.4131856255294688</v>
      </c>
      <c r="V53">
        <v>0.4108082737823987</v>
      </c>
    </row>
    <row r="54" spans="1:22" x14ac:dyDescent="0.2">
      <c r="A54">
        <v>52</v>
      </c>
      <c r="B54" s="6">
        <f t="shared" si="0"/>
        <v>5.0899181563549121</v>
      </c>
      <c r="C54" s="6">
        <f t="shared" si="1"/>
        <v>5.0433134996836007</v>
      </c>
      <c r="D54" s="6">
        <f t="shared" si="2"/>
        <v>5.100327691970854</v>
      </c>
      <c r="E54" s="6">
        <f t="shared" si="3"/>
        <v>6.8606829479796954</v>
      </c>
      <c r="F54" s="6">
        <f t="shared" si="4"/>
        <v>5.439563460259663</v>
      </c>
      <c r="G54" s="6">
        <f t="shared" si="5"/>
        <v>7.2784734915957099</v>
      </c>
      <c r="H54" s="6">
        <f t="shared" si="6"/>
        <v>7.2222176160081073</v>
      </c>
      <c r="I54" s="6">
        <f t="shared" si="7"/>
        <v>5.7143943815876383</v>
      </c>
      <c r="J54" s="6">
        <f t="shared" si="8"/>
        <v>5.0737347341918717</v>
      </c>
      <c r="K54" s="6">
        <f t="shared" si="9"/>
        <v>4.9207996377042118</v>
      </c>
      <c r="M54">
        <v>0.45465746077460117</v>
      </c>
      <c r="N54">
        <v>0.42794323872213402</v>
      </c>
      <c r="O54">
        <v>0.44201320290659235</v>
      </c>
      <c r="P54">
        <v>0.91590125109809506</v>
      </c>
      <c r="Q54">
        <v>0.55232720568418836</v>
      </c>
      <c r="R54">
        <v>0.96334593415416125</v>
      </c>
      <c r="S54">
        <v>0.95511532898764839</v>
      </c>
      <c r="T54">
        <v>0.62333429540662766</v>
      </c>
      <c r="U54">
        <v>0.37950289919017949</v>
      </c>
      <c r="V54">
        <v>0.30522668934670588</v>
      </c>
    </row>
    <row r="55" spans="1:22" x14ac:dyDescent="0.2">
      <c r="A55">
        <v>53</v>
      </c>
      <c r="B55" s="6">
        <f t="shared" si="0"/>
        <v>7.0073267502844967</v>
      </c>
      <c r="C55" s="6">
        <f t="shared" si="1"/>
        <v>4.2582645363725096</v>
      </c>
      <c r="D55" s="6">
        <f t="shared" si="2"/>
        <v>6.0400965176883741</v>
      </c>
      <c r="E55" s="6">
        <f t="shared" si="3"/>
        <v>6.917747571802872</v>
      </c>
      <c r="F55" s="6">
        <f t="shared" si="4"/>
        <v>7.1865142413235326</v>
      </c>
      <c r="G55" s="6">
        <f t="shared" si="5"/>
        <v>6.514015861964535</v>
      </c>
      <c r="H55" s="6">
        <f t="shared" si="6"/>
        <v>6.2761148053549141</v>
      </c>
      <c r="I55" s="6">
        <f t="shared" si="7"/>
        <v>4.3339745912291185</v>
      </c>
      <c r="J55" s="6">
        <f t="shared" si="8"/>
        <v>7.0597869084201159</v>
      </c>
      <c r="K55" s="6">
        <f t="shared" si="9"/>
        <v>5.8411743061362849</v>
      </c>
      <c r="M55">
        <v>0.94496785008579853</v>
      </c>
      <c r="N55">
        <v>7.4656392016753739E-2</v>
      </c>
      <c r="O55">
        <v>0.74998062558005596</v>
      </c>
      <c r="P55">
        <v>0.92437412400002317</v>
      </c>
      <c r="Q55">
        <v>0.95590206838953407</v>
      </c>
      <c r="R55">
        <v>0.84606342289879144</v>
      </c>
      <c r="S55">
        <v>0.78794865998809627</v>
      </c>
      <c r="T55">
        <v>5.3128419934366095E-2</v>
      </c>
      <c r="U55">
        <v>0.92935383689094053</v>
      </c>
      <c r="V55">
        <v>0.64993662603662194</v>
      </c>
    </row>
    <row r="56" spans="1:22" x14ac:dyDescent="0.2">
      <c r="A56">
        <v>54</v>
      </c>
      <c r="B56" s="6">
        <f t="shared" si="0"/>
        <v>5.1688779939129716</v>
      </c>
      <c r="C56" s="6">
        <f t="shared" si="1"/>
        <v>4.6789139604593331</v>
      </c>
      <c r="D56" s="6">
        <f t="shared" si="2"/>
        <v>5.8026950569893767</v>
      </c>
      <c r="E56" s="6">
        <f t="shared" si="3"/>
        <v>6.8658596954969493</v>
      </c>
      <c r="F56" s="6">
        <f t="shared" si="4"/>
        <v>6.2112292659635662</v>
      </c>
      <c r="G56" s="6">
        <f t="shared" si="5"/>
        <v>5.7495742899114912</v>
      </c>
      <c r="H56" s="6">
        <f t="shared" si="6"/>
        <v>4.3859920546474065</v>
      </c>
      <c r="I56" s="6">
        <f t="shared" si="7"/>
        <v>6.9199962683325369</v>
      </c>
      <c r="J56" s="6">
        <f t="shared" si="8"/>
        <v>5.1516235903068743</v>
      </c>
      <c r="K56" s="6">
        <f t="shared" si="9"/>
        <v>4.7773010543129857</v>
      </c>
      <c r="M56">
        <v>0.48487379750463822</v>
      </c>
      <c r="N56">
        <v>0.27391466045468799</v>
      </c>
      <c r="O56">
        <v>0.68369826194071126</v>
      </c>
      <c r="P56">
        <v>0.91668843753481677</v>
      </c>
      <c r="Q56">
        <v>0.78256964766540082</v>
      </c>
      <c r="R56">
        <v>0.64806831239167062</v>
      </c>
      <c r="S56">
        <v>8.4126366807206698E-2</v>
      </c>
      <c r="T56">
        <v>0.91184692872308515</v>
      </c>
      <c r="U56">
        <v>0.41133104889249944</v>
      </c>
      <c r="V56">
        <v>0.24093873623802267</v>
      </c>
    </row>
    <row r="57" spans="1:22" x14ac:dyDescent="0.2">
      <c r="A57">
        <v>55</v>
      </c>
      <c r="B57" s="6">
        <f t="shared" si="0"/>
        <v>5.0968379482153825</v>
      </c>
      <c r="C57" s="6">
        <f t="shared" si="1"/>
        <v>5.2647422655810026</v>
      </c>
      <c r="D57" s="6">
        <f t="shared" si="2"/>
        <v>7.0516478939638754</v>
      </c>
      <c r="E57" s="6">
        <f t="shared" si="3"/>
        <v>4.6124925413073896</v>
      </c>
      <c r="F57" s="6">
        <f t="shared" si="4"/>
        <v>5.9464507568352474</v>
      </c>
      <c r="G57" s="6">
        <f t="shared" si="5"/>
        <v>5.7255989916248495</v>
      </c>
      <c r="H57" s="6">
        <f t="shared" si="6"/>
        <v>6.2298008279492567</v>
      </c>
      <c r="I57" s="6">
        <f t="shared" si="7"/>
        <v>4.5805629860273207</v>
      </c>
      <c r="J57" s="6">
        <f t="shared" si="8"/>
        <v>4.7095112283347103</v>
      </c>
      <c r="K57" s="6">
        <f t="shared" si="9"/>
        <v>7.1281631368364389</v>
      </c>
      <c r="M57">
        <v>0.45733995244714432</v>
      </c>
      <c r="N57">
        <v>0.51258077915412414</v>
      </c>
      <c r="O57">
        <v>0.94515524336376933</v>
      </c>
      <c r="P57">
        <v>0.22417521487184577</v>
      </c>
      <c r="Q57">
        <v>0.71283635111192067</v>
      </c>
      <c r="R57">
        <v>0.64055313805143965</v>
      </c>
      <c r="S57">
        <v>0.7765912305454683</v>
      </c>
      <c r="T57">
        <v>0.1688117776852156</v>
      </c>
      <c r="U57">
        <v>0.2195475554184744</v>
      </c>
      <c r="V57">
        <v>0.93576391829911798</v>
      </c>
    </row>
    <row r="58" spans="1:22" x14ac:dyDescent="0.2">
      <c r="A58">
        <v>56</v>
      </c>
      <c r="B58" s="6">
        <f t="shared" si="0"/>
        <v>4.9138405728167065</v>
      </c>
      <c r="C58" s="6">
        <f t="shared" si="1"/>
        <v>6.3375662312649368</v>
      </c>
      <c r="D58" s="6">
        <f t="shared" si="2"/>
        <v>4.8486533962427449</v>
      </c>
      <c r="E58" s="6">
        <f t="shared" si="3"/>
        <v>5.9289959429707544</v>
      </c>
      <c r="F58" s="6">
        <f t="shared" si="4"/>
        <v>4.7969181645626158</v>
      </c>
      <c r="G58" s="6">
        <f t="shared" si="5"/>
        <v>4.857891645965422</v>
      </c>
      <c r="H58" s="6">
        <f t="shared" si="6"/>
        <v>5.1544251315877165</v>
      </c>
      <c r="I58" s="6">
        <f t="shared" si="7"/>
        <v>6.80558761115583</v>
      </c>
      <c r="J58" s="6">
        <f t="shared" si="8"/>
        <v>4.5726970379252601</v>
      </c>
      <c r="K58" s="6">
        <f t="shared" si="9"/>
        <v>5.4882475511356219</v>
      </c>
      <c r="M58">
        <v>0.38417485327654277</v>
      </c>
      <c r="N58">
        <v>0.82675901885459158</v>
      </c>
      <c r="O58">
        <v>0.33882988911998918</v>
      </c>
      <c r="P58">
        <v>0.71394643965826665</v>
      </c>
      <c r="Q58">
        <v>0.29781133648837516</v>
      </c>
      <c r="R58">
        <v>0.31513236012083123</v>
      </c>
      <c r="S58">
        <v>0.42957655081040064</v>
      </c>
      <c r="T58">
        <v>0.89308947040377629</v>
      </c>
      <c r="U58">
        <v>0.15472907626755958</v>
      </c>
      <c r="V58">
        <v>0.5315848288739029</v>
      </c>
    </row>
    <row r="59" spans="1:22" x14ac:dyDescent="0.2">
      <c r="A59">
        <v>57</v>
      </c>
      <c r="B59" s="6">
        <f t="shared" si="0"/>
        <v>4.8231914969866718</v>
      </c>
      <c r="C59" s="6">
        <f t="shared" si="1"/>
        <v>6.7227621215846689</v>
      </c>
      <c r="D59" s="6">
        <f t="shared" si="2"/>
        <v>4.9415407051866813</v>
      </c>
      <c r="E59" s="6">
        <f t="shared" si="3"/>
        <v>6.6927990014845449</v>
      </c>
      <c r="F59" s="6">
        <f t="shared" si="4"/>
        <v>6.1494063469255531</v>
      </c>
      <c r="G59" s="6">
        <f t="shared" si="5"/>
        <v>5.4848856790415699</v>
      </c>
      <c r="H59" s="6">
        <f t="shared" si="6"/>
        <v>5.9055927406545372</v>
      </c>
      <c r="I59" s="6">
        <f t="shared" si="7"/>
        <v>5.3733717527244345</v>
      </c>
      <c r="J59" s="6">
        <f t="shared" si="8"/>
        <v>5.5556459011380106</v>
      </c>
      <c r="K59" s="6">
        <f t="shared" si="9"/>
        <v>4.3627392169550445</v>
      </c>
      <c r="M59">
        <v>0.34621888368680087</v>
      </c>
      <c r="N59">
        <v>0.90077812406270674</v>
      </c>
      <c r="O59">
        <v>0.3779311219127528</v>
      </c>
      <c r="P59">
        <v>0.88836598763631935</v>
      </c>
      <c r="Q59">
        <v>0.76715420361941411</v>
      </c>
      <c r="R59">
        <v>0.56070023149284542</v>
      </c>
      <c r="S59">
        <v>0.68879070025346745</v>
      </c>
      <c r="T59">
        <v>0.50529916002661879</v>
      </c>
      <c r="U59">
        <v>0.56298256738250263</v>
      </c>
      <c r="V59">
        <v>4.8009997721766118E-2</v>
      </c>
    </row>
    <row r="60" spans="1:22" x14ac:dyDescent="0.2">
      <c r="A60">
        <v>58</v>
      </c>
      <c r="B60" s="6">
        <f t="shared" si="0"/>
        <v>6.721178197008463</v>
      </c>
      <c r="C60" s="6">
        <f t="shared" si="1"/>
        <v>4.2257630772903791</v>
      </c>
      <c r="D60" s="6">
        <f t="shared" si="2"/>
        <v>4.7772303123387641</v>
      </c>
      <c r="E60" s="6">
        <f t="shared" si="3"/>
        <v>6.165829315661429</v>
      </c>
      <c r="F60" s="6">
        <f t="shared" si="4"/>
        <v>4.4215367187439938</v>
      </c>
      <c r="G60" s="6">
        <f t="shared" si="5"/>
        <v>4.3919408711827552</v>
      </c>
      <c r="H60" s="6">
        <f t="shared" si="6"/>
        <v>4.53517098830494</v>
      </c>
      <c r="I60" s="6">
        <f t="shared" si="7"/>
        <v>4.938444124476268</v>
      </c>
      <c r="J60" s="6">
        <f t="shared" si="8"/>
        <v>6.206206297360028</v>
      </c>
      <c r="K60" s="6">
        <f t="shared" si="9"/>
        <v>6.55221255727644</v>
      </c>
      <c r="M60">
        <v>0.90403170972318936</v>
      </c>
      <c r="N60">
        <v>6.0945317643203455E-2</v>
      </c>
      <c r="O60">
        <v>0.30795362932046577</v>
      </c>
      <c r="P60">
        <v>0.77664798906848209</v>
      </c>
      <c r="Q60">
        <v>0.12275227397808446</v>
      </c>
      <c r="R60">
        <v>9.7468749665407819E-2</v>
      </c>
      <c r="S60">
        <v>0.15727562650911306</v>
      </c>
      <c r="T60">
        <v>0.33145473866325559</v>
      </c>
      <c r="U60">
        <v>0.75979271333655007</v>
      </c>
      <c r="V60">
        <v>0.83613304739637906</v>
      </c>
    </row>
    <row r="61" spans="1:22" x14ac:dyDescent="0.2">
      <c r="A61">
        <v>59</v>
      </c>
      <c r="B61" s="6">
        <f t="shared" si="0"/>
        <v>6.6272421741970522</v>
      </c>
      <c r="C61" s="6">
        <f t="shared" si="1"/>
        <v>6.0588468655936536</v>
      </c>
      <c r="D61" s="6">
        <f t="shared" si="2"/>
        <v>4.9840962585905286</v>
      </c>
      <c r="E61" s="6">
        <f t="shared" si="3"/>
        <v>4.7292302572023415</v>
      </c>
      <c r="F61" s="6">
        <f t="shared" si="4"/>
        <v>4.5699912442466353</v>
      </c>
      <c r="G61" s="6">
        <f t="shared" si="5"/>
        <v>6.2120130432907672</v>
      </c>
      <c r="H61" s="6">
        <f t="shared" si="6"/>
        <v>4.7016623895706378</v>
      </c>
      <c r="I61" s="6">
        <f t="shared" si="7"/>
        <v>4.8022096408354233</v>
      </c>
      <c r="J61" s="6">
        <f t="shared" si="8"/>
        <v>4.7376328779923114</v>
      </c>
      <c r="K61" s="6">
        <f t="shared" si="9"/>
        <v>5.3356805718783775</v>
      </c>
      <c r="M61">
        <v>0.88812759094318727</v>
      </c>
      <c r="N61">
        <v>0.76042098214869436</v>
      </c>
      <c r="O61">
        <v>0.39544697310563504</v>
      </c>
      <c r="P61">
        <v>0.2772769864077107</v>
      </c>
      <c r="Q61">
        <v>0.19431055439371175</v>
      </c>
      <c r="R61">
        <v>0.77748769511351723</v>
      </c>
      <c r="S61">
        <v>0.23569177288361443</v>
      </c>
      <c r="T61">
        <v>0.27162685490754751</v>
      </c>
      <c r="U61">
        <v>0.23255043115119936</v>
      </c>
      <c r="V61">
        <v>0.47509635820756496</v>
      </c>
    </row>
    <row r="62" spans="1:22" x14ac:dyDescent="0.2">
      <c r="A62">
        <v>60</v>
      </c>
      <c r="B62" s="6">
        <f t="shared" si="0"/>
        <v>7.0034788753203348</v>
      </c>
      <c r="C62" s="6">
        <f t="shared" si="1"/>
        <v>4.2780316925002859</v>
      </c>
      <c r="D62" s="6">
        <f t="shared" si="2"/>
        <v>4.8223466917273328</v>
      </c>
      <c r="E62" s="6">
        <f t="shared" si="3"/>
        <v>7.1609148769037905</v>
      </c>
      <c r="F62" s="6">
        <f t="shared" si="4"/>
        <v>4.2187220436898949</v>
      </c>
      <c r="G62" s="6">
        <f t="shared" si="5"/>
        <v>6.8998510198771417</v>
      </c>
      <c r="H62" s="6">
        <f t="shared" si="6"/>
        <v>4.6959278857362463</v>
      </c>
      <c r="I62" s="6">
        <f t="shared" si="7"/>
        <v>7.1779145996603351</v>
      </c>
      <c r="J62" s="6">
        <f t="shared" si="8"/>
        <v>5.8228603176974794</v>
      </c>
      <c r="K62" s="6">
        <f t="shared" si="9"/>
        <v>5.6943687431603358</v>
      </c>
      <c r="M62">
        <v>0.94449239454441347</v>
      </c>
      <c r="N62">
        <v>8.3675107957643977E-2</v>
      </c>
      <c r="O62">
        <v>0.327539444122249</v>
      </c>
      <c r="P62">
        <v>0.9554373626389715</v>
      </c>
      <c r="Q62">
        <v>3.5753873193521926E-2</v>
      </c>
      <c r="R62">
        <v>0.91534676352299138</v>
      </c>
      <c r="S62">
        <v>0.23305453091536393</v>
      </c>
      <c r="T62">
        <v>0.94750109452172238</v>
      </c>
      <c r="U62">
        <v>0.65089562658727895</v>
      </c>
      <c r="V62">
        <v>0.60279605239759948</v>
      </c>
    </row>
    <row r="63" spans="1:22" x14ac:dyDescent="0.2">
      <c r="A63">
        <v>61</v>
      </c>
      <c r="B63" s="6">
        <f t="shared" si="0"/>
        <v>4.4821495528121353</v>
      </c>
      <c r="C63" s="6">
        <f t="shared" si="1"/>
        <v>7.7210884780521605</v>
      </c>
      <c r="D63" s="6">
        <f t="shared" si="2"/>
        <v>5.0625342480653241</v>
      </c>
      <c r="E63" s="6">
        <f t="shared" si="3"/>
        <v>6.6266704445088891</v>
      </c>
      <c r="F63" s="6">
        <f t="shared" si="4"/>
        <v>5.3405790873295995</v>
      </c>
      <c r="G63" s="6">
        <f t="shared" si="5"/>
        <v>5.4670181909166491</v>
      </c>
      <c r="H63" s="6">
        <f t="shared" si="6"/>
        <v>5.9673145815637465</v>
      </c>
      <c r="I63" s="6">
        <f t="shared" si="7"/>
        <v>4.73851220886257</v>
      </c>
      <c r="J63" s="6">
        <f t="shared" si="8"/>
        <v>4.9084119559315376</v>
      </c>
      <c r="K63" s="6">
        <f t="shared" si="9"/>
        <v>4.7078468210273794</v>
      </c>
      <c r="M63">
        <v>0.19325264645426191</v>
      </c>
      <c r="N63">
        <v>0.99722895678003731</v>
      </c>
      <c r="O63">
        <v>0.42707660208785747</v>
      </c>
      <c r="P63">
        <v>0.87645129062070104</v>
      </c>
      <c r="Q63">
        <v>0.51684146212266824</v>
      </c>
      <c r="R63">
        <v>0.55445389568547432</v>
      </c>
      <c r="S63">
        <v>0.70662478576722776</v>
      </c>
      <c r="T63">
        <v>0.24277438979725091</v>
      </c>
      <c r="U63">
        <v>0.30916932239624173</v>
      </c>
      <c r="V63">
        <v>0.20880151363499533</v>
      </c>
    </row>
    <row r="64" spans="1:22" x14ac:dyDescent="0.2">
      <c r="A64">
        <v>62</v>
      </c>
      <c r="B64" s="6">
        <f t="shared" si="0"/>
        <v>4.7783873279260449</v>
      </c>
      <c r="C64" s="6">
        <f t="shared" si="1"/>
        <v>5.3847505314022373</v>
      </c>
      <c r="D64" s="6">
        <f t="shared" si="2"/>
        <v>4.8568674808697079</v>
      </c>
      <c r="E64" s="6">
        <f t="shared" si="3"/>
        <v>5.6670999363708239</v>
      </c>
      <c r="F64" s="6">
        <f t="shared" si="4"/>
        <v>4.9113716449445546</v>
      </c>
      <c r="G64" s="6">
        <f t="shared" si="5"/>
        <v>4.8733427907096427</v>
      </c>
      <c r="H64" s="6">
        <f t="shared" si="6"/>
        <v>4.4305197621076644</v>
      </c>
      <c r="I64" s="6">
        <f t="shared" si="7"/>
        <v>7.5185186472857275</v>
      </c>
      <c r="J64" s="6">
        <f t="shared" si="8"/>
        <v>5.0742462809292048</v>
      </c>
      <c r="K64" s="6">
        <f t="shared" si="9"/>
        <v>6.6915630276156737</v>
      </c>
      <c r="M64">
        <v>0.32703966336652623</v>
      </c>
      <c r="N64">
        <v>0.5556222012059866</v>
      </c>
      <c r="O64">
        <v>0.34233566901755319</v>
      </c>
      <c r="P64">
        <v>0.63558917801621795</v>
      </c>
      <c r="Q64">
        <v>0.34731491857548941</v>
      </c>
      <c r="R64">
        <v>0.32183649825017735</v>
      </c>
      <c r="S64">
        <v>0.10602609073092513</v>
      </c>
      <c r="T64">
        <v>0.98050691465870798</v>
      </c>
      <c r="U64">
        <v>0.37971466890522965</v>
      </c>
      <c r="V64">
        <v>0.86444029019420976</v>
      </c>
    </row>
    <row r="65" spans="1:22" x14ac:dyDescent="0.2">
      <c r="A65">
        <v>63</v>
      </c>
      <c r="B65" s="6">
        <f t="shared" si="0"/>
        <v>5.6422182608449374</v>
      </c>
      <c r="C65" s="6">
        <f t="shared" si="1"/>
        <v>4.5568999488402557</v>
      </c>
      <c r="D65" s="6">
        <f t="shared" si="2"/>
        <v>7.5220772579599373</v>
      </c>
      <c r="E65" s="6">
        <f t="shared" si="3"/>
        <v>5.4015520275272451</v>
      </c>
      <c r="F65" s="6">
        <f t="shared" si="4"/>
        <v>5.1970609254524476</v>
      </c>
      <c r="G65" s="6">
        <f t="shared" si="5"/>
        <v>5.1096715976288909</v>
      </c>
      <c r="H65" s="6">
        <f t="shared" si="6"/>
        <v>5.2139695019174033</v>
      </c>
      <c r="I65" s="6">
        <f t="shared" si="7"/>
        <v>4.2907759169382906</v>
      </c>
      <c r="J65" s="6">
        <f t="shared" si="8"/>
        <v>4.4349038509626526</v>
      </c>
      <c r="K65" s="6">
        <f t="shared" si="9"/>
        <v>5.8630973260744881</v>
      </c>
      <c r="M65">
        <v>0.64795729408411185</v>
      </c>
      <c r="N65">
        <v>0.21824167166754682</v>
      </c>
      <c r="O65">
        <v>0.9877757164592742</v>
      </c>
      <c r="P65">
        <v>0.54646653102080645</v>
      </c>
      <c r="Q65">
        <v>0.46298686669347194</v>
      </c>
      <c r="R65">
        <v>0.42026851718326497</v>
      </c>
      <c r="S65">
        <v>0.45296829913415398</v>
      </c>
      <c r="T65">
        <v>3.8203547726480082E-2</v>
      </c>
      <c r="U65">
        <v>8.70266389506993E-2</v>
      </c>
      <c r="V65">
        <v>0.65672084440324496</v>
      </c>
    </row>
    <row r="66" spans="1:22" x14ac:dyDescent="0.2">
      <c r="A66">
        <v>64</v>
      </c>
      <c r="B66" s="6">
        <f t="shared" si="0"/>
        <v>5.2288050800609831</v>
      </c>
      <c r="C66" s="6">
        <f t="shared" si="1"/>
        <v>4.1866757945803261</v>
      </c>
      <c r="D66" s="6">
        <f t="shared" si="2"/>
        <v>4.3560467857560798</v>
      </c>
      <c r="E66" s="6">
        <f t="shared" si="3"/>
        <v>6.1447483034672183</v>
      </c>
      <c r="F66" s="6">
        <f t="shared" si="4"/>
        <v>5.5756148545694284</v>
      </c>
      <c r="G66" s="6">
        <f t="shared" si="5"/>
        <v>5.587632541046311</v>
      </c>
      <c r="H66" s="6">
        <f t="shared" si="6"/>
        <v>4.1030477981985287</v>
      </c>
      <c r="I66" s="6">
        <f t="shared" si="7"/>
        <v>5.6861610785951591</v>
      </c>
      <c r="J66" s="6">
        <f t="shared" si="8"/>
        <v>5.0976674616181672</v>
      </c>
      <c r="K66" s="6">
        <f t="shared" si="9"/>
        <v>4.6310996319076043</v>
      </c>
      <c r="M66">
        <v>0.50723188533784447</v>
      </c>
      <c r="N66">
        <v>4.6296873151462935E-2</v>
      </c>
      <c r="O66">
        <v>0.11154705663749345</v>
      </c>
      <c r="P66">
        <v>0.77138090635248502</v>
      </c>
      <c r="Q66">
        <v>0.59889306621574478</v>
      </c>
      <c r="R66">
        <v>0.59576388802182112</v>
      </c>
      <c r="S66">
        <v>3.665982747294932E-3</v>
      </c>
      <c r="T66">
        <v>0.61417203378592244</v>
      </c>
      <c r="U66">
        <v>0.38937183999892877</v>
      </c>
      <c r="V66">
        <v>0.17251486199559404</v>
      </c>
    </row>
    <row r="67" spans="1:22" x14ac:dyDescent="0.2">
      <c r="A67">
        <v>65</v>
      </c>
      <c r="B67" s="6">
        <f t="shared" si="0"/>
        <v>5.0966974669264538</v>
      </c>
      <c r="C67" s="6">
        <f t="shared" si="1"/>
        <v>5.509952265171477</v>
      </c>
      <c r="D67" s="6">
        <f t="shared" si="2"/>
        <v>5.0217473736004941</v>
      </c>
      <c r="E67" s="6">
        <f t="shared" si="3"/>
        <v>4.632273349093623</v>
      </c>
      <c r="F67" s="6">
        <f t="shared" si="4"/>
        <v>4.5123271359429022</v>
      </c>
      <c r="G67" s="6">
        <f t="shared" si="5"/>
        <v>5.9153278459382532</v>
      </c>
      <c r="H67" s="6">
        <f t="shared" si="6"/>
        <v>6.3737193361521651</v>
      </c>
      <c r="I67" s="6">
        <f t="shared" si="7"/>
        <v>4.2572968205793469</v>
      </c>
      <c r="J67" s="6">
        <f t="shared" si="8"/>
        <v>4.3940277603984113</v>
      </c>
      <c r="K67" s="6">
        <f t="shared" si="9"/>
        <v>5.0495516910371672</v>
      </c>
      <c r="M67">
        <v>0.45728555994913239</v>
      </c>
      <c r="N67">
        <v>0.59840606506839678</v>
      </c>
      <c r="O67">
        <v>0.41073560454451274</v>
      </c>
      <c r="P67">
        <v>0.23330557962567805</v>
      </c>
      <c r="Q67">
        <v>0.16687676877103597</v>
      </c>
      <c r="R67">
        <v>0.69785273480129095</v>
      </c>
      <c r="S67">
        <v>0.81091380529613877</v>
      </c>
      <c r="T67">
        <v>2.8325612204300989E-2</v>
      </c>
      <c r="U67">
        <v>6.8564317686746049E-2</v>
      </c>
      <c r="V67">
        <v>0.36048736114077612</v>
      </c>
    </row>
    <row r="68" spans="1:22" x14ac:dyDescent="0.2">
      <c r="A68">
        <v>66</v>
      </c>
      <c r="B68" s="6">
        <f t="shared" ref="B68:B131" si="10">IF(M68&lt;=$R$1, $F$1+$P$1*($B$2-1)+SQRT(M68*$N$1*$J$1), $H$1+$P$1*($B$2-1)-SQRT((1-M68)*$L$1*$N$1))</f>
        <v>5.8546197113967047</v>
      </c>
      <c r="C68" s="6">
        <f t="shared" ref="C68:C131" si="11">IF(N68&lt;=$R$1, $F$1+$P$1*($C$2-1)+SQRT(N68*$N$1*$J$1), $H$1+$P$1*($C$2-1)-SQRT((1-N68)*$L$1*$N$1))</f>
        <v>4.3105990097724209</v>
      </c>
      <c r="D68" s="6">
        <f t="shared" ref="D68:D131" si="12">IF(O68&lt;=$R$1, $F$1+$P$1*($D$2-1)+SQRT(O68*$N$1*$J$1), $H$1+$P$1*($D$2-1)-SQRT((1-O68)*$L$1*$N$1))</f>
        <v>6.5742694685689314</v>
      </c>
      <c r="E68" s="6">
        <f t="shared" ref="E68:E131" si="13">IF(P68&lt;=$R$1, $F$1+$P$1*($E$2-1)+SQRT(P68*$N$1*$J$1), $H$1+$P$1*($E$2-1)-SQRT((1-P68)*$L$1*$N$1))</f>
        <v>4.4451333027813646</v>
      </c>
      <c r="F68" s="6">
        <f t="shared" ref="F68:F131" si="14">IF(Q68&lt;=$R$1, $F$1+$P$1*($F$2-1)+SQRT(Q68*$N$1*$J$1), $H$1+$P$1*($F$2-1)-SQRT((1-Q68)*$L$1*$N$1))</f>
        <v>4.2105697136390567</v>
      </c>
      <c r="G68" s="6">
        <f t="shared" ref="G68:G131" si="15">IF(R68&lt;=$R$1, $F$1+$P$1*($G$2-1)+SQRT(R68*$N$1*$J$1), $H$1+$P$1*($G$2-1)-SQRT((1-R68)*$L$1*$N$1))</f>
        <v>5.6672378972545117</v>
      </c>
      <c r="H68" s="6">
        <f t="shared" ref="H68:H131" si="16">IF(S68&lt;=$R$1, $F$1+$P$1*($H$2-1)+SQRT(S68*$N$1*$J$1), $H$1+$P$1*($H$2-1)-SQRT((1-S68)*$L$1*$N$1))</f>
        <v>6.0847117685443859</v>
      </c>
      <c r="I68" s="6">
        <f t="shared" ref="I68:I131" si="17">IF(T68&lt;=$R$1, $F$1+$P$1*($I$2-1)+SQRT(T68*$N$1*$J$1), $H$1+$P$1*($I$2-1)-SQRT((1-T68)*$L$1*$N$1))</f>
        <v>7.1736276130093586</v>
      </c>
      <c r="J68" s="6">
        <f t="shared" ref="J68:J131" si="18">IF(U68&lt;=$R$1, $F$1+$P$1*($J$2-1)+SQRT(U68*$N$1*$J$1), $H$1+$P$1*($J$2-1)-SQRT((1-U68)*$L$1*$N$1))</f>
        <v>7.243543464921224</v>
      </c>
      <c r="K68" s="6">
        <f t="shared" ref="K68:K131" si="19">IF(V68&lt;=$R$1, $F$1+$P$1*($K$2-1)+SQRT(V68*$N$1*$J$1), $H$1+$P$1*($K$2-1)-SQRT((1-V68)*$L$1*$N$1))</f>
        <v>6.8872700182158173</v>
      </c>
      <c r="M68">
        <v>0.71107869302438509</v>
      </c>
      <c r="N68">
        <v>9.9593660840575429E-2</v>
      </c>
      <c r="O68">
        <v>0.87065774755117376</v>
      </c>
      <c r="P68">
        <v>0.14476309257781278</v>
      </c>
      <c r="Q68">
        <v>3.3296955299236326E-2</v>
      </c>
      <c r="R68">
        <v>0.621927714264918</v>
      </c>
      <c r="S68">
        <v>0.73909365047658493</v>
      </c>
      <c r="T68">
        <v>0.94698355996375139</v>
      </c>
      <c r="U68">
        <v>0.95269231076943328</v>
      </c>
      <c r="V68">
        <v>0.89966710186547927</v>
      </c>
    </row>
    <row r="69" spans="1:22" x14ac:dyDescent="0.2">
      <c r="A69">
        <v>67</v>
      </c>
      <c r="B69" s="6">
        <f t="shared" si="10"/>
        <v>5.833148686780417</v>
      </c>
      <c r="C69" s="6">
        <f t="shared" si="11"/>
        <v>5.565085814044112</v>
      </c>
      <c r="D69" s="6">
        <f t="shared" si="12"/>
        <v>5.3001806287082829</v>
      </c>
      <c r="E69" s="6">
        <f t="shared" si="13"/>
        <v>4.7660696663019113</v>
      </c>
      <c r="F69" s="6">
        <f t="shared" si="14"/>
        <v>4.737759241469111</v>
      </c>
      <c r="G69" s="6">
        <f t="shared" si="15"/>
        <v>4.9266679138257565</v>
      </c>
      <c r="H69" s="6">
        <f t="shared" si="16"/>
        <v>6.0114946842950809</v>
      </c>
      <c r="I69" s="6">
        <f t="shared" si="17"/>
        <v>5.0110779523716733</v>
      </c>
      <c r="J69" s="6">
        <f t="shared" si="18"/>
        <v>4.7774040359013608</v>
      </c>
      <c r="K69" s="6">
        <f t="shared" si="19"/>
        <v>5.1725357435781447</v>
      </c>
      <c r="M69">
        <v>0.70498105311066894</v>
      </c>
      <c r="N69">
        <v>0.61655963101264077</v>
      </c>
      <c r="O69">
        <v>0.51771842945260849</v>
      </c>
      <c r="P69">
        <v>0.29364380999172285</v>
      </c>
      <c r="Q69">
        <v>0.27151453088573857</v>
      </c>
      <c r="R69">
        <v>0.34472059660811005</v>
      </c>
      <c r="S69">
        <v>0.71906719250561069</v>
      </c>
      <c r="T69">
        <v>0.36230444179955146</v>
      </c>
      <c r="U69">
        <v>0.25075332506129205</v>
      </c>
      <c r="V69">
        <v>0.41113430513587518</v>
      </c>
    </row>
    <row r="70" spans="1:22" x14ac:dyDescent="0.2">
      <c r="A70">
        <v>68</v>
      </c>
      <c r="B70" s="6">
        <f t="shared" si="10"/>
        <v>6.9243862147883828</v>
      </c>
      <c r="C70" s="6">
        <f t="shared" si="11"/>
        <v>4.5514313888324898</v>
      </c>
      <c r="D70" s="6">
        <f t="shared" si="12"/>
        <v>4.6287970800160911</v>
      </c>
      <c r="E70" s="6">
        <f t="shared" si="13"/>
        <v>5.0908310722171857</v>
      </c>
      <c r="F70" s="6">
        <f t="shared" si="14"/>
        <v>7.0176839662314716</v>
      </c>
      <c r="G70" s="6">
        <f t="shared" si="15"/>
        <v>5.5431891916877971</v>
      </c>
      <c r="H70" s="6">
        <f t="shared" si="16"/>
        <v>4.4224754700937554</v>
      </c>
      <c r="I70" s="6">
        <f t="shared" si="17"/>
        <v>6.0299830814665238</v>
      </c>
      <c r="J70" s="6">
        <f t="shared" si="18"/>
        <v>6.0582219794692893</v>
      </c>
      <c r="K70" s="6">
        <f t="shared" si="19"/>
        <v>6.1235518224113701</v>
      </c>
      <c r="M70">
        <v>0.93426641865366433</v>
      </c>
      <c r="N70">
        <v>0.21569831213713545</v>
      </c>
      <c r="O70">
        <v>0.24153208883550581</v>
      </c>
      <c r="P70">
        <v>0.42981705834614908</v>
      </c>
      <c r="Q70">
        <v>0.93529962372747233</v>
      </c>
      <c r="R70">
        <v>0.58077598762734606</v>
      </c>
      <c r="S70">
        <v>0.10202405280527847</v>
      </c>
      <c r="T70">
        <v>0.71825549831532665</v>
      </c>
      <c r="U70">
        <v>0.72016018569476914</v>
      </c>
      <c r="V70">
        <v>0.73224097198445393</v>
      </c>
    </row>
    <row r="71" spans="1:22" x14ac:dyDescent="0.2">
      <c r="A71">
        <v>69</v>
      </c>
      <c r="B71" s="6">
        <f t="shared" si="10"/>
        <v>6.0910648841239263</v>
      </c>
      <c r="C71" s="6">
        <f t="shared" si="11"/>
        <v>6.6553898392326074</v>
      </c>
      <c r="D71" s="6">
        <f t="shared" si="12"/>
        <v>5.6728906441770199</v>
      </c>
      <c r="E71" s="6">
        <f t="shared" si="13"/>
        <v>5.230348367060075</v>
      </c>
      <c r="F71" s="6">
        <f t="shared" si="14"/>
        <v>7.2178573010170126</v>
      </c>
      <c r="G71" s="6">
        <f t="shared" si="15"/>
        <v>6.5201533693196225</v>
      </c>
      <c r="H71" s="6">
        <f t="shared" si="16"/>
        <v>4.183185423073942</v>
      </c>
      <c r="I71" s="6">
        <f t="shared" si="17"/>
        <v>6.9411011917673653</v>
      </c>
      <c r="J71" s="6">
        <f t="shared" si="18"/>
        <v>4.769126824510451</v>
      </c>
      <c r="K71" s="6">
        <f t="shared" si="19"/>
        <v>4.3452914557755271</v>
      </c>
      <c r="M71">
        <v>0.77401614271757013</v>
      </c>
      <c r="N71">
        <v>0.88931065420122379</v>
      </c>
      <c r="O71">
        <v>0.64416515996873625</v>
      </c>
      <c r="P71">
        <v>0.48384359454915093</v>
      </c>
      <c r="Q71">
        <v>0.95929358757999428</v>
      </c>
      <c r="R71">
        <v>0.84732645696370235</v>
      </c>
      <c r="S71">
        <v>1.5762188944854861E-2</v>
      </c>
      <c r="T71">
        <v>0.91510959617565835</v>
      </c>
      <c r="U71">
        <v>0.24698292428952778</v>
      </c>
      <c r="V71">
        <v>4.2008534093391399E-2</v>
      </c>
    </row>
    <row r="72" spans="1:22" x14ac:dyDescent="0.2">
      <c r="A72">
        <v>70</v>
      </c>
      <c r="B72" s="6">
        <f t="shared" si="10"/>
        <v>4.1385317831997401</v>
      </c>
      <c r="C72" s="6">
        <f t="shared" si="11"/>
        <v>4.3683301854921766</v>
      </c>
      <c r="D72" s="6">
        <f t="shared" si="12"/>
        <v>6.822117427938684</v>
      </c>
      <c r="E72" s="6">
        <f t="shared" si="13"/>
        <v>4.6406649843418037</v>
      </c>
      <c r="F72" s="6">
        <f t="shared" si="14"/>
        <v>7.6551455476252706</v>
      </c>
      <c r="G72" s="6">
        <f t="shared" si="15"/>
        <v>4.713546098756769</v>
      </c>
      <c r="H72" s="6">
        <f t="shared" si="16"/>
        <v>4.2290821155264782</v>
      </c>
      <c r="I72" s="6">
        <f t="shared" si="17"/>
        <v>4.8924516045933206</v>
      </c>
      <c r="J72" s="6">
        <f t="shared" si="18"/>
        <v>4.4874458446887093</v>
      </c>
      <c r="K72" s="6">
        <f t="shared" si="19"/>
        <v>6.122913511269366</v>
      </c>
      <c r="M72">
        <v>3.743250762924203E-2</v>
      </c>
      <c r="N72">
        <v>0.12815572467081049</v>
      </c>
      <c r="O72">
        <v>0.91326454231201881</v>
      </c>
      <c r="P72">
        <v>0.23716263810040553</v>
      </c>
      <c r="Q72">
        <v>0.9924585535155882</v>
      </c>
      <c r="R72">
        <v>0.25090893649072804</v>
      </c>
      <c r="S72">
        <v>2.6495599665909818E-2</v>
      </c>
      <c r="T72">
        <v>0.31154358494633044</v>
      </c>
      <c r="U72">
        <v>0.11303219297576332</v>
      </c>
      <c r="V72">
        <v>0.73206734365414239</v>
      </c>
    </row>
    <row r="73" spans="1:22" x14ac:dyDescent="0.2">
      <c r="A73">
        <v>71</v>
      </c>
      <c r="B73" s="6">
        <f t="shared" si="10"/>
        <v>6.4552275729643496</v>
      </c>
      <c r="C73" s="6">
        <f t="shared" si="11"/>
        <v>4.482894647496849</v>
      </c>
      <c r="D73" s="6">
        <f t="shared" si="12"/>
        <v>5.6011279790544926</v>
      </c>
      <c r="E73" s="6">
        <f t="shared" si="13"/>
        <v>4.9225003463103096</v>
      </c>
      <c r="F73" s="6">
        <f t="shared" si="14"/>
        <v>4.6597142257659812</v>
      </c>
      <c r="G73" s="6">
        <f t="shared" si="15"/>
        <v>6.5296740643719353</v>
      </c>
      <c r="H73" s="6">
        <f t="shared" si="16"/>
        <v>6.2113417253811036</v>
      </c>
      <c r="I73" s="6">
        <f t="shared" si="17"/>
        <v>5.9701611182896919</v>
      </c>
      <c r="J73" s="6">
        <f t="shared" si="18"/>
        <v>4.4018265776154912</v>
      </c>
      <c r="K73" s="6">
        <f t="shared" si="19"/>
        <v>6.0436045008347392</v>
      </c>
      <c r="M73">
        <v>0.85584479517109913</v>
      </c>
      <c r="N73">
        <v>0.18347244066347948</v>
      </c>
      <c r="O73">
        <v>0.62131023109951533</v>
      </c>
      <c r="P73">
        <v>0.36105408955414503</v>
      </c>
      <c r="Q73">
        <v>0.2360831365157306</v>
      </c>
      <c r="R73">
        <v>0.84927541988402389</v>
      </c>
      <c r="S73">
        <v>0.77198199078998619</v>
      </c>
      <c r="T73">
        <v>0.70131920729825237</v>
      </c>
      <c r="U73">
        <v>7.1917061727455378E-2</v>
      </c>
      <c r="V73">
        <v>0.71005645334257583</v>
      </c>
    </row>
    <row r="74" spans="1:22" x14ac:dyDescent="0.2">
      <c r="A74">
        <v>72</v>
      </c>
      <c r="B74" s="6">
        <f t="shared" si="10"/>
        <v>6.8157435908239696</v>
      </c>
      <c r="C74" s="6">
        <f t="shared" si="11"/>
        <v>5.1303023976030255</v>
      </c>
      <c r="D74" s="6">
        <f t="shared" si="12"/>
        <v>6.4712500124411267</v>
      </c>
      <c r="E74" s="6">
        <f t="shared" si="13"/>
        <v>5.388241455854561</v>
      </c>
      <c r="F74" s="6">
        <f t="shared" si="14"/>
        <v>4.3195481303081316</v>
      </c>
      <c r="G74" s="6">
        <f t="shared" si="15"/>
        <v>4.4333390179020409</v>
      </c>
      <c r="H74" s="6">
        <f t="shared" si="16"/>
        <v>5.569810731761546</v>
      </c>
      <c r="I74" s="6">
        <f t="shared" si="17"/>
        <v>7.0799450604257661</v>
      </c>
      <c r="J74" s="6">
        <f t="shared" si="18"/>
        <v>4.7101176825530171</v>
      </c>
      <c r="K74" s="6">
        <f t="shared" si="19"/>
        <v>5.9000876025369813</v>
      </c>
      <c r="M74">
        <v>0.91881132867131909</v>
      </c>
      <c r="N74">
        <v>0.46200097886007324</v>
      </c>
      <c r="O74">
        <v>0.85045170125106895</v>
      </c>
      <c r="P74">
        <v>0.54174292671575353</v>
      </c>
      <c r="Q74">
        <v>7.3369311668616405E-2</v>
      </c>
      <c r="R74">
        <v>0.11802121443581824</v>
      </c>
      <c r="S74">
        <v>0.58255102279714821</v>
      </c>
      <c r="T74">
        <v>0.93504015167012822</v>
      </c>
      <c r="U74">
        <v>0.21982911984428258</v>
      </c>
      <c r="V74">
        <v>0.66801722285711074</v>
      </c>
    </row>
    <row r="75" spans="1:22" x14ac:dyDescent="0.2">
      <c r="A75">
        <v>73</v>
      </c>
      <c r="B75" s="6">
        <f t="shared" si="10"/>
        <v>4.8688165382134212</v>
      </c>
      <c r="C75" s="6">
        <f t="shared" si="11"/>
        <v>4.8839801088077932</v>
      </c>
      <c r="D75" s="6">
        <f t="shared" si="12"/>
        <v>5.0808705708926682</v>
      </c>
      <c r="E75" s="6">
        <f t="shared" si="13"/>
        <v>4.3296907935287496</v>
      </c>
      <c r="F75" s="6">
        <f t="shared" si="14"/>
        <v>4.2990058597029916</v>
      </c>
      <c r="G75" s="6">
        <f t="shared" si="15"/>
        <v>4.3503297044366658</v>
      </c>
      <c r="H75" s="6">
        <f t="shared" si="16"/>
        <v>5.0199688622971941</v>
      </c>
      <c r="I75" s="6">
        <f t="shared" si="17"/>
        <v>6.6329378300505093</v>
      </c>
      <c r="J75" s="6">
        <f t="shared" si="18"/>
        <v>6.7961494475371431</v>
      </c>
      <c r="K75" s="6">
        <f t="shared" si="19"/>
        <v>7.5578217081546502</v>
      </c>
      <c r="M75">
        <v>0.3654645594607408</v>
      </c>
      <c r="N75">
        <v>0.36285085667057471</v>
      </c>
      <c r="O75">
        <v>0.43434806234871415</v>
      </c>
      <c r="P75">
        <v>8.7883894838338666E-2</v>
      </c>
      <c r="Q75">
        <v>6.4620547958007341E-2</v>
      </c>
      <c r="R75">
        <v>7.7549530229321456E-2</v>
      </c>
      <c r="S75">
        <v>0.37495456420581535</v>
      </c>
      <c r="T75">
        <v>0.86136060713853713</v>
      </c>
      <c r="U75">
        <v>0.88772417739393383</v>
      </c>
      <c r="V75">
        <v>0.98024945984606138</v>
      </c>
    </row>
    <row r="76" spans="1:22" x14ac:dyDescent="0.2">
      <c r="A76">
        <v>74</v>
      </c>
      <c r="B76" s="6">
        <f t="shared" si="10"/>
        <v>4.1829503168156501</v>
      </c>
      <c r="C76" s="6">
        <f t="shared" si="11"/>
        <v>4.6306351898810973</v>
      </c>
      <c r="D76" s="6">
        <f t="shared" si="12"/>
        <v>5.4691533129331082</v>
      </c>
      <c r="E76" s="6">
        <f t="shared" si="13"/>
        <v>5.9990637531131892</v>
      </c>
      <c r="F76" s="6">
        <f t="shared" si="14"/>
        <v>5.6947050660084519</v>
      </c>
      <c r="G76" s="6">
        <f t="shared" si="15"/>
        <v>5.0387255061385243</v>
      </c>
      <c r="H76" s="6">
        <f t="shared" si="16"/>
        <v>5.169574094007845</v>
      </c>
      <c r="I76" s="6">
        <f t="shared" si="17"/>
        <v>5.9503667686974184</v>
      </c>
      <c r="J76" s="6">
        <f t="shared" si="18"/>
        <v>4.3632380395634049</v>
      </c>
      <c r="K76" s="6">
        <f t="shared" si="19"/>
        <v>4.3057703311543012</v>
      </c>
      <c r="M76">
        <v>5.2671632753997867E-2</v>
      </c>
      <c r="N76">
        <v>0.25213169644220346</v>
      </c>
      <c r="O76">
        <v>0.57742210411346617</v>
      </c>
      <c r="P76">
        <v>0.73330383502566432</v>
      </c>
      <c r="Q76">
        <v>0.63755527634059794</v>
      </c>
      <c r="R76">
        <v>0.39152945642896436</v>
      </c>
      <c r="S76">
        <v>0.43557420160415311</v>
      </c>
      <c r="T76">
        <v>0.69560636100154671</v>
      </c>
      <c r="U76">
        <v>5.6109352994761129E-2</v>
      </c>
      <c r="V76">
        <v>2.9895782950285721E-2</v>
      </c>
    </row>
    <row r="77" spans="1:22" x14ac:dyDescent="0.2">
      <c r="A77">
        <v>75</v>
      </c>
      <c r="B77" s="6">
        <f t="shared" si="10"/>
        <v>5.0996393407538765</v>
      </c>
      <c r="C77" s="6">
        <f t="shared" si="11"/>
        <v>5.9548939893656279</v>
      </c>
      <c r="D77" s="6">
        <f t="shared" si="12"/>
        <v>4.9627042136702038</v>
      </c>
      <c r="E77" s="6">
        <f t="shared" si="13"/>
        <v>6.3400559053667509</v>
      </c>
      <c r="F77" s="6">
        <f t="shared" si="14"/>
        <v>4.6742887039346952</v>
      </c>
      <c r="G77" s="6">
        <f t="shared" si="15"/>
        <v>4.4546109094057691</v>
      </c>
      <c r="H77" s="6">
        <f t="shared" si="16"/>
        <v>5.4125073986930117</v>
      </c>
      <c r="I77" s="6">
        <f t="shared" si="17"/>
        <v>5.1582320635078185</v>
      </c>
      <c r="J77" s="6">
        <f t="shared" si="18"/>
        <v>4.5808758612242286</v>
      </c>
      <c r="K77" s="6">
        <f t="shared" si="19"/>
        <v>6.7628960231355482</v>
      </c>
      <c r="M77">
        <v>0.45842404545211424</v>
      </c>
      <c r="N77">
        <v>0.73293191368362487</v>
      </c>
      <c r="O77">
        <v>0.38667328068365964</v>
      </c>
      <c r="P77">
        <v>0.81782845026712325</v>
      </c>
      <c r="Q77">
        <v>0.24276363954076713</v>
      </c>
      <c r="R77">
        <v>0.12848976167314208</v>
      </c>
      <c r="S77">
        <v>0.52742444049912707</v>
      </c>
      <c r="T77">
        <v>0.42257146882944341</v>
      </c>
      <c r="U77">
        <v>0.15867661645574338</v>
      </c>
      <c r="V77">
        <v>0.87789277167892676</v>
      </c>
    </row>
    <row r="78" spans="1:22" x14ac:dyDescent="0.2">
      <c r="A78">
        <v>76</v>
      </c>
      <c r="B78" s="6">
        <f t="shared" si="10"/>
        <v>5.9739732711669982</v>
      </c>
      <c r="C78" s="6">
        <f t="shared" si="11"/>
        <v>4.6820198538822915</v>
      </c>
      <c r="D78" s="6">
        <f t="shared" si="12"/>
        <v>4.2211773911133657</v>
      </c>
      <c r="E78" s="6">
        <f t="shared" si="13"/>
        <v>6.587984067905249</v>
      </c>
      <c r="F78" s="6">
        <f t="shared" si="14"/>
        <v>5.7677872337441816</v>
      </c>
      <c r="G78" s="6">
        <f t="shared" si="15"/>
        <v>6.5369367790400208</v>
      </c>
      <c r="H78" s="6">
        <f t="shared" si="16"/>
        <v>5.6767457060276767</v>
      </c>
      <c r="I78" s="6">
        <f t="shared" si="17"/>
        <v>7.5389440020077156</v>
      </c>
      <c r="J78" s="6">
        <f t="shared" si="18"/>
        <v>4.4337975906328584</v>
      </c>
      <c r="K78" s="6">
        <f t="shared" si="19"/>
        <v>6.2774835457218821</v>
      </c>
      <c r="M78">
        <v>0.74381360772243399</v>
      </c>
      <c r="N78">
        <v>0.27530499094878558</v>
      </c>
      <c r="O78">
        <v>5.0982876238870843E-2</v>
      </c>
      <c r="P78">
        <v>0.86920094670224979</v>
      </c>
      <c r="Q78">
        <v>0.66031122471220383</v>
      </c>
      <c r="R78">
        <v>0.85075373800972187</v>
      </c>
      <c r="S78">
        <v>0.61807472939513375</v>
      </c>
      <c r="T78">
        <v>0.98197694401348801</v>
      </c>
      <c r="U78">
        <v>8.6498034692601311E-2</v>
      </c>
      <c r="V78">
        <v>0.77246907855033364</v>
      </c>
    </row>
    <row r="79" spans="1:22" x14ac:dyDescent="0.2">
      <c r="A79">
        <v>77</v>
      </c>
      <c r="B79" s="6">
        <f t="shared" si="10"/>
        <v>6.6253982073718651</v>
      </c>
      <c r="C79" s="6">
        <f t="shared" si="11"/>
        <v>4.7566364608459839</v>
      </c>
      <c r="D79" s="6">
        <f t="shared" si="12"/>
        <v>5.8583708319194781</v>
      </c>
      <c r="E79" s="6">
        <f t="shared" si="13"/>
        <v>6.8829100246511086</v>
      </c>
      <c r="F79" s="6">
        <f t="shared" si="14"/>
        <v>6.8979891561542308</v>
      </c>
      <c r="G79" s="6">
        <f t="shared" si="15"/>
        <v>4.101057775603465</v>
      </c>
      <c r="H79" s="6">
        <f t="shared" si="16"/>
        <v>6.4224330137520269</v>
      </c>
      <c r="I79" s="6">
        <f t="shared" si="17"/>
        <v>5.0837836218513122</v>
      </c>
      <c r="J79" s="6">
        <f t="shared" si="18"/>
        <v>7.6790474973281571</v>
      </c>
      <c r="K79" s="6">
        <f t="shared" si="19"/>
        <v>5.4091844511980636</v>
      </c>
      <c r="M79">
        <v>0.88780319545781383</v>
      </c>
      <c r="N79">
        <v>0.30830605947799333</v>
      </c>
      <c r="O79">
        <v>0.69994164663364256</v>
      </c>
      <c r="P79">
        <v>0.91925497163052439</v>
      </c>
      <c r="Q79">
        <v>0.91830819422300358</v>
      </c>
      <c r="R79">
        <v>5.8203060207051719E-3</v>
      </c>
      <c r="S79">
        <v>0.82188328999182358</v>
      </c>
      <c r="T79">
        <v>0.39245489257967792</v>
      </c>
      <c r="U79">
        <v>0.98937958664697578</v>
      </c>
      <c r="V79">
        <v>0.5027127757215466</v>
      </c>
    </row>
    <row r="80" spans="1:22" x14ac:dyDescent="0.2">
      <c r="A80">
        <v>78</v>
      </c>
      <c r="B80" s="6">
        <f t="shared" si="10"/>
        <v>4.2772330302238117</v>
      </c>
      <c r="C80" s="6">
        <f t="shared" si="11"/>
        <v>5.2237555717417541</v>
      </c>
      <c r="D80" s="6">
        <f t="shared" si="12"/>
        <v>4.5876922098490089</v>
      </c>
      <c r="E80" s="6">
        <f t="shared" si="13"/>
        <v>4.6523423158506585</v>
      </c>
      <c r="F80" s="6">
        <f t="shared" si="14"/>
        <v>6.9653126717077498</v>
      </c>
      <c r="G80" s="6">
        <f t="shared" si="15"/>
        <v>6.003102341748459</v>
      </c>
      <c r="H80" s="6">
        <f t="shared" si="16"/>
        <v>4.3512427459001524</v>
      </c>
      <c r="I80" s="6">
        <f t="shared" si="17"/>
        <v>5.2729350487861257</v>
      </c>
      <c r="J80" s="6">
        <f t="shared" si="18"/>
        <v>6.5144935390216157</v>
      </c>
      <c r="K80" s="6">
        <f t="shared" si="19"/>
        <v>4.7412659386686888</v>
      </c>
      <c r="M80">
        <v>9.3621552034104966E-2</v>
      </c>
      <c r="N80">
        <v>0.49742503720215758</v>
      </c>
      <c r="O80">
        <v>0.22260025666216401</v>
      </c>
      <c r="P80">
        <v>0.24251372099039784</v>
      </c>
      <c r="Q80">
        <v>0.92810868561645443</v>
      </c>
      <c r="R80">
        <v>0.72267915574958508</v>
      </c>
      <c r="S80">
        <v>6.8570683276546501E-2</v>
      </c>
      <c r="T80">
        <v>0.46747382891712425</v>
      </c>
      <c r="U80">
        <v>0.83264261010691643</v>
      </c>
      <c r="V80">
        <v>0.22434806694479104</v>
      </c>
    </row>
    <row r="81" spans="1:22" x14ac:dyDescent="0.2">
      <c r="A81">
        <v>79</v>
      </c>
      <c r="B81" s="6">
        <f t="shared" si="10"/>
        <v>5.5479960295888988</v>
      </c>
      <c r="C81" s="6">
        <f t="shared" si="11"/>
        <v>4.2542749701242322</v>
      </c>
      <c r="D81" s="6">
        <f t="shared" si="12"/>
        <v>4.5507234078608212</v>
      </c>
      <c r="E81" s="6">
        <f t="shared" si="13"/>
        <v>5.957241650627239</v>
      </c>
      <c r="F81" s="6">
        <f t="shared" si="14"/>
        <v>6.3701485216025384</v>
      </c>
      <c r="G81" s="6">
        <f t="shared" si="15"/>
        <v>6.991996303764191</v>
      </c>
      <c r="H81" s="6">
        <f t="shared" si="16"/>
        <v>4.6346286200844951</v>
      </c>
      <c r="I81" s="6">
        <f t="shared" si="17"/>
        <v>5.0368282612970887</v>
      </c>
      <c r="J81" s="6">
        <f t="shared" si="18"/>
        <v>4.5153427159231647</v>
      </c>
      <c r="K81" s="6">
        <f t="shared" si="19"/>
        <v>6.969184445752961</v>
      </c>
      <c r="M81">
        <v>0.61796114110292921</v>
      </c>
      <c r="N81">
        <v>7.2898516931058144E-2</v>
      </c>
      <c r="O81">
        <v>0.20537406029429942</v>
      </c>
      <c r="P81">
        <v>0.72183136629025979</v>
      </c>
      <c r="Q81">
        <v>0.81977324039664734</v>
      </c>
      <c r="R81">
        <v>0.92885134645218559</v>
      </c>
      <c r="S81">
        <v>0.20457982188303947</v>
      </c>
      <c r="T81">
        <v>0.37306638824430594</v>
      </c>
      <c r="U81">
        <v>0.12678722204956563</v>
      </c>
      <c r="V81">
        <v>0.91284098704943484</v>
      </c>
    </row>
    <row r="82" spans="1:22" x14ac:dyDescent="0.2">
      <c r="A82">
        <v>80</v>
      </c>
      <c r="B82" s="6">
        <f t="shared" si="10"/>
        <v>4.3272470056042724</v>
      </c>
      <c r="C82" s="6">
        <f t="shared" si="11"/>
        <v>4.3399954847393971</v>
      </c>
      <c r="D82" s="6">
        <f t="shared" si="12"/>
        <v>4.6986235989145131</v>
      </c>
      <c r="E82" s="6">
        <f t="shared" si="13"/>
        <v>7.173300197716336</v>
      </c>
      <c r="F82" s="6">
        <f t="shared" si="14"/>
        <v>7.1630361301040697</v>
      </c>
      <c r="G82" s="6">
        <f t="shared" si="15"/>
        <v>5.7694888340751387</v>
      </c>
      <c r="H82" s="6">
        <f t="shared" si="16"/>
        <v>7.5491820442823734</v>
      </c>
      <c r="I82" s="6">
        <f t="shared" si="17"/>
        <v>5.2134266951962935</v>
      </c>
      <c r="J82" s="6">
        <f t="shared" si="18"/>
        <v>4.4959655627171333</v>
      </c>
      <c r="K82" s="6">
        <f t="shared" si="19"/>
        <v>5.4738906364168844</v>
      </c>
      <c r="M82">
        <v>0.11846933985057721</v>
      </c>
      <c r="N82">
        <v>0.11419486865130946</v>
      </c>
      <c r="O82">
        <v>0.27315742255801218</v>
      </c>
      <c r="P82">
        <v>0.9568009325101976</v>
      </c>
      <c r="Q82">
        <v>0.95327269889101041</v>
      </c>
      <c r="R82">
        <v>0.6542502612128156</v>
      </c>
      <c r="S82">
        <v>0.98414020379266709</v>
      </c>
      <c r="T82">
        <v>0.4444051433561394</v>
      </c>
      <c r="U82">
        <v>0.11724438663443755</v>
      </c>
      <c r="V82">
        <v>0.52640616499185844</v>
      </c>
    </row>
    <row r="83" spans="1:22" x14ac:dyDescent="0.2">
      <c r="A83">
        <v>81</v>
      </c>
      <c r="B83" s="6">
        <f t="shared" si="10"/>
        <v>4.735485734435537</v>
      </c>
      <c r="C83" s="6">
        <f t="shared" si="11"/>
        <v>5.3160066125444203</v>
      </c>
      <c r="D83" s="6">
        <f t="shared" si="12"/>
        <v>4.2230991697070648</v>
      </c>
      <c r="E83" s="6">
        <f t="shared" si="13"/>
        <v>6.0270001335278724</v>
      </c>
      <c r="F83" s="6">
        <f t="shared" si="14"/>
        <v>4.5277070085380569</v>
      </c>
      <c r="G83" s="6">
        <f t="shared" si="15"/>
        <v>5.1327407336547317</v>
      </c>
      <c r="H83" s="6">
        <f t="shared" si="16"/>
        <v>7.7755933648881292</v>
      </c>
      <c r="I83" s="6">
        <f t="shared" si="17"/>
        <v>6.4263930042234163</v>
      </c>
      <c r="J83" s="6">
        <f t="shared" si="18"/>
        <v>4.2507893578787943</v>
      </c>
      <c r="K83" s="6">
        <f t="shared" si="19"/>
        <v>5.7522386921108204</v>
      </c>
      <c r="M83">
        <v>0.30841501816567735</v>
      </c>
      <c r="N83">
        <v>0.53121031053886303</v>
      </c>
      <c r="O83">
        <v>5.1689226670045975E-2</v>
      </c>
      <c r="P83">
        <v>0.7408326434627327</v>
      </c>
      <c r="Q83">
        <v>0.1742386781490588</v>
      </c>
      <c r="R83">
        <v>0.42946365123124031</v>
      </c>
      <c r="S83">
        <v>0.99558624345603686</v>
      </c>
      <c r="T83">
        <v>0.81799376561213</v>
      </c>
      <c r="U83">
        <v>2.1218643067972102E-2</v>
      </c>
      <c r="V83">
        <v>0.62173404340713012</v>
      </c>
    </row>
    <row r="84" spans="1:22" x14ac:dyDescent="0.2">
      <c r="A84">
        <v>82</v>
      </c>
      <c r="B84" s="6">
        <f t="shared" si="10"/>
        <v>5.1667415109136403</v>
      </c>
      <c r="C84" s="6">
        <f t="shared" si="11"/>
        <v>5.9194062663396227</v>
      </c>
      <c r="D84" s="6">
        <f t="shared" si="12"/>
        <v>6.8743740988160082</v>
      </c>
      <c r="E84" s="6">
        <f t="shared" si="13"/>
        <v>4.1228039379345658</v>
      </c>
      <c r="F84" s="6">
        <f t="shared" si="14"/>
        <v>4.4713550594376361</v>
      </c>
      <c r="G84" s="6">
        <f t="shared" si="15"/>
        <v>5.0500656718002794</v>
      </c>
      <c r="H84" s="6">
        <f t="shared" si="16"/>
        <v>5.1469659902287681</v>
      </c>
      <c r="I84" s="6">
        <f t="shared" si="17"/>
        <v>4.3606593436483401</v>
      </c>
      <c r="J84" s="6">
        <f t="shared" si="18"/>
        <v>5.3800583077143713</v>
      </c>
      <c r="K84" s="6">
        <f t="shared" si="19"/>
        <v>6.8644636275038131</v>
      </c>
      <c r="M84">
        <v>0.48406754363517629</v>
      </c>
      <c r="N84">
        <v>0.72320587640777501</v>
      </c>
      <c r="O84">
        <v>0.92116478547508118</v>
      </c>
      <c r="P84">
        <v>1.6549479689704945E-2</v>
      </c>
      <c r="Q84">
        <v>0.14710514487098211</v>
      </c>
      <c r="R84">
        <v>0.39616984659627541</v>
      </c>
      <c r="S84">
        <v>0.42661174360039261</v>
      </c>
      <c r="T84">
        <v>6.3574691798339925E-2</v>
      </c>
      <c r="U84">
        <v>0.49984505469903584</v>
      </c>
      <c r="V84">
        <v>0.89583432669557361</v>
      </c>
    </row>
    <row r="85" spans="1:22" x14ac:dyDescent="0.2">
      <c r="A85">
        <v>83</v>
      </c>
      <c r="B85" s="6">
        <f t="shared" si="10"/>
        <v>4.6880561377720493</v>
      </c>
      <c r="C85" s="6">
        <f t="shared" si="11"/>
        <v>5.2201468532891493</v>
      </c>
      <c r="D85" s="6">
        <f t="shared" si="12"/>
        <v>5.5617851166072558</v>
      </c>
      <c r="E85" s="6">
        <f t="shared" si="13"/>
        <v>5.871325880751443</v>
      </c>
      <c r="F85" s="6">
        <f t="shared" si="14"/>
        <v>7.3596750074905</v>
      </c>
      <c r="G85" s="6">
        <f t="shared" si="15"/>
        <v>4.7264982639162323</v>
      </c>
      <c r="H85" s="6">
        <f t="shared" si="16"/>
        <v>6.5891637373115461</v>
      </c>
      <c r="I85" s="6">
        <f t="shared" si="17"/>
        <v>6.0207755034355968</v>
      </c>
      <c r="J85" s="6">
        <f t="shared" si="18"/>
        <v>5.2467652750867622</v>
      </c>
      <c r="K85" s="6">
        <f t="shared" si="19"/>
        <v>5.5684214058328632</v>
      </c>
      <c r="M85">
        <v>0.28752877250664344</v>
      </c>
      <c r="N85">
        <v>0.49607951915640364</v>
      </c>
      <c r="O85">
        <v>0.60847846167556874</v>
      </c>
      <c r="P85">
        <v>0.69750538128312001</v>
      </c>
      <c r="Q85">
        <v>0.97294322539723632</v>
      </c>
      <c r="R85">
        <v>0.25678925135023389</v>
      </c>
      <c r="S85">
        <v>0.85694744338139306</v>
      </c>
      <c r="T85">
        <v>0.71568091107331255</v>
      </c>
      <c r="U85">
        <v>0.44907240916465985</v>
      </c>
      <c r="V85">
        <v>0.55998083043842617</v>
      </c>
    </row>
    <row r="86" spans="1:22" x14ac:dyDescent="0.2">
      <c r="A86">
        <v>84</v>
      </c>
      <c r="B86" s="6">
        <f t="shared" si="10"/>
        <v>5.4867848721131613</v>
      </c>
      <c r="C86" s="6">
        <f t="shared" si="11"/>
        <v>5.2667608655712357</v>
      </c>
      <c r="D86" s="6">
        <f t="shared" si="12"/>
        <v>4.9696107322259673</v>
      </c>
      <c r="E86" s="6">
        <f t="shared" si="13"/>
        <v>5.3886863296014376</v>
      </c>
      <c r="F86" s="6">
        <f t="shared" si="14"/>
        <v>6.0208887360279082</v>
      </c>
      <c r="G86" s="6">
        <f t="shared" si="15"/>
        <v>5.5293952010960048</v>
      </c>
      <c r="H86" s="6">
        <f t="shared" si="16"/>
        <v>7.5825937054608676</v>
      </c>
      <c r="I86" s="6">
        <f t="shared" si="17"/>
        <v>4.9068967915449804</v>
      </c>
      <c r="J86" s="6">
        <f t="shared" si="18"/>
        <v>6.1563658851616898</v>
      </c>
      <c r="K86" s="6">
        <f t="shared" si="19"/>
        <v>4.6324157175920284</v>
      </c>
      <c r="M86">
        <v>0.59781717862832229</v>
      </c>
      <c r="N86">
        <v>0.51332120621265898</v>
      </c>
      <c r="O86">
        <v>0.38951281615975908</v>
      </c>
      <c r="P86">
        <v>0.54190119707114115</v>
      </c>
      <c r="Q86">
        <v>0.73341917466997131</v>
      </c>
      <c r="R86">
        <v>0.57606867820772745</v>
      </c>
      <c r="S86">
        <v>0.98627463727550335</v>
      </c>
      <c r="T86">
        <v>0.3178286893841944</v>
      </c>
      <c r="U86">
        <v>0.74678248015548221</v>
      </c>
      <c r="V86">
        <v>0.17314397318900748</v>
      </c>
    </row>
    <row r="87" spans="1:22" x14ac:dyDescent="0.2">
      <c r="A87">
        <v>85</v>
      </c>
      <c r="B87" s="6">
        <f t="shared" si="10"/>
        <v>4.1162203256541989</v>
      </c>
      <c r="C87" s="6">
        <f t="shared" si="11"/>
        <v>6.9847665513227959</v>
      </c>
      <c r="D87" s="6">
        <f t="shared" si="12"/>
        <v>5.9826407819044807</v>
      </c>
      <c r="E87" s="6">
        <f t="shared" si="13"/>
        <v>4.8111916100175192</v>
      </c>
      <c r="F87" s="6">
        <f t="shared" si="14"/>
        <v>6.7896585341698978</v>
      </c>
      <c r="G87" s="6">
        <f t="shared" si="15"/>
        <v>6.647382866019484</v>
      </c>
      <c r="H87" s="6">
        <f t="shared" si="16"/>
        <v>5.0073193519457213</v>
      </c>
      <c r="I87" s="6">
        <f t="shared" si="17"/>
        <v>4.9443795161288637</v>
      </c>
      <c r="J87" s="6">
        <f t="shared" si="18"/>
        <v>5.6305717341907506</v>
      </c>
      <c r="K87" s="6">
        <f t="shared" si="19"/>
        <v>4.4212524125191752</v>
      </c>
      <c r="M87">
        <v>3.0757387648689277E-2</v>
      </c>
      <c r="N87">
        <v>0.93941421152065241</v>
      </c>
      <c r="O87">
        <v>0.73465302760463813</v>
      </c>
      <c r="P87">
        <v>0.31343495115332071</v>
      </c>
      <c r="Q87">
        <v>0.90122403386105976</v>
      </c>
      <c r="R87">
        <v>0.87233710283056698</v>
      </c>
      <c r="S87">
        <v>0.3696872733392228</v>
      </c>
      <c r="T87">
        <v>0.33400301231723417</v>
      </c>
      <c r="U87">
        <v>0.58862801575503687</v>
      </c>
      <c r="V87">
        <v>7.1060794904390726E-2</v>
      </c>
    </row>
    <row r="88" spans="1:22" x14ac:dyDescent="0.2">
      <c r="A88">
        <v>86</v>
      </c>
      <c r="B88" s="6">
        <f t="shared" si="10"/>
        <v>4.7592889010947204</v>
      </c>
      <c r="C88" s="6">
        <f t="shared" si="11"/>
        <v>5.9616200465471492</v>
      </c>
      <c r="D88" s="6">
        <f t="shared" si="12"/>
        <v>4.1864234752349807</v>
      </c>
      <c r="E88" s="6">
        <f t="shared" si="13"/>
        <v>4.720829191280064</v>
      </c>
      <c r="F88" s="6">
        <f t="shared" si="14"/>
        <v>4.1726243755905319</v>
      </c>
      <c r="G88" s="6">
        <f t="shared" si="15"/>
        <v>6.1479629779113738</v>
      </c>
      <c r="H88" s="6">
        <f t="shared" si="16"/>
        <v>5.5737224077816379</v>
      </c>
      <c r="I88" s="6">
        <f t="shared" si="17"/>
        <v>4.7384456265934496</v>
      </c>
      <c r="J88" s="6">
        <f t="shared" si="18"/>
        <v>6.358224814506384</v>
      </c>
      <c r="K88" s="6">
        <f t="shared" si="19"/>
        <v>4.6125203074355987</v>
      </c>
      <c r="M88">
        <v>0.31877995809483339</v>
      </c>
      <c r="N88">
        <v>0.7347556998649406</v>
      </c>
      <c r="O88">
        <v>3.9047630056295371E-2</v>
      </c>
      <c r="P88">
        <v>0.27351835615631115</v>
      </c>
      <c r="Q88">
        <v>2.3011919121729174E-2</v>
      </c>
      <c r="R88">
        <v>0.76132467890219979</v>
      </c>
      <c r="S88">
        <v>0.58387830927217299</v>
      </c>
      <c r="T88">
        <v>0.24274393741169195</v>
      </c>
      <c r="U88">
        <v>0.79735607830684452</v>
      </c>
      <c r="V88">
        <v>0.16360810313541818</v>
      </c>
    </row>
    <row r="89" spans="1:22" x14ac:dyDescent="0.2">
      <c r="A89">
        <v>87</v>
      </c>
      <c r="B89" s="6">
        <f t="shared" si="10"/>
        <v>6.0412150388433172</v>
      </c>
      <c r="C89" s="6">
        <f t="shared" si="11"/>
        <v>5.7407337402026712</v>
      </c>
      <c r="D89" s="6">
        <f t="shared" si="12"/>
        <v>5.2415424138621045</v>
      </c>
      <c r="E89" s="6">
        <f t="shared" si="13"/>
        <v>5.4999898139287273</v>
      </c>
      <c r="F89" s="6">
        <f t="shared" si="14"/>
        <v>6.3604064741301523</v>
      </c>
      <c r="G89" s="6">
        <f t="shared" si="15"/>
        <v>4.7889385233615256</v>
      </c>
      <c r="H89" s="6">
        <f t="shared" si="16"/>
        <v>6.4980894415849466</v>
      </c>
      <c r="I89" s="6">
        <f t="shared" si="17"/>
        <v>6.3646412125020646</v>
      </c>
      <c r="J89" s="6">
        <f t="shared" si="18"/>
        <v>6.7412911523604562</v>
      </c>
      <c r="K89" s="6">
        <f t="shared" si="19"/>
        <v>4.5054945228442396</v>
      </c>
      <c r="M89">
        <v>0.76138939697360131</v>
      </c>
      <c r="N89">
        <v>0.6715949353164038</v>
      </c>
      <c r="O89">
        <v>0.49607786279920391</v>
      </c>
      <c r="P89">
        <v>0.58064006621979181</v>
      </c>
      <c r="Q89">
        <v>0.81759295604079629</v>
      </c>
      <c r="R89">
        <v>0.28481217766404721</v>
      </c>
      <c r="S89">
        <v>0.83826999964111948</v>
      </c>
      <c r="T89">
        <v>0.80388396829547548</v>
      </c>
      <c r="U89">
        <v>0.87785514205594317</v>
      </c>
      <c r="V89">
        <v>0.11137253423750984</v>
      </c>
    </row>
    <row r="90" spans="1:22" x14ac:dyDescent="0.2">
      <c r="A90">
        <v>88</v>
      </c>
      <c r="B90" s="6">
        <f t="shared" si="10"/>
        <v>6.3692775639941246</v>
      </c>
      <c r="C90" s="6">
        <f t="shared" si="11"/>
        <v>4.8311675533589469</v>
      </c>
      <c r="D90" s="6">
        <f t="shared" si="12"/>
        <v>6.2871418804275692</v>
      </c>
      <c r="E90" s="6">
        <f t="shared" si="13"/>
        <v>4.7188315640416789</v>
      </c>
      <c r="F90" s="6">
        <f t="shared" si="14"/>
        <v>7.4194693433895464</v>
      </c>
      <c r="G90" s="6">
        <f t="shared" si="15"/>
        <v>7.6204907597923626</v>
      </c>
      <c r="H90" s="6">
        <f t="shared" si="16"/>
        <v>5.6310005305240054</v>
      </c>
      <c r="I90" s="6">
        <f t="shared" si="17"/>
        <v>6.4499555047013004</v>
      </c>
      <c r="J90" s="6">
        <f t="shared" si="18"/>
        <v>4.6133118620080458</v>
      </c>
      <c r="K90" s="6">
        <f t="shared" si="19"/>
        <v>5.3182117135518858</v>
      </c>
      <c r="M90">
        <v>0.83818292982791687</v>
      </c>
      <c r="N90">
        <v>0.34050161779881533</v>
      </c>
      <c r="O90">
        <v>0.81069034468880408</v>
      </c>
      <c r="P90">
        <v>0.27262318472965769</v>
      </c>
      <c r="Q90">
        <v>0.97786575135675524</v>
      </c>
      <c r="R90">
        <v>0.98968305298578141</v>
      </c>
      <c r="S90">
        <v>0.60307153202736352</v>
      </c>
      <c r="T90">
        <v>0.82323878389934024</v>
      </c>
      <c r="U90">
        <v>0.1742409962109481</v>
      </c>
      <c r="V90">
        <v>0.46842331740466103</v>
      </c>
    </row>
    <row r="91" spans="1:22" x14ac:dyDescent="0.2">
      <c r="A91">
        <v>89</v>
      </c>
      <c r="B91" s="6">
        <f t="shared" si="10"/>
        <v>6.1591015479334574</v>
      </c>
      <c r="C91" s="6">
        <f t="shared" si="11"/>
        <v>4.5634609308713632</v>
      </c>
      <c r="D91" s="6">
        <f t="shared" si="12"/>
        <v>4.5003025321459749</v>
      </c>
      <c r="E91" s="6">
        <f t="shared" si="13"/>
        <v>6.0128841464197009</v>
      </c>
      <c r="F91" s="6">
        <f t="shared" si="14"/>
        <v>5.1968278309087568</v>
      </c>
      <c r="G91" s="6">
        <f t="shared" si="15"/>
        <v>6.873731310718151</v>
      </c>
      <c r="H91" s="6">
        <f t="shared" si="16"/>
        <v>4.8668850394786283</v>
      </c>
      <c r="I91" s="6">
        <f t="shared" si="17"/>
        <v>5.5086892179437044</v>
      </c>
      <c r="J91" s="6">
        <f t="shared" si="18"/>
        <v>4.3422692351273966</v>
      </c>
      <c r="K91" s="6">
        <f t="shared" si="19"/>
        <v>5.3210531105120005</v>
      </c>
      <c r="M91">
        <v>0.79069562013759076</v>
      </c>
      <c r="N91">
        <v>0.22128765248753487</v>
      </c>
      <c r="O91">
        <v>0.18157535799852356</v>
      </c>
      <c r="P91">
        <v>0.73704188118551017</v>
      </c>
      <c r="Q91">
        <v>0.46289708486893077</v>
      </c>
      <c r="R91">
        <v>0.91130539211971007</v>
      </c>
      <c r="S91">
        <v>0.3097253559668201</v>
      </c>
      <c r="T91">
        <v>0.55405773434511285</v>
      </c>
      <c r="U91">
        <v>4.8341138310889313E-2</v>
      </c>
      <c r="V91">
        <v>0.46951159111667035</v>
      </c>
    </row>
    <row r="92" spans="1:22" x14ac:dyDescent="0.2">
      <c r="A92">
        <v>90</v>
      </c>
      <c r="B92" s="6">
        <f t="shared" si="10"/>
        <v>4.2515595038892942</v>
      </c>
      <c r="C92" s="6">
        <f t="shared" si="11"/>
        <v>5.5421773149511973</v>
      </c>
      <c r="D92" s="6">
        <f t="shared" si="12"/>
        <v>5.5355748444781119</v>
      </c>
      <c r="E92" s="6">
        <f t="shared" si="13"/>
        <v>4.1699606353993062</v>
      </c>
      <c r="F92" s="6">
        <f t="shared" si="14"/>
        <v>4.4466906345056785</v>
      </c>
      <c r="G92" s="6">
        <f t="shared" si="15"/>
        <v>5.2569619708229718</v>
      </c>
      <c r="H92" s="6">
        <f t="shared" si="16"/>
        <v>7.0219784246714534</v>
      </c>
      <c r="I92" s="6">
        <f t="shared" si="17"/>
        <v>4.959832827179377</v>
      </c>
      <c r="J92" s="6">
        <f t="shared" si="18"/>
        <v>6.034769560154043</v>
      </c>
      <c r="K92" s="6">
        <f t="shared" si="19"/>
        <v>5.4071814258279352</v>
      </c>
      <c r="M92">
        <v>8.1311897878214676E-2</v>
      </c>
      <c r="N92">
        <v>0.6090676391539479</v>
      </c>
      <c r="O92">
        <v>0.59981126040211474</v>
      </c>
      <c r="P92">
        <v>2.7853578342056637E-2</v>
      </c>
      <c r="Q92">
        <v>0.13509119494589567</v>
      </c>
      <c r="R92">
        <v>0.47771345566851714</v>
      </c>
      <c r="S92">
        <v>0.93004942076748676</v>
      </c>
      <c r="T92">
        <v>0.3406148391499253</v>
      </c>
      <c r="U92">
        <v>0.71360159279480651</v>
      </c>
      <c r="V92">
        <v>0.50197010231296069</v>
      </c>
    </row>
    <row r="93" spans="1:22" x14ac:dyDescent="0.2">
      <c r="A93">
        <v>91</v>
      </c>
      <c r="B93" s="6">
        <f t="shared" si="10"/>
        <v>5.528219788959305</v>
      </c>
      <c r="C93" s="6">
        <f t="shared" si="11"/>
        <v>5.6427168448206348</v>
      </c>
      <c r="D93" s="6">
        <f t="shared" si="12"/>
        <v>4.4592582704580952</v>
      </c>
      <c r="E93" s="6">
        <f t="shared" si="13"/>
        <v>6.174359393974302</v>
      </c>
      <c r="F93" s="6">
        <f t="shared" si="14"/>
        <v>5.7320380632848806</v>
      </c>
      <c r="G93" s="6">
        <f t="shared" si="15"/>
        <v>4.856547066455879</v>
      </c>
      <c r="H93" s="6">
        <f t="shared" si="16"/>
        <v>5.616054955266681</v>
      </c>
      <c r="I93" s="6">
        <f t="shared" si="17"/>
        <v>5.0697681589277916</v>
      </c>
      <c r="J93" s="6">
        <f t="shared" si="18"/>
        <v>4.7982306558733843</v>
      </c>
      <c r="K93" s="6">
        <f t="shared" si="19"/>
        <v>4.5908573125537186</v>
      </c>
      <c r="M93">
        <v>0.61150957393064609</v>
      </c>
      <c r="N93">
        <v>0.64140905236890966</v>
      </c>
      <c r="O93">
        <v>0.16194316426382546</v>
      </c>
      <c r="P93">
        <v>0.77876178211474878</v>
      </c>
      <c r="Q93">
        <v>0.64927200258209927</v>
      </c>
      <c r="R93">
        <v>0.31454739734276543</v>
      </c>
      <c r="S93">
        <v>0.59810713985846709</v>
      </c>
      <c r="T93">
        <v>0.38669960125661434</v>
      </c>
      <c r="U93">
        <v>0.26019831991763709</v>
      </c>
      <c r="V93">
        <v>0.15316285572627691</v>
      </c>
    </row>
    <row r="94" spans="1:22" x14ac:dyDescent="0.2">
      <c r="A94">
        <v>92</v>
      </c>
      <c r="B94" s="6">
        <f t="shared" si="10"/>
        <v>4.5137812317342503</v>
      </c>
      <c r="C94" s="6">
        <f t="shared" si="11"/>
        <v>6.2576317007899567</v>
      </c>
      <c r="D94" s="6">
        <f t="shared" si="12"/>
        <v>4.1382487391692608</v>
      </c>
      <c r="E94" s="6">
        <f t="shared" si="13"/>
        <v>4.9891913543423492</v>
      </c>
      <c r="F94" s="6">
        <f t="shared" si="14"/>
        <v>7.4574368749833884</v>
      </c>
      <c r="G94" s="6">
        <f t="shared" si="15"/>
        <v>4.6338250348886598</v>
      </c>
      <c r="H94" s="6">
        <f t="shared" si="16"/>
        <v>4.5119862470290073</v>
      </c>
      <c r="I94" s="6">
        <f t="shared" si="17"/>
        <v>5.9570461257871248</v>
      </c>
      <c r="J94" s="6">
        <f t="shared" si="18"/>
        <v>5.5388488393773851</v>
      </c>
      <c r="K94" s="6">
        <f t="shared" si="19"/>
        <v>5.7839318389886802</v>
      </c>
      <c r="M94">
        <v>0.20811619153624222</v>
      </c>
      <c r="N94">
        <v>0.80883114962318503</v>
      </c>
      <c r="O94">
        <v>2.5131716870298478E-2</v>
      </c>
      <c r="P94">
        <v>0.3887654391065079</v>
      </c>
      <c r="Q94">
        <v>0.98073506307822422</v>
      </c>
      <c r="R94">
        <v>0.21420515571451054</v>
      </c>
      <c r="S94">
        <v>0.14605209377876116</v>
      </c>
      <c r="T94">
        <v>0.69754013963860462</v>
      </c>
      <c r="U94">
        <v>0.5571269060285422</v>
      </c>
      <c r="V94">
        <v>0.63190962170805298</v>
      </c>
    </row>
    <row r="95" spans="1:22" x14ac:dyDescent="0.2">
      <c r="A95">
        <v>93</v>
      </c>
      <c r="B95" s="6">
        <f t="shared" si="10"/>
        <v>5.222795197249626</v>
      </c>
      <c r="C95" s="6">
        <f t="shared" si="11"/>
        <v>5.9717032283110303</v>
      </c>
      <c r="D95" s="6">
        <f t="shared" si="12"/>
        <v>6.2155917645827259</v>
      </c>
      <c r="E95" s="6">
        <f t="shared" si="13"/>
        <v>4.8506835465168461</v>
      </c>
      <c r="F95" s="6">
        <f t="shared" si="14"/>
        <v>4.4754781223374742</v>
      </c>
      <c r="G95" s="6">
        <f t="shared" si="15"/>
        <v>4.1441905987270209</v>
      </c>
      <c r="H95" s="6">
        <f t="shared" si="16"/>
        <v>4.4408124628472123</v>
      </c>
      <c r="I95" s="6">
        <f t="shared" si="17"/>
        <v>6.4521931997240394</v>
      </c>
      <c r="J95" s="6">
        <f t="shared" si="18"/>
        <v>5.3245227971994087</v>
      </c>
      <c r="K95" s="6">
        <f t="shared" si="19"/>
        <v>5.0778567515463831</v>
      </c>
      <c r="M95">
        <v>0.50501204724656978</v>
      </c>
      <c r="N95">
        <v>0.7374780730984537</v>
      </c>
      <c r="O95">
        <v>0.79397456571179192</v>
      </c>
      <c r="P95">
        <v>0.33052591808630427</v>
      </c>
      <c r="Q95">
        <v>0.14910527651622205</v>
      </c>
      <c r="R95">
        <v>1.2382408144130561E-2</v>
      </c>
      <c r="S95">
        <v>0.11113367840234827</v>
      </c>
      <c r="T95">
        <v>0.82373290826740342</v>
      </c>
      <c r="U95">
        <v>0.47898925024969002</v>
      </c>
      <c r="V95">
        <v>0.37232894654028537</v>
      </c>
    </row>
    <row r="96" spans="1:22" x14ac:dyDescent="0.2">
      <c r="A96">
        <v>94</v>
      </c>
      <c r="B96" s="6">
        <f t="shared" si="10"/>
        <v>5.9322889432889063</v>
      </c>
      <c r="C96" s="6">
        <f t="shared" si="11"/>
        <v>6.6246760390798425</v>
      </c>
      <c r="D96" s="6">
        <f t="shared" si="12"/>
        <v>4.7220284982103911</v>
      </c>
      <c r="E96" s="6">
        <f t="shared" si="13"/>
        <v>5.5118736145584641</v>
      </c>
      <c r="F96" s="6">
        <f t="shared" si="14"/>
        <v>5.6842297092265728</v>
      </c>
      <c r="G96" s="6">
        <f t="shared" si="15"/>
        <v>5.4689391686709801</v>
      </c>
      <c r="H96" s="6">
        <f t="shared" si="16"/>
        <v>4.2386140203252989</v>
      </c>
      <c r="I96" s="6">
        <f t="shared" si="17"/>
        <v>5.6996711335749399</v>
      </c>
      <c r="J96" s="6">
        <f t="shared" si="18"/>
        <v>4.9030283293653785</v>
      </c>
      <c r="K96" s="6">
        <f t="shared" si="19"/>
        <v>5.8346532291094286</v>
      </c>
      <c r="M96">
        <v>0.73260450257575349</v>
      </c>
      <c r="N96">
        <v>0.88387479068891839</v>
      </c>
      <c r="O96">
        <v>0.28360710865054611</v>
      </c>
      <c r="P96">
        <v>0.58467508972840154</v>
      </c>
      <c r="Q96">
        <v>0.63423306524485024</v>
      </c>
      <c r="R96">
        <v>0.55512757019844261</v>
      </c>
      <c r="S96">
        <v>2.9072325224556179E-2</v>
      </c>
      <c r="T96">
        <v>0.61857004911572211</v>
      </c>
      <c r="U96">
        <v>0.30681548794117547</v>
      </c>
      <c r="V96">
        <v>0.64790582733596946</v>
      </c>
    </row>
    <row r="97" spans="1:22" x14ac:dyDescent="0.2">
      <c r="A97">
        <v>95</v>
      </c>
      <c r="B97" s="6">
        <f t="shared" si="10"/>
        <v>4.8397574795532439</v>
      </c>
      <c r="C97" s="6">
        <f t="shared" si="11"/>
        <v>6.7502636488875147</v>
      </c>
      <c r="D97" s="6">
        <f t="shared" si="12"/>
        <v>4.1331446760379071</v>
      </c>
      <c r="E97" s="6">
        <f t="shared" si="13"/>
        <v>5.6055718368269574</v>
      </c>
      <c r="F97" s="6">
        <f t="shared" si="14"/>
        <v>6.5322138902882445</v>
      </c>
      <c r="G97" s="6">
        <f t="shared" si="15"/>
        <v>4.6202304685797531</v>
      </c>
      <c r="H97" s="6">
        <f t="shared" si="16"/>
        <v>5.2818593609123923</v>
      </c>
      <c r="I97" s="6">
        <f t="shared" si="17"/>
        <v>4.7391356166583893</v>
      </c>
      <c r="J97" s="6">
        <f t="shared" si="18"/>
        <v>4.4627427198974372</v>
      </c>
      <c r="K97" s="6">
        <f t="shared" si="19"/>
        <v>5.4278338452512767</v>
      </c>
      <c r="M97">
        <v>0.35324003563879058</v>
      </c>
      <c r="N97">
        <v>0.90527898115351746</v>
      </c>
      <c r="O97">
        <v>2.3836247168405097E-2</v>
      </c>
      <c r="P97">
        <v>0.61580615938445837</v>
      </c>
      <c r="Q97">
        <v>0.85412077459232916</v>
      </c>
      <c r="R97">
        <v>0.20785857327648372</v>
      </c>
      <c r="S97">
        <v>0.47904105786189488</v>
      </c>
      <c r="T97">
        <v>0.24305948486694109</v>
      </c>
      <c r="U97">
        <v>0.10076215867919948</v>
      </c>
      <c r="V97">
        <v>0.50960092130564194</v>
      </c>
    </row>
    <row r="98" spans="1:22" x14ac:dyDescent="0.2">
      <c r="A98">
        <v>96</v>
      </c>
      <c r="B98" s="6">
        <f t="shared" si="10"/>
        <v>6.4899183992498379</v>
      </c>
      <c r="C98" s="6">
        <f t="shared" si="11"/>
        <v>4.3852523997199944</v>
      </c>
      <c r="D98" s="6">
        <f t="shared" si="12"/>
        <v>4.4499680277563041</v>
      </c>
      <c r="E98" s="6">
        <f t="shared" si="13"/>
        <v>5.4142477237580122</v>
      </c>
      <c r="F98" s="6">
        <f t="shared" si="14"/>
        <v>6.2924186883176247</v>
      </c>
      <c r="G98" s="6">
        <f t="shared" si="15"/>
        <v>5.1077463458388905</v>
      </c>
      <c r="H98" s="6">
        <f t="shared" si="16"/>
        <v>5.3367235974480849</v>
      </c>
      <c r="I98" s="6">
        <f t="shared" si="17"/>
        <v>5.5114866400597702</v>
      </c>
      <c r="J98" s="6">
        <f t="shared" si="18"/>
        <v>5.4935216626820047</v>
      </c>
      <c r="K98" s="6">
        <f t="shared" si="19"/>
        <v>6.3315665894644155</v>
      </c>
      <c r="M98">
        <v>0.86268438392443791</v>
      </c>
      <c r="N98">
        <v>0.13644061802720681</v>
      </c>
      <c r="O98">
        <v>0.15746718326465561</v>
      </c>
      <c r="P98">
        <v>0.55094912906687199</v>
      </c>
      <c r="Q98">
        <v>0.80201222691778662</v>
      </c>
      <c r="R98">
        <v>0.41949780723987978</v>
      </c>
      <c r="S98">
        <v>0.49964628065919797</v>
      </c>
      <c r="T98">
        <v>0.55503903914011965</v>
      </c>
      <c r="U98">
        <v>0.54113082799181844</v>
      </c>
      <c r="V98">
        <v>0.78582605849291476</v>
      </c>
    </row>
    <row r="99" spans="1:22" x14ac:dyDescent="0.2">
      <c r="A99">
        <v>97</v>
      </c>
      <c r="B99" s="6">
        <f t="shared" si="10"/>
        <v>4.9002704304000897</v>
      </c>
      <c r="C99" s="6">
        <f t="shared" si="11"/>
        <v>5.3503133165550567</v>
      </c>
      <c r="D99" s="6">
        <f t="shared" si="12"/>
        <v>4.4945345268139505</v>
      </c>
      <c r="E99" s="6">
        <f t="shared" si="13"/>
        <v>5.5688003797439727</v>
      </c>
      <c r="F99" s="6">
        <f t="shared" si="14"/>
        <v>7.1215979590669027</v>
      </c>
      <c r="G99" s="6">
        <f t="shared" si="15"/>
        <v>5.4113216953271674</v>
      </c>
      <c r="H99" s="6">
        <f t="shared" si="16"/>
        <v>5.9467440014011679</v>
      </c>
      <c r="I99" s="6">
        <f t="shared" si="17"/>
        <v>4.9331442414229079</v>
      </c>
      <c r="J99" s="6">
        <f t="shared" si="18"/>
        <v>5.2429186582953893</v>
      </c>
      <c r="K99" s="6">
        <f t="shared" si="19"/>
        <v>4.9589007397871754</v>
      </c>
      <c r="M99">
        <v>0.37856509041905639</v>
      </c>
      <c r="N99">
        <v>0.54347467308094477</v>
      </c>
      <c r="O99">
        <v>0.17883047143874245</v>
      </c>
      <c r="P99">
        <v>0.60373347094456364</v>
      </c>
      <c r="Q99">
        <v>0.94844616528062442</v>
      </c>
      <c r="R99">
        <v>0.5346998714537825</v>
      </c>
      <c r="S99">
        <v>0.70073952372220327</v>
      </c>
      <c r="T99">
        <v>0.32917519906963</v>
      </c>
      <c r="U99">
        <v>0.44757076327110212</v>
      </c>
      <c r="V99">
        <v>0.3218182974130932</v>
      </c>
    </row>
    <row r="100" spans="1:22" x14ac:dyDescent="0.2">
      <c r="A100">
        <v>98</v>
      </c>
      <c r="B100" s="6">
        <f t="shared" si="10"/>
        <v>6.1987664841326424</v>
      </c>
      <c r="C100" s="6">
        <f t="shared" si="11"/>
        <v>5.8182221892801644</v>
      </c>
      <c r="D100" s="6">
        <f t="shared" si="12"/>
        <v>6.1993903532309718</v>
      </c>
      <c r="E100" s="6">
        <f t="shared" si="13"/>
        <v>4.2794516042594637</v>
      </c>
      <c r="F100" s="6">
        <f t="shared" si="14"/>
        <v>6.8296263037203682</v>
      </c>
      <c r="G100" s="6">
        <f t="shared" si="15"/>
        <v>7.4619684925806222</v>
      </c>
      <c r="H100" s="6">
        <f t="shared" si="16"/>
        <v>4.6289300486914069</v>
      </c>
      <c r="I100" s="6">
        <f t="shared" si="17"/>
        <v>5.2025681636935435</v>
      </c>
      <c r="J100" s="6">
        <f t="shared" si="18"/>
        <v>5.3368842753400845</v>
      </c>
      <c r="K100" s="6">
        <f t="shared" si="19"/>
        <v>4.2371040361792209</v>
      </c>
      <c r="M100">
        <v>0.80012462185701572</v>
      </c>
      <c r="N100">
        <v>0.69451955086296402</v>
      </c>
      <c r="O100">
        <v>0.79009135383651186</v>
      </c>
      <c r="P100">
        <v>6.538393025537205E-2</v>
      </c>
      <c r="Q100">
        <v>0.9077158020379561</v>
      </c>
      <c r="R100">
        <v>0.97948485192818791</v>
      </c>
      <c r="S100">
        <v>0.20190635705455504</v>
      </c>
      <c r="T100">
        <v>0.4401430159062813</v>
      </c>
      <c r="U100">
        <v>0.48366833686999433</v>
      </c>
      <c r="V100">
        <v>1.373777399479308E-2</v>
      </c>
    </row>
    <row r="101" spans="1:22" x14ac:dyDescent="0.2">
      <c r="A101">
        <v>99</v>
      </c>
      <c r="B101" s="6">
        <f t="shared" si="10"/>
        <v>6.6423489519965262</v>
      </c>
      <c r="C101" s="6">
        <f t="shared" si="11"/>
        <v>4.3718554301988704</v>
      </c>
      <c r="D101" s="6">
        <f t="shared" si="12"/>
        <v>7.3472858944890724</v>
      </c>
      <c r="E101" s="6">
        <f t="shared" si="13"/>
        <v>4.9467678071071646</v>
      </c>
      <c r="F101" s="6">
        <f t="shared" si="14"/>
        <v>6.8174692141589865</v>
      </c>
      <c r="G101" s="6">
        <f t="shared" si="15"/>
        <v>4.5707435680406245</v>
      </c>
      <c r="H101" s="6">
        <f t="shared" si="16"/>
        <v>5.5236286084629018</v>
      </c>
      <c r="I101" s="6">
        <f t="shared" si="17"/>
        <v>6.732029549499738</v>
      </c>
      <c r="J101" s="6">
        <f t="shared" si="18"/>
        <v>5.1601582144018128</v>
      </c>
      <c r="K101" s="6">
        <f t="shared" si="19"/>
        <v>4.1027843536813631</v>
      </c>
      <c r="M101">
        <v>0.89076753048727642</v>
      </c>
      <c r="N101">
        <v>0.12988489965437208</v>
      </c>
      <c r="O101">
        <v>0.97550849103159665</v>
      </c>
      <c r="P101">
        <v>0.37120876804516129</v>
      </c>
      <c r="Q101">
        <v>0.90576453502558385</v>
      </c>
      <c r="R101">
        <v>0.18454017498741865</v>
      </c>
      <c r="S101">
        <v>0.56672101354539439</v>
      </c>
      <c r="T101">
        <v>0.88007465744394564</v>
      </c>
      <c r="U101">
        <v>0.41476766039373708</v>
      </c>
      <c r="V101">
        <v>6.8237539412564384E-5</v>
      </c>
    </row>
    <row r="102" spans="1:22" x14ac:dyDescent="0.2">
      <c r="A102">
        <v>100</v>
      </c>
      <c r="B102" s="6">
        <f t="shared" si="10"/>
        <v>4.3852672000069362</v>
      </c>
      <c r="C102" s="6">
        <f t="shared" si="11"/>
        <v>5.0132671938203748</v>
      </c>
      <c r="D102" s="6">
        <f t="shared" si="12"/>
        <v>5.6861467962189352</v>
      </c>
      <c r="E102" s="6">
        <f t="shared" si="13"/>
        <v>4.4183227250865134</v>
      </c>
      <c r="F102" s="6">
        <f t="shared" si="14"/>
        <v>4.5360176331345867</v>
      </c>
      <c r="G102" s="6">
        <f t="shared" si="15"/>
        <v>4.3095096770154386</v>
      </c>
      <c r="H102" s="6">
        <f t="shared" si="16"/>
        <v>6.6617631727314377</v>
      </c>
      <c r="I102" s="6">
        <f t="shared" si="17"/>
        <v>4.5554717401243714</v>
      </c>
      <c r="J102" s="6">
        <f t="shared" si="18"/>
        <v>5.1632618345967201</v>
      </c>
      <c r="K102" s="6">
        <f t="shared" si="19"/>
        <v>7.3535393747177178</v>
      </c>
      <c r="M102">
        <v>0.14686832490696961</v>
      </c>
      <c r="N102">
        <v>0.41593671143797073</v>
      </c>
      <c r="O102">
        <v>0.64830913797407841</v>
      </c>
      <c r="P102">
        <v>0.13168193033509046</v>
      </c>
      <c r="Q102">
        <v>0.17820314186541511</v>
      </c>
      <c r="R102">
        <v>6.020533203156913E-2</v>
      </c>
      <c r="S102">
        <v>0.87101545458241159</v>
      </c>
      <c r="T102">
        <v>0.1567451665907843</v>
      </c>
      <c r="U102">
        <v>0.41601489131153324</v>
      </c>
      <c r="V102">
        <v>0.96227827293904422</v>
      </c>
    </row>
    <row r="103" spans="1:22" x14ac:dyDescent="0.2">
      <c r="A103">
        <v>101</v>
      </c>
      <c r="B103" s="6">
        <f t="shared" si="10"/>
        <v>4.0289131316179958</v>
      </c>
      <c r="C103" s="6">
        <f t="shared" si="11"/>
        <v>6.0407641574169828</v>
      </c>
      <c r="D103" s="6">
        <f t="shared" si="12"/>
        <v>6.3777969136838744</v>
      </c>
      <c r="E103" s="6">
        <f t="shared" si="13"/>
        <v>4.481825288913174</v>
      </c>
      <c r="F103" s="6">
        <f t="shared" si="14"/>
        <v>4.6131390579811704</v>
      </c>
      <c r="G103" s="6">
        <f t="shared" si="15"/>
        <v>6.0541607662910257</v>
      </c>
      <c r="H103" s="6">
        <f t="shared" si="16"/>
        <v>5.5031100981693779</v>
      </c>
      <c r="I103" s="6">
        <f t="shared" si="17"/>
        <v>4.4082047668587121</v>
      </c>
      <c r="J103" s="6">
        <f t="shared" si="18"/>
        <v>4.9939846464620974</v>
      </c>
      <c r="K103" s="6">
        <f t="shared" si="19"/>
        <v>7.8141062759973305</v>
      </c>
      <c r="M103">
        <v>1.0933286515499133E-2</v>
      </c>
      <c r="N103">
        <v>0.75574646599392703</v>
      </c>
      <c r="O103">
        <v>0.83085395993238964</v>
      </c>
      <c r="P103">
        <v>0.16250458367285534</v>
      </c>
      <c r="Q103">
        <v>0.21453778967938283</v>
      </c>
      <c r="R103">
        <v>0.73663114138722008</v>
      </c>
      <c r="S103">
        <v>0.55959329500775468</v>
      </c>
      <c r="T103">
        <v>8.4509195333583836E-2</v>
      </c>
      <c r="U103">
        <v>0.34604597154354955</v>
      </c>
      <c r="V103">
        <v>0.99464373243723236</v>
      </c>
    </row>
    <row r="104" spans="1:22" x14ac:dyDescent="0.2">
      <c r="A104">
        <v>102</v>
      </c>
      <c r="B104" s="6">
        <f t="shared" si="10"/>
        <v>7.3255579496038763</v>
      </c>
      <c r="C104" s="6">
        <f t="shared" si="11"/>
        <v>7.4792130391614471</v>
      </c>
      <c r="D104" s="6">
        <f t="shared" si="12"/>
        <v>4.2136629677012092</v>
      </c>
      <c r="E104" s="6">
        <f t="shared" si="13"/>
        <v>4.6326978352991164</v>
      </c>
      <c r="F104" s="6">
        <f t="shared" si="14"/>
        <v>5.1634625217837584</v>
      </c>
      <c r="G104" s="6">
        <f t="shared" si="15"/>
        <v>5.6493928173676693</v>
      </c>
      <c r="H104" s="6">
        <f t="shared" si="16"/>
        <v>5.188765328825772</v>
      </c>
      <c r="I104" s="6">
        <f t="shared" si="17"/>
        <v>5.7377057536221185</v>
      </c>
      <c r="J104" s="6">
        <f t="shared" si="18"/>
        <v>4.5213875999958733</v>
      </c>
      <c r="K104" s="6">
        <f t="shared" si="19"/>
        <v>6.2617968226842677</v>
      </c>
      <c r="M104">
        <v>0.97721107256468898</v>
      </c>
      <c r="N104">
        <v>0.98649659472820195</v>
      </c>
      <c r="O104">
        <v>4.8267596889411846E-2</v>
      </c>
      <c r="P104">
        <v>0.23350092034484302</v>
      </c>
      <c r="Q104">
        <v>0.44996823577674488</v>
      </c>
      <c r="R104">
        <v>0.61613869975141189</v>
      </c>
      <c r="S104">
        <v>0.44312672197964353</v>
      </c>
      <c r="T104">
        <v>0.63081631186921905</v>
      </c>
      <c r="U104">
        <v>0.12975358596525788</v>
      </c>
      <c r="V104">
        <v>0.76851931808913099</v>
      </c>
    </row>
    <row r="105" spans="1:22" x14ac:dyDescent="0.2">
      <c r="A105">
        <v>103</v>
      </c>
      <c r="B105" s="6">
        <f t="shared" si="10"/>
        <v>5.220543658848932</v>
      </c>
      <c r="C105" s="6">
        <f t="shared" si="11"/>
        <v>5.9756411630925035</v>
      </c>
      <c r="D105" s="6">
        <f t="shared" si="12"/>
        <v>5.5338529809574268</v>
      </c>
      <c r="E105" s="6">
        <f t="shared" si="13"/>
        <v>5.0224961582100089</v>
      </c>
      <c r="F105" s="6">
        <f t="shared" si="14"/>
        <v>5.9128169619006536</v>
      </c>
      <c r="G105" s="6">
        <f t="shared" si="15"/>
        <v>4.4277551627680705</v>
      </c>
      <c r="H105" s="6">
        <f t="shared" si="16"/>
        <v>4.6743700750019874</v>
      </c>
      <c r="I105" s="6">
        <f t="shared" si="17"/>
        <v>5.7546285674151267</v>
      </c>
      <c r="J105" s="6">
        <f t="shared" si="18"/>
        <v>5.748553544569976</v>
      </c>
      <c r="K105" s="6">
        <f t="shared" si="19"/>
        <v>5.0566549770551763</v>
      </c>
      <c r="M105">
        <v>0.50417912402384879</v>
      </c>
      <c r="N105">
        <v>0.73853746882571725</v>
      </c>
      <c r="O105">
        <v>0.5992385538291366</v>
      </c>
      <c r="P105">
        <v>0.40237420629820514</v>
      </c>
      <c r="Q105">
        <v>0.70328525393422936</v>
      </c>
      <c r="R105">
        <v>0.11526287259313411</v>
      </c>
      <c r="S105">
        <v>0.22309967280509865</v>
      </c>
      <c r="T105">
        <v>0.63620083529325244</v>
      </c>
      <c r="U105">
        <v>0.62743877369325551</v>
      </c>
      <c r="V105">
        <v>0.36346946254534157</v>
      </c>
    </row>
    <row r="106" spans="1:22" x14ac:dyDescent="0.2">
      <c r="A106">
        <v>104</v>
      </c>
      <c r="B106" s="6">
        <f t="shared" si="10"/>
        <v>6.3368625631651945</v>
      </c>
      <c r="C106" s="6">
        <f t="shared" si="11"/>
        <v>6.9616861757499038</v>
      </c>
      <c r="D106" s="6">
        <f t="shared" si="12"/>
        <v>6.9539394210872185</v>
      </c>
      <c r="E106" s="6">
        <f t="shared" si="13"/>
        <v>4.0917465298876836</v>
      </c>
      <c r="F106" s="6">
        <f t="shared" si="14"/>
        <v>6.6697602452346505</v>
      </c>
      <c r="G106" s="6">
        <f t="shared" si="15"/>
        <v>4.8612709059344468</v>
      </c>
      <c r="H106" s="6">
        <f t="shared" si="16"/>
        <v>4.4586606060389551</v>
      </c>
      <c r="I106" s="6">
        <f t="shared" si="17"/>
        <v>4.4356333213168568</v>
      </c>
      <c r="J106" s="6">
        <f t="shared" si="18"/>
        <v>5.8065739008859376</v>
      </c>
      <c r="K106" s="6">
        <f t="shared" si="19"/>
        <v>4.8884284643842246</v>
      </c>
      <c r="M106">
        <v>0.83125699955562926</v>
      </c>
      <c r="N106">
        <v>0.93639153146016951</v>
      </c>
      <c r="O106">
        <v>0.93246925106852752</v>
      </c>
      <c r="P106">
        <v>1.0702708741045888E-2</v>
      </c>
      <c r="Q106">
        <v>0.88042581075822268</v>
      </c>
      <c r="R106">
        <v>0.31660141344955256</v>
      </c>
      <c r="S106">
        <v>0.11995584663001627</v>
      </c>
      <c r="T106">
        <v>9.7914310683456393E-2</v>
      </c>
      <c r="U106">
        <v>0.64581965685161746</v>
      </c>
      <c r="V106">
        <v>0.29097270513464357</v>
      </c>
    </row>
    <row r="107" spans="1:22" x14ac:dyDescent="0.2">
      <c r="A107">
        <v>105</v>
      </c>
      <c r="B107" s="6">
        <f t="shared" si="10"/>
        <v>4.8995225823847495</v>
      </c>
      <c r="C107" s="6">
        <f t="shared" si="11"/>
        <v>4.8185661443139418</v>
      </c>
      <c r="D107" s="6">
        <f t="shared" si="12"/>
        <v>4.5987948847188047</v>
      </c>
      <c r="E107" s="6">
        <f t="shared" si="13"/>
        <v>5.4790165605956584</v>
      </c>
      <c r="F107" s="6">
        <f t="shared" si="14"/>
        <v>4.8727269030655513</v>
      </c>
      <c r="G107" s="6">
        <f t="shared" si="15"/>
        <v>6.2994671568889462</v>
      </c>
      <c r="H107" s="6">
        <f t="shared" si="16"/>
        <v>6.20659541082982</v>
      </c>
      <c r="I107" s="6">
        <f t="shared" si="17"/>
        <v>5.8133406175134734</v>
      </c>
      <c r="J107" s="6">
        <f t="shared" si="18"/>
        <v>5.2389179186171573</v>
      </c>
      <c r="K107" s="6">
        <f t="shared" si="19"/>
        <v>4.3265051821661284</v>
      </c>
      <c r="M107">
        <v>0.37825519795448298</v>
      </c>
      <c r="N107">
        <v>0.33511202099505438</v>
      </c>
      <c r="O107">
        <v>0.2277368638793644</v>
      </c>
      <c r="P107">
        <v>0.57347122047723798</v>
      </c>
      <c r="Q107">
        <v>0.33080256093796462</v>
      </c>
      <c r="R107">
        <v>0.79864168437134553</v>
      </c>
      <c r="S107">
        <v>0.77078922920431436</v>
      </c>
      <c r="T107">
        <v>0.65457523691215336</v>
      </c>
      <c r="U107">
        <v>0.44600678256061244</v>
      </c>
      <c r="V107">
        <v>3.5994496213269653E-2</v>
      </c>
    </row>
    <row r="108" spans="1:22" x14ac:dyDescent="0.2">
      <c r="A108">
        <v>106</v>
      </c>
      <c r="B108" s="6">
        <f t="shared" si="10"/>
        <v>7.1341860284673579</v>
      </c>
      <c r="C108" s="6">
        <f t="shared" si="11"/>
        <v>4.6935907766690859</v>
      </c>
      <c r="D108" s="6">
        <f t="shared" si="12"/>
        <v>6.7889854683065298</v>
      </c>
      <c r="E108" s="6">
        <f t="shared" si="13"/>
        <v>6.1319960253258312</v>
      </c>
      <c r="F108" s="6">
        <f t="shared" si="14"/>
        <v>5.4285703419290705</v>
      </c>
      <c r="G108" s="6">
        <f t="shared" si="15"/>
        <v>6.5304843114011657</v>
      </c>
      <c r="H108" s="6">
        <f t="shared" si="16"/>
        <v>5.4755952974462989</v>
      </c>
      <c r="I108" s="6">
        <f t="shared" si="17"/>
        <v>6.8936198520407252</v>
      </c>
      <c r="J108" s="6">
        <f t="shared" si="18"/>
        <v>5.186785339800541</v>
      </c>
      <c r="K108" s="6">
        <f t="shared" si="19"/>
        <v>4.5143053391716563</v>
      </c>
      <c r="M108">
        <v>0.95949785642302499</v>
      </c>
      <c r="N108">
        <v>0.28047290178037848</v>
      </c>
      <c r="O108">
        <v>0.90806022282133825</v>
      </c>
      <c r="P108">
        <v>0.76816495823122788</v>
      </c>
      <c r="Q108">
        <v>0.54845299224762856</v>
      </c>
      <c r="R108">
        <v>0.84944070589236953</v>
      </c>
      <c r="S108">
        <v>0.54994393305384737</v>
      </c>
      <c r="T108">
        <v>0.90768283601276711</v>
      </c>
      <c r="U108">
        <v>0.42542486657641121</v>
      </c>
      <c r="V108">
        <v>0.11573254974360231</v>
      </c>
    </row>
    <row r="109" spans="1:22" x14ac:dyDescent="0.2">
      <c r="A109">
        <v>107</v>
      </c>
      <c r="B109" s="6">
        <f t="shared" si="10"/>
        <v>4.3241968831720428</v>
      </c>
      <c r="C109" s="6">
        <f t="shared" si="11"/>
        <v>6.2463463202490459</v>
      </c>
      <c r="D109" s="6">
        <f t="shared" si="12"/>
        <v>4.736278738028334</v>
      </c>
      <c r="E109" s="6">
        <f t="shared" si="13"/>
        <v>6.7260608206927959</v>
      </c>
      <c r="F109" s="6">
        <f t="shared" si="14"/>
        <v>5.74509567551529</v>
      </c>
      <c r="G109" s="6">
        <f t="shared" si="15"/>
        <v>5.1258945907796853</v>
      </c>
      <c r="H109" s="6">
        <f t="shared" si="16"/>
        <v>4.7582094090653735</v>
      </c>
      <c r="I109" s="6">
        <f t="shared" si="17"/>
        <v>4.7695190768295053</v>
      </c>
      <c r="J109" s="6">
        <f t="shared" si="18"/>
        <v>5.4860487204914961</v>
      </c>
      <c r="K109" s="6">
        <f t="shared" si="19"/>
        <v>4.1713196852784105</v>
      </c>
      <c r="M109">
        <v>0.11696354072399602</v>
      </c>
      <c r="N109">
        <v>0.80622894820115942</v>
      </c>
      <c r="O109">
        <v>0.28993241688699106</v>
      </c>
      <c r="P109">
        <v>0.89413061965914942</v>
      </c>
      <c r="Q109">
        <v>0.65332461132357111</v>
      </c>
      <c r="R109">
        <v>0.42674251525976814</v>
      </c>
      <c r="S109">
        <v>0.26145397092283423</v>
      </c>
      <c r="T109">
        <v>0.25688930007484245</v>
      </c>
      <c r="U109">
        <v>0.53846635787676389</v>
      </c>
      <c r="V109">
        <v>4.0768347699552936E-3</v>
      </c>
    </row>
    <row r="110" spans="1:22" x14ac:dyDescent="0.2">
      <c r="A110">
        <v>108</v>
      </c>
      <c r="B110" s="6">
        <f t="shared" si="10"/>
        <v>5.2618873129995416</v>
      </c>
      <c r="C110" s="6">
        <f t="shared" si="11"/>
        <v>6.8236303065268968</v>
      </c>
      <c r="D110" s="6">
        <f t="shared" si="12"/>
        <v>4.6190782074470658</v>
      </c>
      <c r="E110" s="6">
        <f t="shared" si="13"/>
        <v>5.4154752259830126</v>
      </c>
      <c r="F110" s="6">
        <f t="shared" si="14"/>
        <v>4.3033881804976648</v>
      </c>
      <c r="G110" s="6">
        <f t="shared" si="15"/>
        <v>5.7977019320426439</v>
      </c>
      <c r="H110" s="6">
        <f t="shared" si="16"/>
        <v>5.6341156774237575</v>
      </c>
      <c r="I110" s="6">
        <f t="shared" si="17"/>
        <v>4.5391315253638265</v>
      </c>
      <c r="J110" s="6">
        <f t="shared" si="18"/>
        <v>5.5417170718913376</v>
      </c>
      <c r="K110" s="6">
        <f t="shared" si="19"/>
        <v>5.3581473032922968</v>
      </c>
      <c r="M110">
        <v>0.5193619786386201</v>
      </c>
      <c r="N110">
        <v>0.91677497928811935</v>
      </c>
      <c r="O110">
        <v>0.23707689542187232</v>
      </c>
      <c r="P110">
        <v>0.55138135540829103</v>
      </c>
      <c r="Q110">
        <v>6.6440347147379231E-2</v>
      </c>
      <c r="R110">
        <v>0.66291450600275514</v>
      </c>
      <c r="S110">
        <v>0.60410238830563723</v>
      </c>
      <c r="T110">
        <v>0.14884025284500804</v>
      </c>
      <c r="U110">
        <v>0.55812956605019493</v>
      </c>
      <c r="V110">
        <v>0.48361660562624065</v>
      </c>
    </row>
    <row r="111" spans="1:22" x14ac:dyDescent="0.2">
      <c r="A111">
        <v>109</v>
      </c>
      <c r="B111" s="6">
        <f t="shared" si="10"/>
        <v>4.3799616774930374</v>
      </c>
      <c r="C111" s="6">
        <f t="shared" si="11"/>
        <v>4.3010140637435645</v>
      </c>
      <c r="D111" s="6">
        <f t="shared" si="12"/>
        <v>5.053386512569455</v>
      </c>
      <c r="E111" s="6">
        <f t="shared" si="13"/>
        <v>5.6032606287803706</v>
      </c>
      <c r="F111" s="6">
        <f t="shared" si="14"/>
        <v>4.5677866842897537</v>
      </c>
      <c r="G111" s="6">
        <f t="shared" si="15"/>
        <v>4.8047819242416328</v>
      </c>
      <c r="H111" s="6">
        <f t="shared" si="16"/>
        <v>6.8496025527120681</v>
      </c>
      <c r="I111" s="6">
        <f t="shared" si="17"/>
        <v>4.4955871393448756</v>
      </c>
      <c r="J111" s="6">
        <f t="shared" si="18"/>
        <v>5.3371202591128029</v>
      </c>
      <c r="K111" s="6">
        <f t="shared" si="19"/>
        <v>5.4331939934915026</v>
      </c>
      <c r="M111">
        <v>0.14429076022668311</v>
      </c>
      <c r="N111">
        <v>9.4807129863094128E-2</v>
      </c>
      <c r="O111">
        <v>0.42343160902309773</v>
      </c>
      <c r="P111">
        <v>0.61505285120338804</v>
      </c>
      <c r="Q111">
        <v>0.19327017534210819</v>
      </c>
      <c r="R111">
        <v>0.29183697481259563</v>
      </c>
      <c r="S111">
        <v>0.90403567529471385</v>
      </c>
      <c r="T111">
        <v>0.12759467825647194</v>
      </c>
      <c r="U111">
        <v>0.48375745652418467</v>
      </c>
      <c r="V111">
        <v>0.51157180197144481</v>
      </c>
    </row>
    <row r="112" spans="1:22" x14ac:dyDescent="0.2">
      <c r="A112">
        <v>110</v>
      </c>
      <c r="B112" s="6">
        <f t="shared" si="10"/>
        <v>7.4707595421743864</v>
      </c>
      <c r="C112" s="6">
        <f t="shared" si="11"/>
        <v>4.3992474974235058</v>
      </c>
      <c r="D112" s="6">
        <f t="shared" si="12"/>
        <v>6.300383676927197</v>
      </c>
      <c r="E112" s="6">
        <f t="shared" si="13"/>
        <v>7.2362748523154794</v>
      </c>
      <c r="F112" s="6">
        <f t="shared" si="14"/>
        <v>7.3457001999233702</v>
      </c>
      <c r="G112" s="6">
        <f t="shared" si="15"/>
        <v>6.0090581091414084</v>
      </c>
      <c r="H112" s="6">
        <f t="shared" si="16"/>
        <v>6.0615166901649022</v>
      </c>
      <c r="I112" s="6">
        <f t="shared" si="17"/>
        <v>5.8444325898540512</v>
      </c>
      <c r="J112" s="6">
        <f t="shared" si="18"/>
        <v>6.1506613711568079</v>
      </c>
      <c r="K112" s="6">
        <f t="shared" si="19"/>
        <v>6.3003449010941335</v>
      </c>
      <c r="M112">
        <v>0.98727573407221392</v>
      </c>
      <c r="N112">
        <v>0.14326255169849031</v>
      </c>
      <c r="O112">
        <v>0.81370639652652033</v>
      </c>
      <c r="P112">
        <v>0.96340642122710418</v>
      </c>
      <c r="Q112">
        <v>0.97172156394073816</v>
      </c>
      <c r="R112">
        <v>0.72432515198566261</v>
      </c>
      <c r="S112">
        <v>0.73282942303122456</v>
      </c>
      <c r="T112">
        <v>0.6641128857918609</v>
      </c>
      <c r="U112">
        <v>0.74527150380670626</v>
      </c>
      <c r="V112">
        <v>0.7781644793125635</v>
      </c>
    </row>
    <row r="113" spans="1:22" x14ac:dyDescent="0.2">
      <c r="A113">
        <v>111</v>
      </c>
      <c r="B113" s="6">
        <f t="shared" si="10"/>
        <v>5.5248467659070934</v>
      </c>
      <c r="C113" s="6">
        <f t="shared" si="11"/>
        <v>4.2151567635324847</v>
      </c>
      <c r="D113" s="6">
        <f t="shared" si="12"/>
        <v>4.4604952107912483</v>
      </c>
      <c r="E113" s="6">
        <f t="shared" si="13"/>
        <v>6.1784896060832493</v>
      </c>
      <c r="F113" s="6">
        <f t="shared" si="14"/>
        <v>6.2430745030542525</v>
      </c>
      <c r="G113" s="6">
        <f t="shared" si="15"/>
        <v>5.7326711201331744</v>
      </c>
      <c r="H113" s="6">
        <f t="shared" si="16"/>
        <v>4.5678875012238134</v>
      </c>
      <c r="I113" s="6">
        <f t="shared" si="17"/>
        <v>5.0881285787387078</v>
      </c>
      <c r="J113" s="6">
        <f t="shared" si="18"/>
        <v>6.7749401805277039</v>
      </c>
      <c r="K113" s="6">
        <f t="shared" si="19"/>
        <v>5.9417965330640872</v>
      </c>
      <c r="M113">
        <v>0.61040380625538704</v>
      </c>
      <c r="N113">
        <v>5.6771734290184332E-2</v>
      </c>
      <c r="O113">
        <v>0.16253821512802422</v>
      </c>
      <c r="P113">
        <v>0.77978165670287869</v>
      </c>
      <c r="Q113">
        <v>0.79030420528273293</v>
      </c>
      <c r="R113">
        <v>0.64277818689252164</v>
      </c>
      <c r="S113">
        <v>0.17298710261145006</v>
      </c>
      <c r="T113">
        <v>0.39423359064116775</v>
      </c>
      <c r="U113">
        <v>0.88395790610646729</v>
      </c>
      <c r="V113">
        <v>0.68052793139616397</v>
      </c>
    </row>
    <row r="114" spans="1:22" x14ac:dyDescent="0.2">
      <c r="A114">
        <v>112</v>
      </c>
      <c r="B114" s="6">
        <f t="shared" si="10"/>
        <v>5.5945747209563947</v>
      </c>
      <c r="C114" s="6">
        <f t="shared" si="11"/>
        <v>6.5631106803048835</v>
      </c>
      <c r="D114" s="6">
        <f t="shared" si="12"/>
        <v>5.4144475927216895</v>
      </c>
      <c r="E114" s="6">
        <f t="shared" si="13"/>
        <v>4.3955862887365234</v>
      </c>
      <c r="F114" s="6">
        <f t="shared" si="14"/>
        <v>5.099563548639626</v>
      </c>
      <c r="G114" s="6">
        <f t="shared" si="15"/>
        <v>4.718848399593611</v>
      </c>
      <c r="H114" s="6">
        <f t="shared" si="16"/>
        <v>5.42618930208672</v>
      </c>
      <c r="I114" s="6">
        <f t="shared" si="17"/>
        <v>4.8421251363567031</v>
      </c>
      <c r="J114" s="6">
        <f t="shared" si="18"/>
        <v>4.9002120656155892</v>
      </c>
      <c r="K114" s="6">
        <f t="shared" si="19"/>
        <v>7.0584744981214111</v>
      </c>
      <c r="M114">
        <v>0.63294297532781163</v>
      </c>
      <c r="N114">
        <v>0.87258633453053713</v>
      </c>
      <c r="O114">
        <v>0.55852445473825763</v>
      </c>
      <c r="P114">
        <v>0.12051078589656893</v>
      </c>
      <c r="Q114">
        <v>0.42477856363392369</v>
      </c>
      <c r="R114">
        <v>0.25331899535531133</v>
      </c>
      <c r="S114">
        <v>0.53235493671724332</v>
      </c>
      <c r="T114">
        <v>0.28942140670931965</v>
      </c>
      <c r="U114">
        <v>0.30558256353511593</v>
      </c>
      <c r="V114">
        <v>0.92614533469367089</v>
      </c>
    </row>
    <row r="115" spans="1:22" x14ac:dyDescent="0.2">
      <c r="A115">
        <v>113</v>
      </c>
      <c r="B115" s="6">
        <f t="shared" si="10"/>
        <v>5.9032000715411979</v>
      </c>
      <c r="C115" s="6">
        <f t="shared" si="11"/>
        <v>4.1268998720125341</v>
      </c>
      <c r="D115" s="6">
        <f t="shared" si="12"/>
        <v>7.0859362391138392</v>
      </c>
      <c r="E115" s="6">
        <f t="shared" si="13"/>
        <v>6.2321527060041344</v>
      </c>
      <c r="F115" s="6">
        <f t="shared" si="14"/>
        <v>6.7875032069273438</v>
      </c>
      <c r="G115" s="6">
        <f t="shared" si="15"/>
        <v>6.7063843490295092</v>
      </c>
      <c r="H115" s="6">
        <f t="shared" si="16"/>
        <v>5.479045271708836</v>
      </c>
      <c r="I115" s="6">
        <f t="shared" si="17"/>
        <v>4.9555178843442187</v>
      </c>
      <c r="J115" s="6">
        <f t="shared" si="18"/>
        <v>6.1330302529955372</v>
      </c>
      <c r="K115" s="6">
        <f t="shared" si="19"/>
        <v>6.4407587262572452</v>
      </c>
      <c r="M115">
        <v>0.72464019652672118</v>
      </c>
      <c r="N115">
        <v>2.7783024603399924E-2</v>
      </c>
      <c r="O115">
        <v>0.94929450934254311</v>
      </c>
      <c r="P115">
        <v>0.79281852012165754</v>
      </c>
      <c r="Q115">
        <v>0.90086768469813638</v>
      </c>
      <c r="R115">
        <v>0.88317672157808058</v>
      </c>
      <c r="S115">
        <v>0.55115956279968825</v>
      </c>
      <c r="T115">
        <v>0.33877197435999845</v>
      </c>
      <c r="U115">
        <v>0.74057306849424409</v>
      </c>
      <c r="V115">
        <v>0.8115621827596623</v>
      </c>
    </row>
    <row r="116" spans="1:22" x14ac:dyDescent="0.2">
      <c r="A116">
        <v>114</v>
      </c>
      <c r="B116" s="6">
        <f t="shared" si="10"/>
        <v>6.8621029391097892</v>
      </c>
      <c r="C116" s="6">
        <f t="shared" si="11"/>
        <v>5.6831409803034596</v>
      </c>
      <c r="D116" s="6">
        <f t="shared" si="12"/>
        <v>4.3308194458167009</v>
      </c>
      <c r="E116" s="6">
        <f t="shared" si="13"/>
        <v>7.450366877443896</v>
      </c>
      <c r="F116" s="6">
        <f t="shared" si="14"/>
        <v>5.420566084912056</v>
      </c>
      <c r="G116" s="6">
        <f t="shared" si="15"/>
        <v>4.7391642999965278</v>
      </c>
      <c r="H116" s="6">
        <f t="shared" si="16"/>
        <v>4.4739694711793483</v>
      </c>
      <c r="I116" s="6">
        <f t="shared" si="17"/>
        <v>5.9235146345520295</v>
      </c>
      <c r="J116" s="6">
        <f t="shared" si="18"/>
        <v>5.0068117195745208</v>
      </c>
      <c r="K116" s="6">
        <f t="shared" si="19"/>
        <v>5.2286365497814256</v>
      </c>
      <c r="M116">
        <v>0.92560564164333303</v>
      </c>
      <c r="N116">
        <v>0.65401909949910786</v>
      </c>
      <c r="O116">
        <v>9.9005281505643056E-2</v>
      </c>
      <c r="P116">
        <v>0.98176626534283451</v>
      </c>
      <c r="Q116">
        <v>0.54562161701993162</v>
      </c>
      <c r="R116">
        <v>0.26251725399052595</v>
      </c>
      <c r="S116">
        <v>0.12748781876987211</v>
      </c>
      <c r="T116">
        <v>0.68777006524045492</v>
      </c>
      <c r="U116">
        <v>0.35148649632534312</v>
      </c>
      <c r="V116">
        <v>0.43354374004227281</v>
      </c>
    </row>
    <row r="117" spans="1:22" x14ac:dyDescent="0.2">
      <c r="A117">
        <v>115</v>
      </c>
      <c r="B117" s="6">
        <f t="shared" si="10"/>
        <v>5.4036769307927104</v>
      </c>
      <c r="C117" s="6">
        <f t="shared" si="11"/>
        <v>6.8507233680187829</v>
      </c>
      <c r="D117" s="6">
        <f t="shared" si="12"/>
        <v>5.0655784759062925</v>
      </c>
      <c r="E117" s="6">
        <f t="shared" si="13"/>
        <v>4.6039970020620027</v>
      </c>
      <c r="F117" s="6">
        <f t="shared" si="14"/>
        <v>5.3711981914145408</v>
      </c>
      <c r="G117" s="6">
        <f t="shared" si="15"/>
        <v>5.2443565442086477</v>
      </c>
      <c r="H117" s="6">
        <f t="shared" si="16"/>
        <v>4.7839733423653135</v>
      </c>
      <c r="I117" s="6">
        <f t="shared" si="17"/>
        <v>4.3806888585133485</v>
      </c>
      <c r="J117" s="6">
        <f t="shared" si="18"/>
        <v>5.751922253583885</v>
      </c>
      <c r="K117" s="6">
        <f t="shared" si="19"/>
        <v>5.439112255877502</v>
      </c>
      <c r="M117">
        <v>0.56963889047952321</v>
      </c>
      <c r="N117">
        <v>0.92083228934595007</v>
      </c>
      <c r="O117">
        <v>0.428287037382036</v>
      </c>
      <c r="P117">
        <v>0.22023727987903974</v>
      </c>
      <c r="Q117">
        <v>0.52796292702106895</v>
      </c>
      <c r="R117">
        <v>0.47291444310588504</v>
      </c>
      <c r="S117">
        <v>0.27304528060976663</v>
      </c>
      <c r="T117">
        <v>7.2031208347543701E-2</v>
      </c>
      <c r="U117">
        <v>0.62851869716705688</v>
      </c>
      <c r="V117">
        <v>0.51374328672594549</v>
      </c>
    </row>
    <row r="118" spans="1:22" x14ac:dyDescent="0.2">
      <c r="A118">
        <v>116</v>
      </c>
      <c r="B118" s="6">
        <f t="shared" si="10"/>
        <v>5.165026808711465</v>
      </c>
      <c r="C118" s="6">
        <f t="shared" si="11"/>
        <v>6.3992478311957237</v>
      </c>
      <c r="D118" s="6">
        <f t="shared" si="12"/>
        <v>5.8904816766354138</v>
      </c>
      <c r="E118" s="6">
        <f t="shared" si="13"/>
        <v>4.3558097043442547</v>
      </c>
      <c r="F118" s="6">
        <f t="shared" si="14"/>
        <v>4.3134277768374281</v>
      </c>
      <c r="G118" s="6">
        <f t="shared" si="15"/>
        <v>4.8989333486604441</v>
      </c>
      <c r="H118" s="6">
        <f t="shared" si="16"/>
        <v>5.3495677535438055</v>
      </c>
      <c r="I118" s="6">
        <f t="shared" si="17"/>
        <v>5.7041585926207858</v>
      </c>
      <c r="J118" s="6">
        <f t="shared" si="18"/>
        <v>6.2275847785393408</v>
      </c>
      <c r="K118" s="6">
        <f t="shared" si="19"/>
        <v>6.6785829358293629</v>
      </c>
      <c r="M118">
        <v>0.48342000296498649</v>
      </c>
      <c r="N118">
        <v>0.8399898325279308</v>
      </c>
      <c r="O118">
        <v>0.70911529693245667</v>
      </c>
      <c r="P118">
        <v>0.10079554379954726</v>
      </c>
      <c r="Q118">
        <v>7.0704638990901708E-2</v>
      </c>
      <c r="R118">
        <v>0.33286752008500858</v>
      </c>
      <c r="S118">
        <v>0.50441006873939653</v>
      </c>
      <c r="T118">
        <v>0.62002530303784897</v>
      </c>
      <c r="U118">
        <v>0.76526815712697249</v>
      </c>
      <c r="V118">
        <v>0.86191683302722721</v>
      </c>
    </row>
    <row r="119" spans="1:22" x14ac:dyDescent="0.2">
      <c r="A119">
        <v>117</v>
      </c>
      <c r="B119" s="6">
        <f t="shared" si="10"/>
        <v>4.5743962549706332</v>
      </c>
      <c r="C119" s="6">
        <f t="shared" si="11"/>
        <v>4.1226940774972913</v>
      </c>
      <c r="D119" s="6">
        <f t="shared" si="12"/>
        <v>4.1618201260258401</v>
      </c>
      <c r="E119" s="6">
        <f t="shared" si="13"/>
        <v>5.0502864275469408</v>
      </c>
      <c r="F119" s="6">
        <f t="shared" si="14"/>
        <v>5.5306018424830095</v>
      </c>
      <c r="G119" s="6">
        <f t="shared" si="15"/>
        <v>5.0988856637883337</v>
      </c>
      <c r="H119" s="6">
        <f t="shared" si="16"/>
        <v>6.2153979017278491</v>
      </c>
      <c r="I119" s="6">
        <f t="shared" si="17"/>
        <v>6.3131778887506655</v>
      </c>
      <c r="J119" s="6">
        <f t="shared" si="18"/>
        <v>5.3329894882591251</v>
      </c>
      <c r="K119" s="6">
        <f t="shared" si="19"/>
        <v>4.8505437598096588</v>
      </c>
      <c r="M119">
        <v>0.23621268860819408</v>
      </c>
      <c r="N119">
        <v>2.665743791808255E-2</v>
      </c>
      <c r="O119">
        <v>3.1559089213404383E-2</v>
      </c>
      <c r="P119">
        <v>0.41361240968742052</v>
      </c>
      <c r="Q119">
        <v>0.58376961647708414</v>
      </c>
      <c r="R119">
        <v>0.41594413035360356</v>
      </c>
      <c r="S119">
        <v>0.77299885301524718</v>
      </c>
      <c r="T119">
        <v>0.79172262725966169</v>
      </c>
      <c r="U119">
        <v>0.48219635313479059</v>
      </c>
      <c r="V119">
        <v>0.27410713642561207</v>
      </c>
    </row>
    <row r="120" spans="1:22" x14ac:dyDescent="0.2">
      <c r="A120">
        <v>118</v>
      </c>
      <c r="B120" s="6">
        <f t="shared" si="10"/>
        <v>6.8146128746848165</v>
      </c>
      <c r="C120" s="6">
        <f t="shared" si="11"/>
        <v>5.5587712263911628</v>
      </c>
      <c r="D120" s="6">
        <f t="shared" si="12"/>
        <v>6.9420849001364298</v>
      </c>
      <c r="E120" s="6">
        <f t="shared" si="13"/>
        <v>5.6650781300397295</v>
      </c>
      <c r="F120" s="6">
        <f t="shared" si="14"/>
        <v>5.4651248805218007</v>
      </c>
      <c r="G120" s="6">
        <f t="shared" si="15"/>
        <v>4.784784510520633</v>
      </c>
      <c r="H120" s="6">
        <f t="shared" si="16"/>
        <v>6.2678866120490921</v>
      </c>
      <c r="I120" s="6">
        <f t="shared" si="17"/>
        <v>5.3702497545867276</v>
      </c>
      <c r="J120" s="6">
        <f t="shared" si="18"/>
        <v>4.5720824128537565</v>
      </c>
      <c r="K120" s="6">
        <f t="shared" si="19"/>
        <v>5.5103341383573916</v>
      </c>
      <c r="M120">
        <v>0.91864190526243383</v>
      </c>
      <c r="N120">
        <v>0.61450174572621552</v>
      </c>
      <c r="O120">
        <v>0.93084042050449201</v>
      </c>
      <c r="P120">
        <v>0.63494741899657403</v>
      </c>
      <c r="Q120">
        <v>0.56127107542067356</v>
      </c>
      <c r="R120">
        <v>0.28296459525961642</v>
      </c>
      <c r="S120">
        <v>0.78595252837331619</v>
      </c>
      <c r="T120">
        <v>0.50414437032497694</v>
      </c>
      <c r="U120">
        <v>0.15443205188700559</v>
      </c>
      <c r="V120">
        <v>0.53949606490297997</v>
      </c>
    </row>
    <row r="121" spans="1:22" x14ac:dyDescent="0.2">
      <c r="A121">
        <v>119</v>
      </c>
      <c r="B121" s="6">
        <f t="shared" si="10"/>
        <v>4.7399452057078291</v>
      </c>
      <c r="C121" s="6">
        <f t="shared" si="11"/>
        <v>4.6657106219049478</v>
      </c>
      <c r="D121" s="6">
        <f t="shared" si="12"/>
        <v>4.3288712715423143</v>
      </c>
      <c r="E121" s="6">
        <f t="shared" si="13"/>
        <v>5.6878609596512284</v>
      </c>
      <c r="F121" s="6">
        <f t="shared" si="14"/>
        <v>5.4481991379931909</v>
      </c>
      <c r="G121" s="6">
        <f t="shared" si="15"/>
        <v>6.9108787665788132</v>
      </c>
      <c r="H121" s="6">
        <f t="shared" si="16"/>
        <v>5.167646130392427</v>
      </c>
      <c r="I121" s="6">
        <f t="shared" si="17"/>
        <v>6.8247324539746703</v>
      </c>
      <c r="J121" s="6">
        <f t="shared" si="18"/>
        <v>4.2693923075806657</v>
      </c>
      <c r="K121" s="6">
        <f t="shared" si="19"/>
        <v>4.9787272899260424</v>
      </c>
      <c r="M121">
        <v>0.31036282438336071</v>
      </c>
      <c r="N121">
        <v>0.2679894111435811</v>
      </c>
      <c r="O121">
        <v>9.8033090167694306E-2</v>
      </c>
      <c r="P121">
        <v>0.64214644843812396</v>
      </c>
      <c r="Q121">
        <v>0.55535889955021389</v>
      </c>
      <c r="R121">
        <v>0.91702474044497351</v>
      </c>
      <c r="S121">
        <v>0.43481265866887414</v>
      </c>
      <c r="T121">
        <v>0.89635424776764316</v>
      </c>
      <c r="U121">
        <v>2.5842230779045371E-2</v>
      </c>
      <c r="V121">
        <v>0.33037270341551522</v>
      </c>
    </row>
    <row r="122" spans="1:22" x14ac:dyDescent="0.2">
      <c r="A122">
        <v>120</v>
      </c>
      <c r="B122" s="6">
        <f t="shared" si="10"/>
        <v>5.4164341945688754</v>
      </c>
      <c r="C122" s="6">
        <f t="shared" si="11"/>
        <v>5.7029004614070979</v>
      </c>
      <c r="D122" s="6">
        <f t="shared" si="12"/>
        <v>4.7919925797643934</v>
      </c>
      <c r="E122" s="6">
        <f t="shared" si="13"/>
        <v>4.0550214095476216</v>
      </c>
      <c r="F122" s="6">
        <f t="shared" si="14"/>
        <v>4.5947154872937244</v>
      </c>
      <c r="G122" s="6">
        <f t="shared" si="15"/>
        <v>4.4112575955626578</v>
      </c>
      <c r="H122" s="6">
        <f t="shared" si="16"/>
        <v>6.4627306767142709</v>
      </c>
      <c r="I122" s="6">
        <f t="shared" si="17"/>
        <v>6.1152548443039656</v>
      </c>
      <c r="J122" s="6">
        <f t="shared" si="18"/>
        <v>4.4700094899629033</v>
      </c>
      <c r="K122" s="6">
        <f t="shared" si="19"/>
        <v>4.9544609667407657</v>
      </c>
      <c r="M122">
        <v>0.57402630456445103</v>
      </c>
      <c r="N122">
        <v>0.66010081472811322</v>
      </c>
      <c r="O122">
        <v>0.31439313539974073</v>
      </c>
      <c r="P122">
        <v>5.4266634422478564E-3</v>
      </c>
      <c r="Q122">
        <v>0.2059324738597183</v>
      </c>
      <c r="R122">
        <v>0.10708816028530158</v>
      </c>
      <c r="S122">
        <v>0.83070991506367453</v>
      </c>
      <c r="T122">
        <v>0.74154247517769345</v>
      </c>
      <c r="U122">
        <v>0.10438031149300761</v>
      </c>
      <c r="V122">
        <v>0.31989526297892223</v>
      </c>
    </row>
    <row r="123" spans="1:22" x14ac:dyDescent="0.2">
      <c r="A123">
        <v>121</v>
      </c>
      <c r="B123" s="6">
        <f t="shared" si="10"/>
        <v>5.1551570464016576</v>
      </c>
      <c r="C123" s="6">
        <f t="shared" si="11"/>
        <v>4.2330330211281435</v>
      </c>
      <c r="D123" s="6">
        <f t="shared" si="12"/>
        <v>6.3514113436601605</v>
      </c>
      <c r="E123" s="6">
        <f t="shared" si="13"/>
        <v>5.2609431042693142</v>
      </c>
      <c r="F123" s="6">
        <f t="shared" si="14"/>
        <v>4.2287103834581741</v>
      </c>
      <c r="G123" s="6">
        <f t="shared" si="15"/>
        <v>5.3490147376918511</v>
      </c>
      <c r="H123" s="6">
        <f t="shared" si="16"/>
        <v>6.1487197991586893</v>
      </c>
      <c r="I123" s="6">
        <f t="shared" si="17"/>
        <v>4.1030096013971971</v>
      </c>
      <c r="J123" s="6">
        <f t="shared" si="18"/>
        <v>4.901007640519305</v>
      </c>
      <c r="K123" s="6">
        <f t="shared" si="19"/>
        <v>6.3149465419005129</v>
      </c>
      <c r="M123">
        <v>0.47968488674596177</v>
      </c>
      <c r="N123">
        <v>6.3891539379903828E-2</v>
      </c>
      <c r="O123">
        <v>0.82510235804370713</v>
      </c>
      <c r="P123">
        <v>0.49533164058594575</v>
      </c>
      <c r="Q123">
        <v>3.8883327990250349E-2</v>
      </c>
      <c r="R123">
        <v>0.51209353213761633</v>
      </c>
      <c r="S123">
        <v>0.75599463691748425</v>
      </c>
      <c r="T123">
        <v>1.8626721584529952E-3</v>
      </c>
      <c r="U123">
        <v>0.30593096711949025</v>
      </c>
      <c r="V123">
        <v>0.78176437727257808</v>
      </c>
    </row>
    <row r="124" spans="1:22" x14ac:dyDescent="0.2">
      <c r="A124">
        <v>122</v>
      </c>
      <c r="B124" s="6">
        <f t="shared" si="10"/>
        <v>4.3179768449652958</v>
      </c>
      <c r="C124" s="6">
        <f t="shared" si="11"/>
        <v>4.3708694730648618</v>
      </c>
      <c r="D124" s="6">
        <f t="shared" si="12"/>
        <v>6.4697587614368697</v>
      </c>
      <c r="E124" s="6">
        <f t="shared" si="13"/>
        <v>5.1292054742142241</v>
      </c>
      <c r="F124" s="6">
        <f t="shared" si="14"/>
        <v>4.568158488867649</v>
      </c>
      <c r="G124" s="6">
        <f t="shared" si="15"/>
        <v>4.6932041173814394</v>
      </c>
      <c r="H124" s="6">
        <f t="shared" si="16"/>
        <v>4.2134884669032537</v>
      </c>
      <c r="I124" s="6">
        <f t="shared" si="17"/>
        <v>6.3308975777746426</v>
      </c>
      <c r="J124" s="6">
        <f t="shared" si="18"/>
        <v>5.527304840808573</v>
      </c>
      <c r="K124" s="6">
        <f t="shared" si="19"/>
        <v>5.7297250236050852</v>
      </c>
      <c r="M124">
        <v>0.11388882022066453</v>
      </c>
      <c r="N124">
        <v>0.1294014487086802</v>
      </c>
      <c r="O124">
        <v>0.85014844678814916</v>
      </c>
      <c r="P124">
        <v>0.44494516842297521</v>
      </c>
      <c r="Q124">
        <v>0.19344568494402137</v>
      </c>
      <c r="R124">
        <v>0.24162685416714608</v>
      </c>
      <c r="S124">
        <v>2.2537987224076867E-2</v>
      </c>
      <c r="T124">
        <v>0.79595127505993069</v>
      </c>
      <c r="U124">
        <v>0.55307993225431062</v>
      </c>
      <c r="V124">
        <v>0.61442139819935959</v>
      </c>
    </row>
    <row r="125" spans="1:22" x14ac:dyDescent="0.2">
      <c r="A125">
        <v>123</v>
      </c>
      <c r="B125" s="6">
        <f t="shared" si="10"/>
        <v>5.4352007161844416</v>
      </c>
      <c r="C125" s="6">
        <f t="shared" si="11"/>
        <v>5.0924058098934557</v>
      </c>
      <c r="D125" s="6">
        <f t="shared" si="12"/>
        <v>5.6626680906168696</v>
      </c>
      <c r="E125" s="6">
        <f t="shared" si="13"/>
        <v>5.2626047280190598</v>
      </c>
      <c r="F125" s="6">
        <f t="shared" si="14"/>
        <v>5.1970255607563534</v>
      </c>
      <c r="G125" s="6">
        <f t="shared" si="15"/>
        <v>4.5850991199115185</v>
      </c>
      <c r="H125" s="6">
        <f t="shared" si="16"/>
        <v>6.5116678689100258</v>
      </c>
      <c r="I125" s="6">
        <f t="shared" si="17"/>
        <v>6.4667206657031722</v>
      </c>
      <c r="J125" s="6">
        <f t="shared" si="18"/>
        <v>4.485397016572648</v>
      </c>
      <c r="K125" s="6">
        <f t="shared" si="19"/>
        <v>5.9476325594730106</v>
      </c>
      <c r="M125">
        <v>0.58043953663689996</v>
      </c>
      <c r="N125">
        <v>0.4472922563773078</v>
      </c>
      <c r="O125">
        <v>0.64095293341248893</v>
      </c>
      <c r="P125">
        <v>0.49595186370236422</v>
      </c>
      <c r="Q125">
        <v>0.46297324563515058</v>
      </c>
      <c r="R125">
        <v>0.19133938997580641</v>
      </c>
      <c r="S125">
        <v>0.84112732337840246</v>
      </c>
      <c r="T125">
        <v>0.82692402080955174</v>
      </c>
      <c r="U125">
        <v>0.11201774613560073</v>
      </c>
      <c r="V125">
        <v>0.68225930104137367</v>
      </c>
    </row>
    <row r="126" spans="1:22" x14ac:dyDescent="0.2">
      <c r="A126">
        <v>124</v>
      </c>
      <c r="B126" s="6">
        <f t="shared" si="10"/>
        <v>5.9303328408776945</v>
      </c>
      <c r="C126" s="6">
        <f t="shared" si="11"/>
        <v>7.022746116123475</v>
      </c>
      <c r="D126" s="6">
        <f t="shared" si="12"/>
        <v>5.6587373633915101</v>
      </c>
      <c r="E126" s="6">
        <f t="shared" si="13"/>
        <v>5.7855893254528423</v>
      </c>
      <c r="F126" s="6">
        <f t="shared" si="14"/>
        <v>6.764318577660891</v>
      </c>
      <c r="G126" s="6">
        <f t="shared" si="15"/>
        <v>6.2080144418108452</v>
      </c>
      <c r="H126" s="6">
        <f t="shared" si="16"/>
        <v>5.4910211755357849</v>
      </c>
      <c r="I126" s="6">
        <f t="shared" si="17"/>
        <v>4.3166070641724961</v>
      </c>
      <c r="J126" s="6">
        <f t="shared" si="18"/>
        <v>4.5026999343878327</v>
      </c>
      <c r="K126" s="6">
        <f t="shared" si="19"/>
        <v>5.063240986618637</v>
      </c>
      <c r="M126">
        <v>0.7320726023670624</v>
      </c>
      <c r="N126">
        <v>0.94422798321779255</v>
      </c>
      <c r="O126">
        <v>0.63971394143985305</v>
      </c>
      <c r="P126">
        <v>0.67221377960974993</v>
      </c>
      <c r="Q126">
        <v>0.89699390106694488</v>
      </c>
      <c r="R126">
        <v>0.77649523214273863</v>
      </c>
      <c r="S126">
        <v>0.55536662300832873</v>
      </c>
      <c r="T126">
        <v>4.683290098180664E-2</v>
      </c>
      <c r="U126">
        <v>0.12056680122416784</v>
      </c>
      <c r="V126">
        <v>0.36622817458874929</v>
      </c>
    </row>
    <row r="127" spans="1:22" x14ac:dyDescent="0.2">
      <c r="A127">
        <v>125</v>
      </c>
      <c r="B127" s="6">
        <f t="shared" si="10"/>
        <v>4.4899488176593589</v>
      </c>
      <c r="C127" s="6">
        <f t="shared" si="11"/>
        <v>6.2530309357797744</v>
      </c>
      <c r="D127" s="6">
        <f t="shared" si="12"/>
        <v>4.606064162101478</v>
      </c>
      <c r="E127" s="6">
        <f t="shared" si="13"/>
        <v>7.0486048066222589</v>
      </c>
      <c r="F127" s="6">
        <f t="shared" si="14"/>
        <v>7.2695143913834617</v>
      </c>
      <c r="G127" s="6">
        <f t="shared" si="15"/>
        <v>6.3730137180015998</v>
      </c>
      <c r="H127" s="6">
        <f t="shared" si="16"/>
        <v>4.2125274384999232</v>
      </c>
      <c r="I127" s="6">
        <f t="shared" si="17"/>
        <v>6.6912925450059868</v>
      </c>
      <c r="J127" s="6">
        <f t="shared" si="18"/>
        <v>6.7026656944778544</v>
      </c>
      <c r="K127" s="6">
        <f t="shared" si="19"/>
        <v>4.5489513737606497</v>
      </c>
      <c r="M127">
        <v>0.19693031310892212</v>
      </c>
      <c r="N127">
        <v>0.80777242165420782</v>
      </c>
      <c r="O127">
        <v>0.23109074227097012</v>
      </c>
      <c r="P127">
        <v>0.94210534819499836</v>
      </c>
      <c r="Q127">
        <v>0.96458711333786473</v>
      </c>
      <c r="R127">
        <v>0.81561386949178483</v>
      </c>
      <c r="S127">
        <v>2.2304548426673072E-2</v>
      </c>
      <c r="T127">
        <v>0.87254540709431538</v>
      </c>
      <c r="U127">
        <v>0.87065703415808127</v>
      </c>
      <c r="V127">
        <v>0.13277309487237274</v>
      </c>
    </row>
    <row r="128" spans="1:22" x14ac:dyDescent="0.2">
      <c r="A128">
        <v>126</v>
      </c>
      <c r="B128" s="6">
        <f t="shared" si="10"/>
        <v>5.2565234877428271</v>
      </c>
      <c r="C128" s="6">
        <f t="shared" si="11"/>
        <v>4.1506436464561256</v>
      </c>
      <c r="D128" s="6">
        <f t="shared" si="12"/>
        <v>4.3066394515489783</v>
      </c>
      <c r="E128" s="6">
        <f t="shared" si="13"/>
        <v>6.0523679542012374</v>
      </c>
      <c r="F128" s="6">
        <f t="shared" si="14"/>
        <v>5.3143697659758127</v>
      </c>
      <c r="G128" s="6">
        <f t="shared" si="15"/>
        <v>6.4257100478499183</v>
      </c>
      <c r="H128" s="6">
        <f t="shared" si="16"/>
        <v>5.8901109786211308</v>
      </c>
      <c r="I128" s="6">
        <f t="shared" si="17"/>
        <v>7.0756676051962843</v>
      </c>
      <c r="J128" s="6">
        <f t="shared" si="18"/>
        <v>5.5707125996230094</v>
      </c>
      <c r="K128" s="6">
        <f t="shared" si="19"/>
        <v>6.2615665932133799</v>
      </c>
      <c r="M128">
        <v>0.51740551996855322</v>
      </c>
      <c r="N128">
        <v>3.4574111474013937E-2</v>
      </c>
      <c r="O128">
        <v>8.7091543752277054E-2</v>
      </c>
      <c r="P128">
        <v>0.74757584452050541</v>
      </c>
      <c r="Q128">
        <v>0.50721885613501949</v>
      </c>
      <c r="R128">
        <v>0.82731506127273435</v>
      </c>
      <c r="S128">
        <v>0.68423481084603577</v>
      </c>
      <c r="T128">
        <v>0.9344658893227884</v>
      </c>
      <c r="U128">
        <v>0.5682018481046901</v>
      </c>
      <c r="V128">
        <v>0.76846109552702913</v>
      </c>
    </row>
    <row r="129" spans="1:22" x14ac:dyDescent="0.2">
      <c r="A129">
        <v>127</v>
      </c>
      <c r="B129" s="6">
        <f t="shared" si="10"/>
        <v>5.2791526045656401</v>
      </c>
      <c r="C129" s="6">
        <f t="shared" si="11"/>
        <v>4.7509321959812354</v>
      </c>
      <c r="D129" s="6">
        <f t="shared" si="12"/>
        <v>6.0577321383605574</v>
      </c>
      <c r="E129" s="6">
        <f t="shared" si="13"/>
        <v>5.1655345923349101</v>
      </c>
      <c r="F129" s="6">
        <f t="shared" si="14"/>
        <v>6.0831876691357518</v>
      </c>
      <c r="G129" s="6">
        <f t="shared" si="15"/>
        <v>4.6254062891343626</v>
      </c>
      <c r="H129" s="6">
        <f t="shared" si="16"/>
        <v>4.5008713570525831</v>
      </c>
      <c r="I129" s="6">
        <f t="shared" si="17"/>
        <v>6.448519646545436</v>
      </c>
      <c r="J129" s="6">
        <f t="shared" si="18"/>
        <v>6.5454105540372609</v>
      </c>
      <c r="K129" s="6">
        <f t="shared" si="19"/>
        <v>6.576712357896227</v>
      </c>
      <c r="M129">
        <v>0.5256325227793458</v>
      </c>
      <c r="N129">
        <v>0.3058103524641182</v>
      </c>
      <c r="O129">
        <v>0.75459386443467524</v>
      </c>
      <c r="P129">
        <v>0.45907955358693353</v>
      </c>
      <c r="Q129">
        <v>0.75005713559224141</v>
      </c>
      <c r="R129">
        <v>0.21027789880068876</v>
      </c>
      <c r="S129">
        <v>0.14064514317579807</v>
      </c>
      <c r="T129">
        <v>0.82292135563815072</v>
      </c>
      <c r="U129">
        <v>0.83922421039977302</v>
      </c>
      <c r="V129">
        <v>0.84130418898598491</v>
      </c>
    </row>
    <row r="130" spans="1:22" x14ac:dyDescent="0.2">
      <c r="A130">
        <v>128</v>
      </c>
      <c r="B130" s="6">
        <f t="shared" si="10"/>
        <v>6.1961285501072911</v>
      </c>
      <c r="C130" s="6">
        <f t="shared" si="11"/>
        <v>4.6669778110967357</v>
      </c>
      <c r="D130" s="6">
        <f t="shared" si="12"/>
        <v>5.7678491038272659</v>
      </c>
      <c r="E130" s="6">
        <f t="shared" si="13"/>
        <v>4.9936087092547217</v>
      </c>
      <c r="F130" s="6">
        <f t="shared" si="14"/>
        <v>5.2030026405033514</v>
      </c>
      <c r="G130" s="6">
        <f t="shared" si="15"/>
        <v>6.4945748741589275</v>
      </c>
      <c r="H130" s="6">
        <f t="shared" si="16"/>
        <v>7.3711346385431273</v>
      </c>
      <c r="I130" s="6">
        <f t="shared" si="17"/>
        <v>5.5787122797939146</v>
      </c>
      <c r="J130" s="6">
        <f t="shared" si="18"/>
        <v>5.1736365990813624</v>
      </c>
      <c r="K130" s="6">
        <f t="shared" si="19"/>
        <v>6.7329518830254091</v>
      </c>
      <c r="M130">
        <v>0.79950428744754953</v>
      </c>
      <c r="N130">
        <v>0.26855913096506107</v>
      </c>
      <c r="O130">
        <v>0.67331412978158989</v>
      </c>
      <c r="P130">
        <v>0.39057923918151261</v>
      </c>
      <c r="Q130">
        <v>0.46527292368247775</v>
      </c>
      <c r="R130">
        <v>0.84202833140363376</v>
      </c>
      <c r="S130">
        <v>0.97016590087216625</v>
      </c>
      <c r="T130">
        <v>0.57829595849769933</v>
      </c>
      <c r="U130">
        <v>0.42017447083265264</v>
      </c>
      <c r="V130">
        <v>0.8723312843927794</v>
      </c>
    </row>
    <row r="131" spans="1:22" x14ac:dyDescent="0.2">
      <c r="A131">
        <v>129</v>
      </c>
      <c r="B131" s="6">
        <f t="shared" si="10"/>
        <v>4.6530114738623256</v>
      </c>
      <c r="C131" s="6">
        <f t="shared" si="11"/>
        <v>6.0938457783225539</v>
      </c>
      <c r="D131" s="6">
        <f t="shared" si="12"/>
        <v>4.7593807209918477</v>
      </c>
      <c r="E131" s="6">
        <f t="shared" si="13"/>
        <v>4.6417538705875643</v>
      </c>
      <c r="F131" s="6">
        <f t="shared" si="14"/>
        <v>5.0188357996000619</v>
      </c>
      <c r="G131" s="6">
        <f t="shared" si="15"/>
        <v>6.4835769595562152</v>
      </c>
      <c r="H131" s="6">
        <f t="shared" si="16"/>
        <v>4.6603003986157345</v>
      </c>
      <c r="I131" s="6">
        <f t="shared" si="17"/>
        <v>6.6203239185909828</v>
      </c>
      <c r="J131" s="6">
        <f t="shared" si="18"/>
        <v>4.6984883231218335</v>
      </c>
      <c r="K131" s="6">
        <f t="shared" si="19"/>
        <v>6.2819597062972488</v>
      </c>
      <c r="M131">
        <v>0.27189678944269979</v>
      </c>
      <c r="N131">
        <v>0.76934016345503753</v>
      </c>
      <c r="O131">
        <v>0.30012718881486317</v>
      </c>
      <c r="P131">
        <v>0.23766241140554772</v>
      </c>
      <c r="Q131">
        <v>0.39214849304042221</v>
      </c>
      <c r="R131">
        <v>0.83972253037603695</v>
      </c>
      <c r="S131">
        <v>0.21656803005215156</v>
      </c>
      <c r="T131">
        <v>0.85888108651101636</v>
      </c>
      <c r="U131">
        <v>0.21442099065260076</v>
      </c>
      <c r="V131">
        <v>0.77358989826105062</v>
      </c>
    </row>
    <row r="132" spans="1:22" x14ac:dyDescent="0.2">
      <c r="A132">
        <v>130</v>
      </c>
      <c r="B132" s="6">
        <f t="shared" ref="B132:B195" si="20">IF(M132&lt;=$R$1, $F$1+$P$1*($B$2-1)+SQRT(M132*$N$1*$J$1), $H$1+$P$1*($B$2-1)-SQRT((1-M132)*$L$1*$N$1))</f>
        <v>5.9060297554789134</v>
      </c>
      <c r="C132" s="6">
        <f t="shared" ref="C132:C195" si="21">IF(N132&lt;=$R$1, $F$1+$P$1*($C$2-1)+SQRT(N132*$N$1*$J$1), $H$1+$P$1*($C$2-1)-SQRT((1-N132)*$L$1*$N$1))</f>
        <v>4.3826619836536409</v>
      </c>
      <c r="D132" s="6">
        <f t="shared" ref="D132:D195" si="22">IF(O132&lt;=$R$1, $F$1+$P$1*($D$2-1)+SQRT(O132*$N$1*$J$1), $H$1+$P$1*($D$2-1)-SQRT((1-O132)*$L$1*$N$1))</f>
        <v>6.654374889354238</v>
      </c>
      <c r="E132" s="6">
        <f t="shared" ref="E132:E195" si="23">IF(P132&lt;=$R$1, $F$1+$P$1*($E$2-1)+SQRT(P132*$N$1*$J$1), $H$1+$P$1*($E$2-1)-SQRT((1-P132)*$L$1*$N$1))</f>
        <v>4.5290960226897514</v>
      </c>
      <c r="F132" s="6">
        <f t="shared" ref="F132:F195" si="24">IF(Q132&lt;=$R$1, $F$1+$P$1*($F$2-1)+SQRT(Q132*$N$1*$J$1), $H$1+$P$1*($F$2-1)-SQRT((1-Q132)*$L$1*$N$1))</f>
        <v>6.1146638135785647</v>
      </c>
      <c r="G132" s="6">
        <f t="shared" ref="G132:G195" si="25">IF(R132&lt;=$R$1, $F$1+$P$1*($G$2-1)+SQRT(R132*$N$1*$J$1), $H$1+$P$1*($G$2-1)-SQRT((1-R132)*$L$1*$N$1))</f>
        <v>4.3277372802457181</v>
      </c>
      <c r="H132" s="6">
        <f t="shared" ref="H132:H195" si="26">IF(S132&lt;=$R$1, $F$1+$P$1*($H$2-1)+SQRT(S132*$N$1*$J$1), $H$1+$P$1*($H$2-1)-SQRT((1-S132)*$L$1*$N$1))</f>
        <v>5.296350381063796</v>
      </c>
      <c r="I132" s="6">
        <f t="shared" ref="I132:I195" si="27">IF(T132&lt;=$R$1, $F$1+$P$1*($I$2-1)+SQRT(T132*$N$1*$J$1), $H$1+$P$1*($I$2-1)-SQRT((1-T132)*$L$1*$N$1))</f>
        <v>5.0821936620340651</v>
      </c>
      <c r="J132" s="6">
        <f t="shared" ref="J132:J195" si="28">IF(U132&lt;=$R$1, $F$1+$P$1*($J$2-1)+SQRT(U132*$N$1*$J$1), $H$1+$P$1*($J$2-1)-SQRT((1-U132)*$L$1*$N$1))</f>
        <v>4.314789605517432</v>
      </c>
      <c r="K132" s="6">
        <f t="shared" ref="K132:K195" si="29">IF(V132&lt;=$R$1, $F$1+$P$1*($K$2-1)+SQRT(V132*$N$1*$J$1), $H$1+$P$1*($K$2-1)-SQRT((1-V132)*$L$1*$N$1))</f>
        <v>4.4646250831972694</v>
      </c>
      <c r="M132">
        <v>0.72542007347821258</v>
      </c>
      <c r="N132">
        <v>0.13517494831940854</v>
      </c>
      <c r="O132">
        <v>0.88535640429954809</v>
      </c>
      <c r="P132">
        <v>0.18508706250464874</v>
      </c>
      <c r="Q132">
        <v>0.75825951563113347</v>
      </c>
      <c r="R132">
        <v>6.7679212460144994E-2</v>
      </c>
      <c r="S132">
        <v>0.48452381765680563</v>
      </c>
      <c r="T132">
        <v>0.39180335793262505</v>
      </c>
      <c r="U132">
        <v>3.9036773629038027E-2</v>
      </c>
      <c r="V132">
        <v>9.105438324206247E-2</v>
      </c>
    </row>
    <row r="133" spans="1:22" x14ac:dyDescent="0.2">
      <c r="A133">
        <v>131</v>
      </c>
      <c r="B133" s="6">
        <f t="shared" si="20"/>
        <v>4.8345077528234572</v>
      </c>
      <c r="C133" s="6">
        <f t="shared" si="21"/>
        <v>5.4519156380402807</v>
      </c>
      <c r="D133" s="6">
        <f t="shared" si="22"/>
        <v>5.5807869419762151</v>
      </c>
      <c r="E133" s="6">
        <f t="shared" si="23"/>
        <v>4.7972978509316135</v>
      </c>
      <c r="F133" s="6">
        <f t="shared" si="24"/>
        <v>7.4877944606761773</v>
      </c>
      <c r="G133" s="6">
        <f t="shared" si="25"/>
        <v>4.975723672479381</v>
      </c>
      <c r="H133" s="6">
        <f t="shared" si="26"/>
        <v>5.9770168480050119</v>
      </c>
      <c r="I133" s="6">
        <f t="shared" si="27"/>
        <v>5.5119151508828095</v>
      </c>
      <c r="J133" s="6">
        <f t="shared" si="28"/>
        <v>4.3876978443574028</v>
      </c>
      <c r="K133" s="6">
        <f t="shared" si="29"/>
        <v>5.7260022672566464</v>
      </c>
      <c r="M133">
        <v>0.35101914934395773</v>
      </c>
      <c r="N133">
        <v>0.57884302389754128</v>
      </c>
      <c r="O133">
        <v>0.61470264597549229</v>
      </c>
      <c r="P133">
        <v>0.30737091009848327</v>
      </c>
      <c r="Q133">
        <v>0.98288602520846113</v>
      </c>
      <c r="R133">
        <v>0.36542567860587766</v>
      </c>
      <c r="S133">
        <v>0.7093803289855739</v>
      </c>
      <c r="T133">
        <v>0.55518926054015261</v>
      </c>
      <c r="U133">
        <v>6.5901898344001689E-2</v>
      </c>
      <c r="V133">
        <v>0.613205467636327</v>
      </c>
    </row>
    <row r="134" spans="1:22" x14ac:dyDescent="0.2">
      <c r="A134">
        <v>132</v>
      </c>
      <c r="B134" s="6">
        <f t="shared" si="20"/>
        <v>4.3799695005685244</v>
      </c>
      <c r="C134" s="6">
        <f t="shared" si="21"/>
        <v>4.4311926414530491</v>
      </c>
      <c r="D134" s="6">
        <f t="shared" si="22"/>
        <v>6.3467903357510282</v>
      </c>
      <c r="E134" s="6">
        <f t="shared" si="23"/>
        <v>5.0149999970500012</v>
      </c>
      <c r="F134" s="6">
        <f t="shared" si="24"/>
        <v>5.157259686950459</v>
      </c>
      <c r="G134" s="6">
        <f t="shared" si="25"/>
        <v>7.0341041367691135</v>
      </c>
      <c r="H134" s="6">
        <f t="shared" si="26"/>
        <v>4.9905481032511014</v>
      </c>
      <c r="I134" s="6">
        <f t="shared" si="27"/>
        <v>5.0729776027505569</v>
      </c>
      <c r="J134" s="6">
        <f t="shared" si="28"/>
        <v>5.251106887899784</v>
      </c>
      <c r="K134" s="6">
        <f t="shared" si="29"/>
        <v>4.1763514575272023</v>
      </c>
      <c r="M134">
        <v>0.14429456374807961</v>
      </c>
      <c r="N134">
        <v>0.15873291397408251</v>
      </c>
      <c r="O134">
        <v>0.82408516240496432</v>
      </c>
      <c r="P134">
        <v>0.39932454023478764</v>
      </c>
      <c r="Q134">
        <v>0.44754772607588567</v>
      </c>
      <c r="R134">
        <v>0.93463215741078931</v>
      </c>
      <c r="S134">
        <v>0.3626696031366799</v>
      </c>
      <c r="T134">
        <v>0.38801991817914877</v>
      </c>
      <c r="U134">
        <v>0.45076483695337777</v>
      </c>
      <c r="V134">
        <v>4.6146754196913333E-3</v>
      </c>
    </row>
    <row r="135" spans="1:22" x14ac:dyDescent="0.2">
      <c r="A135">
        <v>133</v>
      </c>
      <c r="B135" s="6">
        <f t="shared" si="20"/>
        <v>5.3725793378094764</v>
      </c>
      <c r="C135" s="6">
        <f t="shared" si="21"/>
        <v>5.4795957406142843</v>
      </c>
      <c r="D135" s="6">
        <f t="shared" si="22"/>
        <v>5.0115975711237137</v>
      </c>
      <c r="E135" s="6">
        <f t="shared" si="23"/>
        <v>4.7541156089872558</v>
      </c>
      <c r="F135" s="6">
        <f t="shared" si="24"/>
        <v>4.9336024083429599</v>
      </c>
      <c r="G135" s="6">
        <f t="shared" si="25"/>
        <v>5.0569057020607335</v>
      </c>
      <c r="H135" s="6">
        <f t="shared" si="26"/>
        <v>4.8997652027719187</v>
      </c>
      <c r="I135" s="6">
        <f t="shared" si="27"/>
        <v>5.6803789263357096</v>
      </c>
      <c r="J135" s="6">
        <f t="shared" si="28"/>
        <v>5.7380342920241088</v>
      </c>
      <c r="K135" s="6">
        <f t="shared" si="29"/>
        <v>5.4485602423296484</v>
      </c>
      <c r="M135">
        <v>0.5588497787522384</v>
      </c>
      <c r="N135">
        <v>0.58823148887056464</v>
      </c>
      <c r="O135">
        <v>0.40663344757940317</v>
      </c>
      <c r="P135">
        <v>0.28835346702875264</v>
      </c>
      <c r="Q135">
        <v>0.35672035224583015</v>
      </c>
      <c r="R135">
        <v>0.39896019566755753</v>
      </c>
      <c r="S135">
        <v>0.32400858463906151</v>
      </c>
      <c r="T135">
        <v>0.61228202870687565</v>
      </c>
      <c r="U135">
        <v>0.62405647645893347</v>
      </c>
      <c r="V135">
        <v>0.51719984529409546</v>
      </c>
    </row>
    <row r="136" spans="1:22" x14ac:dyDescent="0.2">
      <c r="A136">
        <v>134</v>
      </c>
      <c r="B136" s="6">
        <f t="shared" si="20"/>
        <v>5.427459189792442</v>
      </c>
      <c r="C136" s="6">
        <f t="shared" si="21"/>
        <v>4.2748980630760238</v>
      </c>
      <c r="D136" s="6">
        <f t="shared" si="22"/>
        <v>5.9366405326473526</v>
      </c>
      <c r="E136" s="6">
        <f t="shared" si="23"/>
        <v>5.3861556643427138</v>
      </c>
      <c r="F136" s="6">
        <f t="shared" si="24"/>
        <v>5.5657216348983685</v>
      </c>
      <c r="G136" s="6">
        <f t="shared" si="25"/>
        <v>4.4657359864129527</v>
      </c>
      <c r="H136" s="6">
        <f t="shared" si="26"/>
        <v>4.473469668046322</v>
      </c>
      <c r="I136" s="6">
        <f t="shared" si="27"/>
        <v>5.535624111288227</v>
      </c>
      <c r="J136" s="6">
        <f t="shared" si="28"/>
        <v>4.4492790710824224</v>
      </c>
      <c r="K136" s="6">
        <f t="shared" si="29"/>
        <v>5.5778867985145393</v>
      </c>
      <c r="M136">
        <v>0.57779985786313182</v>
      </c>
      <c r="N136">
        <v>8.2211105656908409E-2</v>
      </c>
      <c r="O136">
        <v>0.722052775659623</v>
      </c>
      <c r="P136">
        <v>0.54100051128352089</v>
      </c>
      <c r="Q136">
        <v>0.59559314213487935</v>
      </c>
      <c r="R136">
        <v>0.13393986091666849</v>
      </c>
      <c r="S136">
        <v>0.12724242644721756</v>
      </c>
      <c r="T136">
        <v>0.56346129838538417</v>
      </c>
      <c r="U136">
        <v>9.4041963151675637E-2</v>
      </c>
      <c r="V136">
        <v>0.56327469021234411</v>
      </c>
    </row>
    <row r="137" spans="1:22" x14ac:dyDescent="0.2">
      <c r="A137">
        <v>135</v>
      </c>
      <c r="B137" s="6">
        <f t="shared" si="20"/>
        <v>7.1175438770181945</v>
      </c>
      <c r="C137" s="6">
        <f t="shared" si="21"/>
        <v>4.9085805776600058</v>
      </c>
      <c r="D137" s="6">
        <f t="shared" si="22"/>
        <v>4.5225354677897442</v>
      </c>
      <c r="E137" s="6">
        <f t="shared" si="23"/>
        <v>6.4258348757395032</v>
      </c>
      <c r="F137" s="6">
        <f t="shared" si="24"/>
        <v>4.4056748781796742</v>
      </c>
      <c r="G137" s="6">
        <f t="shared" si="25"/>
        <v>5.5121663659611784</v>
      </c>
      <c r="H137" s="6">
        <f t="shared" si="26"/>
        <v>5.4743761635074666</v>
      </c>
      <c r="I137" s="6">
        <f t="shared" si="27"/>
        <v>5.9014080078809688</v>
      </c>
      <c r="J137" s="6">
        <f t="shared" si="28"/>
        <v>5.8734585860641051</v>
      </c>
      <c r="K137" s="6">
        <f t="shared" si="29"/>
        <v>6.0772861921518846</v>
      </c>
      <c r="M137">
        <v>0.95771839886797516</v>
      </c>
      <c r="N137">
        <v>0.37312977405876374</v>
      </c>
      <c r="O137">
        <v>0.19211260564257979</v>
      </c>
      <c r="P137">
        <v>0.83656303483832772</v>
      </c>
      <c r="Q137">
        <v>0.11492652777346155</v>
      </c>
      <c r="R137">
        <v>0.57015228856827704</v>
      </c>
      <c r="S137">
        <v>0.54951396703231803</v>
      </c>
      <c r="T137">
        <v>0.68124391216842639</v>
      </c>
      <c r="U137">
        <v>0.6664318147424757</v>
      </c>
      <c r="V137">
        <v>0.71951037678844776</v>
      </c>
    </row>
    <row r="138" spans="1:22" x14ac:dyDescent="0.2">
      <c r="A138">
        <v>136</v>
      </c>
      <c r="B138" s="6">
        <f t="shared" si="20"/>
        <v>6.2452706735660364</v>
      </c>
      <c r="C138" s="6">
        <f t="shared" si="21"/>
        <v>6.4059729366282134</v>
      </c>
      <c r="D138" s="6">
        <f t="shared" si="22"/>
        <v>5.0448814012959327</v>
      </c>
      <c r="E138" s="6">
        <f t="shared" si="23"/>
        <v>5.2280412611700946</v>
      </c>
      <c r="F138" s="6">
        <f t="shared" si="24"/>
        <v>4.8277569112883594</v>
      </c>
      <c r="G138" s="6">
        <f t="shared" si="25"/>
        <v>5.2812421362851012</v>
      </c>
      <c r="H138" s="6">
        <f t="shared" si="26"/>
        <v>4.7317437452700499</v>
      </c>
      <c r="I138" s="6">
        <f t="shared" si="27"/>
        <v>5.44423742839599</v>
      </c>
      <c r="J138" s="6">
        <f t="shared" si="28"/>
        <v>4.2789664409896329</v>
      </c>
      <c r="K138" s="6">
        <f t="shared" si="29"/>
        <v>4.9238690109025747</v>
      </c>
      <c r="M138">
        <v>0.81090268344194749</v>
      </c>
      <c r="N138">
        <v>0.84140060881217971</v>
      </c>
      <c r="O138">
        <v>0.42003230630421651</v>
      </c>
      <c r="P138">
        <v>0.48297205496717804</v>
      </c>
      <c r="Q138">
        <v>0.31132783336161068</v>
      </c>
      <c r="R138">
        <v>0.48689530859091101</v>
      </c>
      <c r="S138">
        <v>0.24945148744129178</v>
      </c>
      <c r="T138">
        <v>0.53114942579118041</v>
      </c>
      <c r="U138">
        <v>2.8399272369406779E-2</v>
      </c>
      <c r="V138">
        <v>0.3065707126197269</v>
      </c>
    </row>
    <row r="139" spans="1:22" x14ac:dyDescent="0.2">
      <c r="A139">
        <v>137</v>
      </c>
      <c r="B139" s="6">
        <f t="shared" si="20"/>
        <v>5.3022783359980146</v>
      </c>
      <c r="C139" s="6">
        <f t="shared" si="21"/>
        <v>4.9332772097657207</v>
      </c>
      <c r="D139" s="6">
        <f t="shared" si="22"/>
        <v>4.5650278702483593</v>
      </c>
      <c r="E139" s="6">
        <f t="shared" si="23"/>
        <v>4.4013319451544817</v>
      </c>
      <c r="F139" s="6">
        <f t="shared" si="24"/>
        <v>7.5148110413435418</v>
      </c>
      <c r="G139" s="6">
        <f t="shared" si="25"/>
        <v>6.0624722771971147</v>
      </c>
      <c r="H139" s="6">
        <f t="shared" si="26"/>
        <v>4.5372964157425493</v>
      </c>
      <c r="I139" s="6">
        <f t="shared" si="27"/>
        <v>5.5307139141947301</v>
      </c>
      <c r="J139" s="6">
        <f t="shared" si="28"/>
        <v>5.1434615766448566</v>
      </c>
      <c r="K139" s="6">
        <f t="shared" si="29"/>
        <v>6.5960052511759004</v>
      </c>
      <c r="M139">
        <v>0.53396699974963768</v>
      </c>
      <c r="N139">
        <v>0.38336479216039404</v>
      </c>
      <c r="O139">
        <v>0.2120618397426148</v>
      </c>
      <c r="P139">
        <v>0.12334055412716258</v>
      </c>
      <c r="Q139">
        <v>0.98469321522148945</v>
      </c>
      <c r="R139">
        <v>0.73886822757258463</v>
      </c>
      <c r="S139">
        <v>0.15830081242988855</v>
      </c>
      <c r="T139">
        <v>0.56175450913689773</v>
      </c>
      <c r="U139">
        <v>0.40803506384046517</v>
      </c>
      <c r="V139">
        <v>0.84531796669835135</v>
      </c>
    </row>
    <row r="140" spans="1:22" x14ac:dyDescent="0.2">
      <c r="A140">
        <v>138</v>
      </c>
      <c r="B140" s="6">
        <f t="shared" si="20"/>
        <v>4.6245275168726714</v>
      </c>
      <c r="C140" s="6">
        <f t="shared" si="21"/>
        <v>4.3665675591519371</v>
      </c>
      <c r="D140" s="6">
        <f t="shared" si="22"/>
        <v>4.925565856779432</v>
      </c>
      <c r="E140" s="6">
        <f t="shared" si="23"/>
        <v>4.7646041828465133</v>
      </c>
      <c r="F140" s="6">
        <f t="shared" si="24"/>
        <v>5.0112263505983083</v>
      </c>
      <c r="G140" s="6">
        <f t="shared" si="25"/>
        <v>4.9763440759303634</v>
      </c>
      <c r="H140" s="6">
        <f t="shared" si="26"/>
        <v>4.3651558396604067</v>
      </c>
      <c r="I140" s="6">
        <f t="shared" si="27"/>
        <v>7.1205544164795249</v>
      </c>
      <c r="J140" s="6">
        <f t="shared" si="28"/>
        <v>6.1115987772324516</v>
      </c>
      <c r="K140" s="6">
        <f t="shared" si="29"/>
        <v>6.6293649413849591</v>
      </c>
      <c r="M140">
        <v>0.25906629919030999</v>
      </c>
      <c r="N140">
        <v>0.12729049153965455</v>
      </c>
      <c r="O140">
        <v>0.37129130697403628</v>
      </c>
      <c r="P140">
        <v>0.29299631262803277</v>
      </c>
      <c r="Q140">
        <v>0.38902633934702086</v>
      </c>
      <c r="R140">
        <v>0.36568540537994609</v>
      </c>
      <c r="S140">
        <v>7.4608220753543175E-2</v>
      </c>
      <c r="T140">
        <v>0.94036620480025479</v>
      </c>
      <c r="U140">
        <v>0.73480407788176283</v>
      </c>
      <c r="V140">
        <v>0.85213695878728146</v>
      </c>
    </row>
    <row r="141" spans="1:22" x14ac:dyDescent="0.2">
      <c r="A141">
        <v>139</v>
      </c>
      <c r="B141" s="6">
        <f t="shared" si="20"/>
        <v>6.5063517559759738</v>
      </c>
      <c r="C141" s="6">
        <f t="shared" si="21"/>
        <v>5.5619552361742555</v>
      </c>
      <c r="D141" s="6">
        <f t="shared" si="22"/>
        <v>4.9518087418776844</v>
      </c>
      <c r="E141" s="6">
        <f t="shared" si="23"/>
        <v>4.791745981382677</v>
      </c>
      <c r="F141" s="6">
        <f t="shared" si="24"/>
        <v>4.4394957215258408</v>
      </c>
      <c r="G141" s="6">
        <f t="shared" si="25"/>
        <v>4.8451503940228537</v>
      </c>
      <c r="H141" s="6">
        <f t="shared" si="26"/>
        <v>4.4142212197887361</v>
      </c>
      <c r="I141" s="6">
        <f t="shared" si="27"/>
        <v>5.4810050839241402</v>
      </c>
      <c r="J141" s="6">
        <f t="shared" si="28"/>
        <v>6.6035686952059374</v>
      </c>
      <c r="K141" s="6">
        <f t="shared" si="29"/>
        <v>6.9536276731616438</v>
      </c>
      <c r="M141">
        <v>0.86586633784038314</v>
      </c>
      <c r="N141">
        <v>0.61554008331873455</v>
      </c>
      <c r="O141">
        <v>0.38218033797209167</v>
      </c>
      <c r="P141">
        <v>0.30494029694466868</v>
      </c>
      <c r="Q141">
        <v>0.1315707490460811</v>
      </c>
      <c r="R141">
        <v>0.30957921748495626</v>
      </c>
      <c r="S141">
        <v>9.7908269659573333E-2</v>
      </c>
      <c r="T141">
        <v>0.544288168449089</v>
      </c>
      <c r="U141">
        <v>0.85124712383898304</v>
      </c>
      <c r="V141">
        <v>0.91041036178842671</v>
      </c>
    </row>
    <row r="142" spans="1:22" x14ac:dyDescent="0.2">
      <c r="A142">
        <v>140</v>
      </c>
      <c r="B142" s="6">
        <f t="shared" si="20"/>
        <v>4.6420012846390364</v>
      </c>
      <c r="C142" s="6">
        <f t="shared" si="21"/>
        <v>5.6330683939823745</v>
      </c>
      <c r="D142" s="6">
        <f t="shared" si="22"/>
        <v>4.0984901376611393</v>
      </c>
      <c r="E142" s="6">
        <f t="shared" si="23"/>
        <v>4.1428464212414227</v>
      </c>
      <c r="F142" s="6">
        <f t="shared" si="24"/>
        <v>6.7045761923272833</v>
      </c>
      <c r="G142" s="6">
        <f t="shared" si="25"/>
        <v>4.7303120656499065</v>
      </c>
      <c r="H142" s="6">
        <f t="shared" si="26"/>
        <v>6.7303445798126322</v>
      </c>
      <c r="I142" s="6">
        <f t="shared" si="27"/>
        <v>4.8065121212831361</v>
      </c>
      <c r="J142" s="6">
        <f t="shared" si="28"/>
        <v>5.8116308059031354</v>
      </c>
      <c r="K142" s="6">
        <f t="shared" si="29"/>
        <v>6.5996125537729657</v>
      </c>
      <c r="M142">
        <v>0.26695057808745215</v>
      </c>
      <c r="N142">
        <v>0.63836591580806579</v>
      </c>
      <c r="O142">
        <v>1.5946986161147703E-2</v>
      </c>
      <c r="P142">
        <v>2.0996410409452586E-2</v>
      </c>
      <c r="Q142">
        <v>0.88666975166959205</v>
      </c>
      <c r="R142">
        <v>0.25851631083456628</v>
      </c>
      <c r="S142">
        <v>0.88363619655540038</v>
      </c>
      <c r="T142">
        <v>0.27355550661382988</v>
      </c>
      <c r="U142">
        <v>0.64739965863870441</v>
      </c>
      <c r="V142">
        <v>0.8460627407050052</v>
      </c>
    </row>
    <row r="143" spans="1:22" x14ac:dyDescent="0.2">
      <c r="A143">
        <v>141</v>
      </c>
      <c r="B143" s="6">
        <f t="shared" si="20"/>
        <v>6.1009653311438345</v>
      </c>
      <c r="C143" s="6">
        <f t="shared" si="21"/>
        <v>4.8541360860264229</v>
      </c>
      <c r="D143" s="6">
        <f t="shared" si="22"/>
        <v>7.257397031303455</v>
      </c>
      <c r="E143" s="6">
        <f t="shared" si="23"/>
        <v>5.9777720064638302</v>
      </c>
      <c r="F143" s="6">
        <f t="shared" si="24"/>
        <v>7.4593034258510249</v>
      </c>
      <c r="G143" s="6">
        <f t="shared" si="25"/>
        <v>5.3127974961665743</v>
      </c>
      <c r="H143" s="6">
        <f t="shared" si="26"/>
        <v>6.1772106935714035</v>
      </c>
      <c r="I143" s="6">
        <f t="shared" si="27"/>
        <v>5.0532414246473643</v>
      </c>
      <c r="J143" s="6">
        <f t="shared" si="28"/>
        <v>5.7049988684335418</v>
      </c>
      <c r="K143" s="6">
        <f t="shared" si="29"/>
        <v>4.9615760447206512</v>
      </c>
      <c r="M143">
        <v>0.77648302902303779</v>
      </c>
      <c r="N143">
        <v>0.35026879019582124</v>
      </c>
      <c r="O143">
        <v>0.9675568211672626</v>
      </c>
      <c r="P143">
        <v>0.72749335818341621</v>
      </c>
      <c r="Q143">
        <v>0.98087098867673006</v>
      </c>
      <c r="R143">
        <v>0.49870668980232752</v>
      </c>
      <c r="S143">
        <v>0.76333550771853675</v>
      </c>
      <c r="T143">
        <v>0.37987822544755334</v>
      </c>
      <c r="U143">
        <v>0.61333509702856426</v>
      </c>
      <c r="V143">
        <v>0.3229757590792029</v>
      </c>
    </row>
    <row r="144" spans="1:22" x14ac:dyDescent="0.2">
      <c r="A144">
        <v>142</v>
      </c>
      <c r="B144" s="6">
        <f t="shared" si="20"/>
        <v>4.6124294050897774</v>
      </c>
      <c r="C144" s="6">
        <f t="shared" si="21"/>
        <v>7.2286948505868507</v>
      </c>
      <c r="D144" s="6">
        <f t="shared" si="22"/>
        <v>4.2103639574027811</v>
      </c>
      <c r="E144" s="6">
        <f t="shared" si="23"/>
        <v>5.5359697513582899</v>
      </c>
      <c r="F144" s="6">
        <f t="shared" si="24"/>
        <v>4.4486417001203593</v>
      </c>
      <c r="G144" s="6">
        <f t="shared" si="25"/>
        <v>5.3211162394253124</v>
      </c>
      <c r="H144" s="6">
        <f t="shared" si="26"/>
        <v>5.9838300248099259</v>
      </c>
      <c r="I144" s="6">
        <f t="shared" si="27"/>
        <v>7.1682634874445741</v>
      </c>
      <c r="J144" s="6">
        <f t="shared" si="28"/>
        <v>4.1875621617630028</v>
      </c>
      <c r="K144" s="6">
        <f t="shared" si="29"/>
        <v>6.0671263542180451</v>
      </c>
      <c r="M144">
        <v>0.2535828441630969</v>
      </c>
      <c r="N144">
        <v>0.96686184916964824</v>
      </c>
      <c r="O144">
        <v>4.7098994276998096E-2</v>
      </c>
      <c r="P144">
        <v>0.59279681350700408</v>
      </c>
      <c r="Q144">
        <v>0.1360446122177153</v>
      </c>
      <c r="R144">
        <v>0.50179754314096525</v>
      </c>
      <c r="S144">
        <v>0.7113075702038163</v>
      </c>
      <c r="T144">
        <v>0.94633241554085745</v>
      </c>
      <c r="U144">
        <v>8.9079951908942294E-3</v>
      </c>
      <c r="V144">
        <v>0.71667517335930619</v>
      </c>
    </row>
    <row r="145" spans="1:22" x14ac:dyDescent="0.2">
      <c r="A145">
        <v>143</v>
      </c>
      <c r="B145" s="6">
        <f t="shared" si="20"/>
        <v>4.4116719835928766</v>
      </c>
      <c r="C145" s="6">
        <f t="shared" si="21"/>
        <v>4.1880796162607128</v>
      </c>
      <c r="D145" s="6">
        <f t="shared" si="22"/>
        <v>4.9195117821767322</v>
      </c>
      <c r="E145" s="6">
        <f t="shared" si="23"/>
        <v>6.4723593840936804</v>
      </c>
      <c r="F145" s="6">
        <f t="shared" si="24"/>
        <v>6.0817539292747123</v>
      </c>
      <c r="G145" s="6">
        <f t="shared" si="25"/>
        <v>6.6675694874593523</v>
      </c>
      <c r="H145" s="6">
        <f t="shared" si="26"/>
        <v>5.652823475490818</v>
      </c>
      <c r="I145" s="6">
        <f t="shared" si="27"/>
        <v>6.0458572383890647</v>
      </c>
      <c r="J145" s="6">
        <f t="shared" si="28"/>
        <v>6.6410781174713698</v>
      </c>
      <c r="K145" s="6">
        <f t="shared" si="29"/>
        <v>4.4209069876433809</v>
      </c>
      <c r="M145">
        <v>0.15963864985836607</v>
      </c>
      <c r="N145">
        <v>4.6788169558527028E-2</v>
      </c>
      <c r="O145">
        <v>0.36876577016374362</v>
      </c>
      <c r="P145">
        <v>0.84629914203952028</v>
      </c>
      <c r="Q145">
        <v>0.74968025821711881</v>
      </c>
      <c r="R145">
        <v>0.87609985511568367</v>
      </c>
      <c r="S145">
        <v>0.61026492929564091</v>
      </c>
      <c r="T145">
        <v>0.72266667183612787</v>
      </c>
      <c r="U145">
        <v>0.85875354980060525</v>
      </c>
      <c r="V145">
        <v>7.0911498773336176E-2</v>
      </c>
    </row>
    <row r="146" spans="1:22" x14ac:dyDescent="0.2">
      <c r="A146">
        <v>144</v>
      </c>
      <c r="B146" s="6">
        <f t="shared" si="20"/>
        <v>6.2394058631071667</v>
      </c>
      <c r="C146" s="6">
        <f t="shared" si="21"/>
        <v>4.6767860130475452</v>
      </c>
      <c r="D146" s="6">
        <f t="shared" si="22"/>
        <v>5.7275419625651072</v>
      </c>
      <c r="E146" s="6">
        <f t="shared" si="23"/>
        <v>7.7257175872983783</v>
      </c>
      <c r="F146" s="6">
        <f t="shared" si="24"/>
        <v>7.5395230443585337</v>
      </c>
      <c r="G146" s="6">
        <f t="shared" si="25"/>
        <v>4.2461819436366319</v>
      </c>
      <c r="H146" s="6">
        <f t="shared" si="26"/>
        <v>5.5112536660037064</v>
      </c>
      <c r="I146" s="6">
        <f t="shared" si="27"/>
        <v>6.1358038966310069</v>
      </c>
      <c r="J146" s="6">
        <f t="shared" si="28"/>
        <v>6.8522357091227839</v>
      </c>
      <c r="K146" s="6">
        <f t="shared" si="29"/>
        <v>5.0001332685963451</v>
      </c>
      <c r="M146">
        <v>0.80955988346112884</v>
      </c>
      <c r="N146">
        <v>0.27296133119285171</v>
      </c>
      <c r="O146">
        <v>0.66109335825829463</v>
      </c>
      <c r="P146">
        <v>0.99607224715690701</v>
      </c>
      <c r="Q146">
        <v>0.98625796613574868</v>
      </c>
      <c r="R146">
        <v>3.7636843527498118E-2</v>
      </c>
      <c r="S146">
        <v>0.56242916666084397</v>
      </c>
      <c r="T146">
        <v>0.74700406880444103</v>
      </c>
      <c r="U146">
        <v>0.89738439624075983</v>
      </c>
      <c r="V146">
        <v>0.33954761845038628</v>
      </c>
    </row>
    <row r="147" spans="1:22" x14ac:dyDescent="0.2">
      <c r="A147">
        <v>145</v>
      </c>
      <c r="B147" s="6">
        <f t="shared" si="20"/>
        <v>6.1023352150351364</v>
      </c>
      <c r="C147" s="6">
        <f t="shared" si="21"/>
        <v>4.2455564153768952</v>
      </c>
      <c r="D147" s="6">
        <f t="shared" si="22"/>
        <v>6.547226226745325</v>
      </c>
      <c r="E147" s="6">
        <f t="shared" si="23"/>
        <v>4.972074682789283</v>
      </c>
      <c r="F147" s="6">
        <f t="shared" si="24"/>
        <v>5.1109781456932906</v>
      </c>
      <c r="G147" s="6">
        <f t="shared" si="25"/>
        <v>5.5295650428303373</v>
      </c>
      <c r="H147" s="6">
        <f t="shared" si="26"/>
        <v>7.2973504298817948</v>
      </c>
      <c r="I147" s="6">
        <f t="shared" si="27"/>
        <v>5.899591402215977</v>
      </c>
      <c r="J147" s="6">
        <f t="shared" si="28"/>
        <v>5.672530778369234</v>
      </c>
      <c r="K147" s="6">
        <f t="shared" si="29"/>
        <v>6.2081682918833199</v>
      </c>
      <c r="M147">
        <v>0.77682329564207386</v>
      </c>
      <c r="N147">
        <v>6.9129856335525333E-2</v>
      </c>
      <c r="O147">
        <v>0.86549543117428918</v>
      </c>
      <c r="P147">
        <v>0.38171174627808468</v>
      </c>
      <c r="Q147">
        <v>0.42931969576949242</v>
      </c>
      <c r="R147">
        <v>0.5761267978586847</v>
      </c>
      <c r="S147">
        <v>0.96309161091367324</v>
      </c>
      <c r="T147">
        <v>0.68070462610605387</v>
      </c>
      <c r="U147">
        <v>0.60265096444760025</v>
      </c>
      <c r="V147">
        <v>0.75475947081798667</v>
      </c>
    </row>
    <row r="148" spans="1:22" x14ac:dyDescent="0.2">
      <c r="A148">
        <v>146</v>
      </c>
      <c r="B148" s="6">
        <f t="shared" si="20"/>
        <v>4.5879506387752205</v>
      </c>
      <c r="C148" s="6">
        <f t="shared" si="21"/>
        <v>5.1107038617698812</v>
      </c>
      <c r="D148" s="6">
        <f t="shared" si="22"/>
        <v>5.0454187639688612</v>
      </c>
      <c r="E148" s="6">
        <f t="shared" si="23"/>
        <v>4.3494277806389849</v>
      </c>
      <c r="F148" s="6">
        <f t="shared" si="24"/>
        <v>5.4756654385366703</v>
      </c>
      <c r="G148" s="6">
        <f t="shared" si="25"/>
        <v>6.4259724758254313</v>
      </c>
      <c r="H148" s="6">
        <f t="shared" si="26"/>
        <v>5.7690910028788611</v>
      </c>
      <c r="I148" s="6">
        <f t="shared" si="27"/>
        <v>4.6693611010258866</v>
      </c>
      <c r="J148" s="6">
        <f t="shared" si="28"/>
        <v>4.6771338599710681</v>
      </c>
      <c r="K148" s="6">
        <f t="shared" si="29"/>
        <v>4.3703349700709575</v>
      </c>
      <c r="M148">
        <v>0.24242603790127953</v>
      </c>
      <c r="N148">
        <v>0.45441900680513075</v>
      </c>
      <c r="O148">
        <v>0.42024737383250488</v>
      </c>
      <c r="P148">
        <v>9.7612002909934145E-2</v>
      </c>
      <c r="Q148">
        <v>0.5649329072632514</v>
      </c>
      <c r="R148">
        <v>0.82737237346701897</v>
      </c>
      <c r="S148">
        <v>0.64748086018836171</v>
      </c>
      <c r="T148">
        <v>0.21081718579438383</v>
      </c>
      <c r="U148">
        <v>0.20444164620919231</v>
      </c>
      <c r="V148">
        <v>5.07478378949444E-2</v>
      </c>
    </row>
    <row r="149" spans="1:22" x14ac:dyDescent="0.2">
      <c r="A149">
        <v>147</v>
      </c>
      <c r="B149" s="6">
        <f t="shared" si="20"/>
        <v>6.8164126822381821</v>
      </c>
      <c r="C149" s="6">
        <f t="shared" si="21"/>
        <v>4.4040268429525735</v>
      </c>
      <c r="D149" s="6">
        <f t="shared" si="22"/>
        <v>6.5437457122353404</v>
      </c>
      <c r="E149" s="6">
        <f t="shared" si="23"/>
        <v>4.3378215794507842</v>
      </c>
      <c r="F149" s="6">
        <f t="shared" si="24"/>
        <v>5.3322623310843351</v>
      </c>
      <c r="G149" s="6">
        <f t="shared" si="25"/>
        <v>5.078758494326121</v>
      </c>
      <c r="H149" s="6">
        <f t="shared" si="26"/>
        <v>5.1450183968425183</v>
      </c>
      <c r="I149" s="6">
        <f t="shared" si="27"/>
        <v>4.2694690059812039</v>
      </c>
      <c r="J149" s="6">
        <f t="shared" si="28"/>
        <v>5.5503130202913118</v>
      </c>
      <c r="K149" s="6">
        <f t="shared" si="29"/>
        <v>6.7362589072617105</v>
      </c>
      <c r="M149">
        <v>0.9189115003305075</v>
      </c>
      <c r="N149">
        <v>0.14558605483993239</v>
      </c>
      <c r="O149">
        <v>0.86482369474359955</v>
      </c>
      <c r="P149">
        <v>9.1837555678485686E-2</v>
      </c>
      <c r="Q149">
        <v>0.51379828830892138</v>
      </c>
      <c r="R149">
        <v>0.40783160804204249</v>
      </c>
      <c r="S149">
        <v>0.42583636260863222</v>
      </c>
      <c r="T149">
        <v>3.1746363282085563E-2</v>
      </c>
      <c r="U149">
        <v>0.56112768201209962</v>
      </c>
      <c r="V149">
        <v>0.87295157735839091</v>
      </c>
    </row>
    <row r="150" spans="1:22" x14ac:dyDescent="0.2">
      <c r="A150">
        <v>148</v>
      </c>
      <c r="B150" s="6">
        <f t="shared" si="20"/>
        <v>5.8059337146737509</v>
      </c>
      <c r="C150" s="6">
        <f t="shared" si="21"/>
        <v>4.4740243945985547</v>
      </c>
      <c r="D150" s="6">
        <f t="shared" si="22"/>
        <v>5.9511481231915759</v>
      </c>
      <c r="E150" s="6">
        <f t="shared" si="23"/>
        <v>6.5416412431650119</v>
      </c>
      <c r="F150" s="6">
        <f t="shared" si="24"/>
        <v>4.4024291135657716</v>
      </c>
      <c r="G150" s="6">
        <f t="shared" si="25"/>
        <v>5.5529628039961185</v>
      </c>
      <c r="H150" s="6">
        <f t="shared" si="26"/>
        <v>6.7746506863407099</v>
      </c>
      <c r="I150" s="6">
        <f t="shared" si="27"/>
        <v>5.3682801679570282</v>
      </c>
      <c r="J150" s="6">
        <f t="shared" si="28"/>
        <v>6.858565588616246</v>
      </c>
      <c r="K150" s="6">
        <f t="shared" si="29"/>
        <v>4.6992832155370632</v>
      </c>
      <c r="M150">
        <v>0.69716066247651387</v>
      </c>
      <c r="N150">
        <v>0.1792542427681639</v>
      </c>
      <c r="O150">
        <v>0.72605820453076542</v>
      </c>
      <c r="P150">
        <v>0.86024354857403951</v>
      </c>
      <c r="Q150">
        <v>0.11332088388191577</v>
      </c>
      <c r="R150">
        <v>0.58409540335838472</v>
      </c>
      <c r="S150">
        <v>0.8914442443714683</v>
      </c>
      <c r="T150">
        <v>0.50341515126797143</v>
      </c>
      <c r="U150">
        <v>0.89844736079613086</v>
      </c>
      <c r="V150">
        <v>0.20479290057196883</v>
      </c>
    </row>
    <row r="151" spans="1:22" x14ac:dyDescent="0.2">
      <c r="A151">
        <v>149</v>
      </c>
      <c r="B151" s="6">
        <f t="shared" si="20"/>
        <v>7.0863496705581692</v>
      </c>
      <c r="C151" s="6">
        <f t="shared" si="21"/>
        <v>5.4626579428392512</v>
      </c>
      <c r="D151" s="6">
        <f t="shared" si="22"/>
        <v>4.252219092085018</v>
      </c>
      <c r="E151" s="6">
        <f t="shared" si="23"/>
        <v>5.6239971613687709</v>
      </c>
      <c r="F151" s="6">
        <f t="shared" si="24"/>
        <v>4.905905042010021</v>
      </c>
      <c r="G151" s="6">
        <f t="shared" si="25"/>
        <v>4.7658546842997538</v>
      </c>
      <c r="H151" s="6">
        <f t="shared" si="26"/>
        <v>6.2170892974300838</v>
      </c>
      <c r="I151" s="6">
        <f t="shared" si="27"/>
        <v>6.8894232795708756</v>
      </c>
      <c r="J151" s="6">
        <f t="shared" si="28"/>
        <v>4.545471904138239</v>
      </c>
      <c r="K151" s="6">
        <f t="shared" si="29"/>
        <v>5.5786608231528954</v>
      </c>
      <c r="M151">
        <v>0.95427991308005522</v>
      </c>
      <c r="N151">
        <v>0.58249913648818574</v>
      </c>
      <c r="O151">
        <v>6.298695693862949E-2</v>
      </c>
      <c r="P151">
        <v>0.62178526754574159</v>
      </c>
      <c r="Q151">
        <v>0.34499164127977178</v>
      </c>
      <c r="R151">
        <v>0.27451498912391953</v>
      </c>
      <c r="S151">
        <v>0.77342220571517117</v>
      </c>
      <c r="T151">
        <v>0.90701145488163992</v>
      </c>
      <c r="U151">
        <v>0.14152219572175395</v>
      </c>
      <c r="V151">
        <v>0.56354349551887417</v>
      </c>
    </row>
    <row r="152" spans="1:22" x14ac:dyDescent="0.2">
      <c r="A152">
        <v>150</v>
      </c>
      <c r="B152" s="6">
        <f t="shared" si="20"/>
        <v>5.1442174630773909</v>
      </c>
      <c r="C152" s="6">
        <f t="shared" si="21"/>
        <v>4.5585846164895027</v>
      </c>
      <c r="D152" s="6">
        <f t="shared" si="22"/>
        <v>4.4188262227787565</v>
      </c>
      <c r="E152" s="6">
        <f t="shared" si="23"/>
        <v>6.877643512954501</v>
      </c>
      <c r="F152" s="6">
        <f t="shared" si="24"/>
        <v>5.7882772472403072</v>
      </c>
      <c r="G152" s="6">
        <f t="shared" si="25"/>
        <v>6.5592805789957103</v>
      </c>
      <c r="H152" s="6">
        <f t="shared" si="26"/>
        <v>4.8207825876516157</v>
      </c>
      <c r="I152" s="6">
        <f t="shared" si="27"/>
        <v>6.0849434003683402</v>
      </c>
      <c r="J152" s="6">
        <f t="shared" si="28"/>
        <v>6.9499909427036703</v>
      </c>
      <c r="K152" s="6">
        <f t="shared" si="29"/>
        <v>6.7056713806996235</v>
      </c>
      <c r="M152">
        <v>0.47552918571770619</v>
      </c>
      <c r="N152">
        <v>0.21902435748792456</v>
      </c>
      <c r="O152">
        <v>0.14237629954813807</v>
      </c>
      <c r="P152">
        <v>0.9184665055565846</v>
      </c>
      <c r="Q152">
        <v>0.66655888951688957</v>
      </c>
      <c r="R152">
        <v>0.85525611036236215</v>
      </c>
      <c r="S152">
        <v>0.289446860220957</v>
      </c>
      <c r="T152">
        <v>0.73337973362457931</v>
      </c>
      <c r="U152">
        <v>0.91318302830363762</v>
      </c>
      <c r="V152">
        <v>0.86715669923795236</v>
      </c>
    </row>
    <row r="153" spans="1:22" x14ac:dyDescent="0.2">
      <c r="A153">
        <v>151</v>
      </c>
      <c r="B153" s="6">
        <f t="shared" si="20"/>
        <v>4.7223100302256578</v>
      </c>
      <c r="C153" s="6">
        <f t="shared" si="21"/>
        <v>5.3384687033883385</v>
      </c>
      <c r="D153" s="6">
        <f t="shared" si="22"/>
        <v>4.8069853929308</v>
      </c>
      <c r="E153" s="6">
        <f t="shared" si="23"/>
        <v>5.033000379845717</v>
      </c>
      <c r="F153" s="6">
        <f t="shared" si="24"/>
        <v>4.8189140149059169</v>
      </c>
      <c r="G153" s="6">
        <f t="shared" si="25"/>
        <v>5.5175312793651834</v>
      </c>
      <c r="H153" s="6">
        <f t="shared" si="26"/>
        <v>5.5834119225632914</v>
      </c>
      <c r="I153" s="6">
        <f t="shared" si="27"/>
        <v>4.9763155181534042</v>
      </c>
      <c r="J153" s="6">
        <f t="shared" si="28"/>
        <v>5.756162511743093</v>
      </c>
      <c r="K153" s="6">
        <f t="shared" si="29"/>
        <v>4.9602206823267041</v>
      </c>
      <c r="M153">
        <v>0.30264409226488515</v>
      </c>
      <c r="N153">
        <v>0.53925869592430942</v>
      </c>
      <c r="O153">
        <v>0.32090239986819324</v>
      </c>
      <c r="P153">
        <v>0.40663458472426728</v>
      </c>
      <c r="Q153">
        <v>0.30746546076026998</v>
      </c>
      <c r="R153">
        <v>0.57199899785779373</v>
      </c>
      <c r="S153">
        <v>0.5871569959386983</v>
      </c>
      <c r="T153">
        <v>0.34763074170222075</v>
      </c>
      <c r="U153">
        <v>0.62987578922411236</v>
      </c>
      <c r="V153">
        <v>0.3223894896555643</v>
      </c>
    </row>
    <row r="154" spans="1:22" x14ac:dyDescent="0.2">
      <c r="A154">
        <v>152</v>
      </c>
      <c r="B154" s="6">
        <f t="shared" si="20"/>
        <v>4.9528336054240567</v>
      </c>
      <c r="C154" s="6">
        <f t="shared" si="21"/>
        <v>4.8901541769620849</v>
      </c>
      <c r="D154" s="6">
        <f t="shared" si="22"/>
        <v>6.893998120450008</v>
      </c>
      <c r="E154" s="6">
        <f t="shared" si="23"/>
        <v>4.6514482016557022</v>
      </c>
      <c r="F154" s="6">
        <f t="shared" si="24"/>
        <v>4.2696283209662234</v>
      </c>
      <c r="G154" s="6">
        <f t="shared" si="25"/>
        <v>4.132570986941599</v>
      </c>
      <c r="H154" s="6">
        <f t="shared" si="26"/>
        <v>4.9636067238876409</v>
      </c>
      <c r="I154" s="6">
        <f t="shared" si="27"/>
        <v>5.5037894194400616</v>
      </c>
      <c r="J154" s="6">
        <f t="shared" si="28"/>
        <v>4.4950132929947344</v>
      </c>
      <c r="K154" s="6">
        <f t="shared" si="29"/>
        <v>5.7527957322712266</v>
      </c>
      <c r="M154">
        <v>0.40015264106921511</v>
      </c>
      <c r="N154">
        <v>0.36543845029801059</v>
      </c>
      <c r="O154">
        <v>0.92403415866384009</v>
      </c>
      <c r="P154">
        <v>0.2421046631606783</v>
      </c>
      <c r="Q154">
        <v>5.3073741520323674E-2</v>
      </c>
      <c r="R154">
        <v>1.0373732079925823E-2</v>
      </c>
      <c r="S154">
        <v>0.35131506731329254</v>
      </c>
      <c r="T154">
        <v>0.55233633450806896</v>
      </c>
      <c r="U154">
        <v>0.1167740771159409</v>
      </c>
      <c r="V154">
        <v>0.62191408761866118</v>
      </c>
    </row>
    <row r="155" spans="1:22" x14ac:dyDescent="0.2">
      <c r="A155">
        <v>153</v>
      </c>
      <c r="B155" s="6">
        <f t="shared" si="20"/>
        <v>5.2365102566396908</v>
      </c>
      <c r="C155" s="6">
        <f t="shared" si="21"/>
        <v>6.0443966839601142</v>
      </c>
      <c r="D155" s="6">
        <f t="shared" si="22"/>
        <v>5.7706297317142239</v>
      </c>
      <c r="E155" s="6">
        <f t="shared" si="23"/>
        <v>5.0683415683826958</v>
      </c>
      <c r="F155" s="6">
        <f t="shared" si="24"/>
        <v>4.8879052649468626</v>
      </c>
      <c r="G155" s="6">
        <f t="shared" si="25"/>
        <v>4.6331489101143086</v>
      </c>
      <c r="H155" s="6">
        <f t="shared" si="26"/>
        <v>6.5601128410304455</v>
      </c>
      <c r="I155" s="6">
        <f t="shared" si="27"/>
        <v>5.8819175441411069</v>
      </c>
      <c r="J155" s="6">
        <f t="shared" si="28"/>
        <v>4.2489684219358415</v>
      </c>
      <c r="K155" s="6">
        <f t="shared" si="29"/>
        <v>5.2109020159726329</v>
      </c>
      <c r="M155">
        <v>0.51007060683801331</v>
      </c>
      <c r="N155">
        <v>0.75668912649000486</v>
      </c>
      <c r="O155">
        <v>0.67414891751210626</v>
      </c>
      <c r="P155">
        <v>0.42085662596898926</v>
      </c>
      <c r="Q155">
        <v>0.33731266080276701</v>
      </c>
      <c r="R155">
        <v>0.21389011210477452</v>
      </c>
      <c r="S155">
        <v>0.85111414494510462</v>
      </c>
      <c r="T155">
        <v>0.675434092374255</v>
      </c>
      <c r="U155">
        <v>2.0790534103657367E-2</v>
      </c>
      <c r="V155">
        <v>0.4265066801693787</v>
      </c>
    </row>
    <row r="156" spans="1:22" x14ac:dyDescent="0.2">
      <c r="A156">
        <v>154</v>
      </c>
      <c r="B156" s="6">
        <f t="shared" si="20"/>
        <v>4.7112324991799968</v>
      </c>
      <c r="C156" s="6">
        <f t="shared" si="21"/>
        <v>5.7722152191376122</v>
      </c>
      <c r="D156" s="6">
        <f t="shared" si="22"/>
        <v>5.900080969736484</v>
      </c>
      <c r="E156" s="6">
        <f t="shared" si="23"/>
        <v>5.9776647880435725</v>
      </c>
      <c r="F156" s="6">
        <f t="shared" si="24"/>
        <v>5.2586333341086196</v>
      </c>
      <c r="G156" s="6">
        <f t="shared" si="25"/>
        <v>5.5971580947252217</v>
      </c>
      <c r="H156" s="6">
        <f t="shared" si="26"/>
        <v>5.0737583148610126</v>
      </c>
      <c r="I156" s="6">
        <f t="shared" si="27"/>
        <v>4.5576454448696531</v>
      </c>
      <c r="J156" s="6">
        <f t="shared" si="28"/>
        <v>4.3271875124334036</v>
      </c>
      <c r="K156" s="6">
        <f t="shared" si="29"/>
        <v>5.6159035912624384</v>
      </c>
      <c r="M156">
        <v>0.29777360674821474</v>
      </c>
      <c r="N156">
        <v>0.68100861724513051</v>
      </c>
      <c r="O156">
        <v>0.71183003890878993</v>
      </c>
      <c r="P156">
        <v>0.72746394003157688</v>
      </c>
      <c r="Q156">
        <v>0.48644011071251708</v>
      </c>
      <c r="R156">
        <v>0.59894074527497443</v>
      </c>
      <c r="S156">
        <v>0.39710583649440939</v>
      </c>
      <c r="T156">
        <v>0.15779396153883726</v>
      </c>
      <c r="U156">
        <v>4.311158323805387E-2</v>
      </c>
      <c r="V156">
        <v>0.57637948197144062</v>
      </c>
    </row>
    <row r="157" spans="1:22" x14ac:dyDescent="0.2">
      <c r="A157">
        <v>155</v>
      </c>
      <c r="B157" s="6">
        <f t="shared" si="20"/>
        <v>4.5177118090189685</v>
      </c>
      <c r="C157" s="6">
        <f t="shared" si="21"/>
        <v>5.7971709813620089</v>
      </c>
      <c r="D157" s="6">
        <f t="shared" si="22"/>
        <v>5.2431038422935501</v>
      </c>
      <c r="E157" s="6">
        <f t="shared" si="23"/>
        <v>4.9417021066894744</v>
      </c>
      <c r="F157" s="6">
        <f t="shared" si="24"/>
        <v>5.0192035794611503</v>
      </c>
      <c r="G157" s="6">
        <f t="shared" si="25"/>
        <v>4.9926487154965482</v>
      </c>
      <c r="H157" s="6">
        <f t="shared" si="26"/>
        <v>5.2727166044492675</v>
      </c>
      <c r="I157" s="6">
        <f t="shared" si="27"/>
        <v>6.5920818273118398</v>
      </c>
      <c r="J157" s="6">
        <f t="shared" si="28"/>
        <v>5.576255421429563</v>
      </c>
      <c r="K157" s="6">
        <f t="shared" si="29"/>
        <v>6.9319099165762843</v>
      </c>
      <c r="M157">
        <v>0.2099534940020896</v>
      </c>
      <c r="N157">
        <v>0.68837369311990859</v>
      </c>
      <c r="O157">
        <v>0.49666026630283344</v>
      </c>
      <c r="P157">
        <v>0.36909575172192222</v>
      </c>
      <c r="Q157">
        <v>0.3922991903462909</v>
      </c>
      <c r="R157">
        <v>0.37249215011135312</v>
      </c>
      <c r="S157">
        <v>0.47556692151146329</v>
      </c>
      <c r="T157">
        <v>0.85324984316399777</v>
      </c>
      <c r="U157">
        <v>0.57011405731091003</v>
      </c>
      <c r="V157">
        <v>0.9069612244642159</v>
      </c>
    </row>
    <row r="158" spans="1:22" x14ac:dyDescent="0.2">
      <c r="A158">
        <v>156</v>
      </c>
      <c r="B158" s="6">
        <f t="shared" si="20"/>
        <v>4.7101563948543923</v>
      </c>
      <c r="C158" s="6">
        <f t="shared" si="21"/>
        <v>5.885939260763358</v>
      </c>
      <c r="D158" s="6">
        <f t="shared" si="22"/>
        <v>4.3023060237483586</v>
      </c>
      <c r="E158" s="6">
        <f t="shared" si="23"/>
        <v>4.3298155611347635</v>
      </c>
      <c r="F158" s="6">
        <f t="shared" si="24"/>
        <v>4.3192625647642453</v>
      </c>
      <c r="G158" s="6">
        <f t="shared" si="25"/>
        <v>4.1302665842138886</v>
      </c>
      <c r="H158" s="6">
        <f t="shared" si="26"/>
        <v>4.1568356751518536</v>
      </c>
      <c r="I158" s="6">
        <f t="shared" si="27"/>
        <v>5.0951740100167129</v>
      </c>
      <c r="J158" s="6">
        <f t="shared" si="28"/>
        <v>4.8098587593090461</v>
      </c>
      <c r="K158" s="6">
        <f t="shared" si="29"/>
        <v>5.0138357822092141</v>
      </c>
      <c r="M158">
        <v>0.29729957007677277</v>
      </c>
      <c r="N158">
        <v>0.71387428031949063</v>
      </c>
      <c r="O158">
        <v>8.5029329678523044E-2</v>
      </c>
      <c r="P158">
        <v>8.7943906936768401E-2</v>
      </c>
      <c r="Q158">
        <v>7.3243886266482941E-2</v>
      </c>
      <c r="R158">
        <v>9.9964807787893718E-3</v>
      </c>
      <c r="S158">
        <v>1.0852449112968728E-2</v>
      </c>
      <c r="T158">
        <v>0.39711224166541931</v>
      </c>
      <c r="U158">
        <v>0.26544567070223657</v>
      </c>
      <c r="V158">
        <v>0.34538749248971579</v>
      </c>
    </row>
    <row r="159" spans="1:22" x14ac:dyDescent="0.2">
      <c r="A159">
        <v>157</v>
      </c>
      <c r="B159" s="6">
        <f t="shared" si="20"/>
        <v>6.8760123325852014</v>
      </c>
      <c r="C159" s="6">
        <f t="shared" si="21"/>
        <v>7.0090744567650525</v>
      </c>
      <c r="D159" s="6">
        <f t="shared" si="22"/>
        <v>6.7498908785281024</v>
      </c>
      <c r="E159" s="6">
        <f t="shared" si="23"/>
        <v>4.7359316823112643</v>
      </c>
      <c r="F159" s="6">
        <f t="shared" si="24"/>
        <v>5.2095641578412408</v>
      </c>
      <c r="G159" s="6">
        <f t="shared" si="25"/>
        <v>4.553802389057898</v>
      </c>
      <c r="H159" s="6">
        <f t="shared" si="26"/>
        <v>4.4075078180702283</v>
      </c>
      <c r="I159" s="6">
        <f t="shared" si="27"/>
        <v>4.5963316721275191</v>
      </c>
      <c r="J159" s="6">
        <f t="shared" si="28"/>
        <v>7.0244127103843512</v>
      </c>
      <c r="K159" s="6">
        <f t="shared" si="29"/>
        <v>4.5684938179072532</v>
      </c>
      <c r="M159">
        <v>0.92758627465348054</v>
      </c>
      <c r="N159">
        <v>0.94251810104703437</v>
      </c>
      <c r="O159">
        <v>0.90172429750753769</v>
      </c>
      <c r="P159">
        <v>0.28026820918557616</v>
      </c>
      <c r="Q159">
        <v>0.46779178197858473</v>
      </c>
      <c r="R159">
        <v>0.17647971407346413</v>
      </c>
      <c r="S159">
        <v>9.4554432711822178E-2</v>
      </c>
      <c r="T159">
        <v>0.17635058759541744</v>
      </c>
      <c r="U159">
        <v>0.92432571618087855</v>
      </c>
      <c r="V159">
        <v>0.14231185202594468</v>
      </c>
    </row>
    <row r="160" spans="1:22" x14ac:dyDescent="0.2">
      <c r="A160">
        <v>158</v>
      </c>
      <c r="B160" s="6">
        <f t="shared" si="20"/>
        <v>6.3556880369414088</v>
      </c>
      <c r="C160" s="6">
        <f t="shared" si="21"/>
        <v>6.3835848597681855</v>
      </c>
      <c r="D160" s="6">
        <f t="shared" si="22"/>
        <v>4.2885886102821411</v>
      </c>
      <c r="E160" s="6">
        <f t="shared" si="23"/>
        <v>4.3767234108189115</v>
      </c>
      <c r="F160" s="6">
        <f t="shared" si="24"/>
        <v>6.0743210979494506</v>
      </c>
      <c r="G160" s="6">
        <f t="shared" si="25"/>
        <v>7.263222341206407</v>
      </c>
      <c r="H160" s="6">
        <f t="shared" si="26"/>
        <v>6.7794434178505547</v>
      </c>
      <c r="I160" s="6">
        <f t="shared" si="27"/>
        <v>5.1664012077812078</v>
      </c>
      <c r="J160" s="6">
        <f t="shared" si="28"/>
        <v>6.9728759856096314</v>
      </c>
      <c r="K160" s="6">
        <f t="shared" si="29"/>
        <v>6.4966766501578155</v>
      </c>
      <c r="M160">
        <v>0.83529700005208007</v>
      </c>
      <c r="N160">
        <v>0.83667987530896437</v>
      </c>
      <c r="O160">
        <v>7.8664317763719863E-2</v>
      </c>
      <c r="P160">
        <v>0.11118865483961471</v>
      </c>
      <c r="Q160">
        <v>0.7477218894044505</v>
      </c>
      <c r="R160">
        <v>0.96179522059941447</v>
      </c>
      <c r="S160">
        <v>0.89227261435812</v>
      </c>
      <c r="T160">
        <v>0.42582951692204435</v>
      </c>
      <c r="U160">
        <v>0.91669090879926962</v>
      </c>
      <c r="V160">
        <v>0.82410418932517249</v>
      </c>
    </row>
    <row r="161" spans="1:22" x14ac:dyDescent="0.2">
      <c r="A161">
        <v>159</v>
      </c>
      <c r="B161" s="6">
        <f t="shared" si="20"/>
        <v>5.8832483119562822</v>
      </c>
      <c r="C161" s="6">
        <f t="shared" si="21"/>
        <v>4.2735197365808766</v>
      </c>
      <c r="D161" s="6">
        <f t="shared" si="22"/>
        <v>7.2631274559489594</v>
      </c>
      <c r="E161" s="6">
        <f t="shared" si="23"/>
        <v>6.2927421727053741</v>
      </c>
      <c r="F161" s="6">
        <f t="shared" si="24"/>
        <v>4.7063152593755309</v>
      </c>
      <c r="G161" s="6">
        <f t="shared" si="25"/>
        <v>4.4436801400180492</v>
      </c>
      <c r="H161" s="6">
        <f t="shared" si="26"/>
        <v>4.7277529007472054</v>
      </c>
      <c r="I161" s="6">
        <f t="shared" si="27"/>
        <v>7.4038132698508123</v>
      </c>
      <c r="J161" s="6">
        <f t="shared" si="28"/>
        <v>5.786059988268053</v>
      </c>
      <c r="K161" s="6">
        <f t="shared" si="29"/>
        <v>7.3161180750636969</v>
      </c>
      <c r="M161">
        <v>0.71910998817491811</v>
      </c>
      <c r="N161">
        <v>8.157125584854337E-2</v>
      </c>
      <c r="O161">
        <v>0.96809704646845207</v>
      </c>
      <c r="P161">
        <v>0.80705999527455308</v>
      </c>
      <c r="Q161">
        <v>0.2573405794135018</v>
      </c>
      <c r="R161">
        <v>0.12311820272501474</v>
      </c>
      <c r="S161">
        <v>0.24763319932279793</v>
      </c>
      <c r="T161">
        <v>0.97118101826458281</v>
      </c>
      <c r="U161">
        <v>0.63937397284404096</v>
      </c>
      <c r="V161">
        <v>0.95836158979607822</v>
      </c>
    </row>
    <row r="162" spans="1:22" x14ac:dyDescent="0.2">
      <c r="A162">
        <v>160</v>
      </c>
      <c r="B162" s="6">
        <f t="shared" si="20"/>
        <v>4.4610046372374708</v>
      </c>
      <c r="C162" s="6">
        <f t="shared" si="21"/>
        <v>5.8710855235422983</v>
      </c>
      <c r="D162" s="6">
        <f t="shared" si="22"/>
        <v>5.6691848134406371</v>
      </c>
      <c r="E162" s="6">
        <f t="shared" si="23"/>
        <v>7.0355664811213785</v>
      </c>
      <c r="F162" s="6">
        <f t="shared" si="24"/>
        <v>4.2739205177756494</v>
      </c>
      <c r="G162" s="6">
        <f t="shared" si="25"/>
        <v>4.5485155153443042</v>
      </c>
      <c r="H162" s="6">
        <f t="shared" si="26"/>
        <v>5.879298172648614</v>
      </c>
      <c r="I162" s="6">
        <f t="shared" si="27"/>
        <v>4.4917062250451716</v>
      </c>
      <c r="J162" s="6">
        <f t="shared" si="28"/>
        <v>5.2381362459684251</v>
      </c>
      <c r="K162" s="6">
        <f t="shared" si="29"/>
        <v>6.8647198402642804</v>
      </c>
      <c r="M162">
        <v>0.1832397026863134</v>
      </c>
      <c r="N162">
        <v>0.70968304886933553</v>
      </c>
      <c r="O162">
        <v>0.6430023469231102</v>
      </c>
      <c r="P162">
        <v>0.94044473671375062</v>
      </c>
      <c r="Q162">
        <v>5.4689948006854366E-2</v>
      </c>
      <c r="R162">
        <v>0.17395615120136931</v>
      </c>
      <c r="S162">
        <v>0.68103324141401478</v>
      </c>
      <c r="T162">
        <v>0.12568844534721618</v>
      </c>
      <c r="U162">
        <v>0.44570095066246623</v>
      </c>
      <c r="V162">
        <v>0.89587778406957064</v>
      </c>
    </row>
    <row r="163" spans="1:22" x14ac:dyDescent="0.2">
      <c r="A163">
        <v>161</v>
      </c>
      <c r="B163" s="6">
        <f t="shared" si="20"/>
        <v>4.0650261284020939</v>
      </c>
      <c r="C163" s="6">
        <f t="shared" si="21"/>
        <v>4.3692767448468874</v>
      </c>
      <c r="D163" s="6">
        <f t="shared" si="22"/>
        <v>5.9276895883970973</v>
      </c>
      <c r="E163" s="6">
        <f t="shared" si="23"/>
        <v>6.1094219098308367</v>
      </c>
      <c r="F163" s="6">
        <f t="shared" si="24"/>
        <v>7.0739840124544386</v>
      </c>
      <c r="G163" s="6">
        <f t="shared" si="25"/>
        <v>5.0690393231189486</v>
      </c>
      <c r="H163" s="6">
        <f t="shared" si="26"/>
        <v>4.7301180105917524</v>
      </c>
      <c r="I163" s="6">
        <f t="shared" si="27"/>
        <v>4.4124392886989616</v>
      </c>
      <c r="J163" s="6">
        <f t="shared" si="28"/>
        <v>4.47497951325375</v>
      </c>
      <c r="K163" s="6">
        <f t="shared" si="29"/>
        <v>6.5695528389344719</v>
      </c>
      <c r="M163">
        <v>1.7916857273279158E-2</v>
      </c>
      <c r="N163">
        <v>0.12862019200279387</v>
      </c>
      <c r="O163">
        <v>0.71956699095646248</v>
      </c>
      <c r="P163">
        <v>0.76241700526439449</v>
      </c>
      <c r="Q163">
        <v>0.94260747867757799</v>
      </c>
      <c r="R163">
        <v>0.40389413405391117</v>
      </c>
      <c r="S163">
        <v>0.24871104408461184</v>
      </c>
      <c r="T163">
        <v>8.6517930071110805E-2</v>
      </c>
      <c r="U163">
        <v>0.10685070515929289</v>
      </c>
      <c r="V163">
        <v>0.83980161223551331</v>
      </c>
    </row>
    <row r="164" spans="1:22" x14ac:dyDescent="0.2">
      <c r="A164">
        <v>162</v>
      </c>
      <c r="B164" s="6">
        <f t="shared" si="20"/>
        <v>5.3351784226008245</v>
      </c>
      <c r="C164" s="6">
        <f t="shared" si="21"/>
        <v>5.30385736243786</v>
      </c>
      <c r="D164" s="6">
        <f t="shared" si="22"/>
        <v>4.9939654720882789</v>
      </c>
      <c r="E164" s="6">
        <f t="shared" si="23"/>
        <v>7.109447413614836</v>
      </c>
      <c r="F164" s="6">
        <f t="shared" si="24"/>
        <v>7.552536555153317</v>
      </c>
      <c r="G164" s="6">
        <f t="shared" si="25"/>
        <v>4.8619846358956043</v>
      </c>
      <c r="H164" s="6">
        <f t="shared" si="26"/>
        <v>4.916903400511063</v>
      </c>
      <c r="I164" s="6">
        <f t="shared" si="27"/>
        <v>6.1220638601675255</v>
      </c>
      <c r="J164" s="6">
        <f t="shared" si="28"/>
        <v>5.7533425224837886</v>
      </c>
      <c r="K164" s="6">
        <f t="shared" si="29"/>
        <v>4.6011176343118692</v>
      </c>
      <c r="M164">
        <v>0.54569684227262472</v>
      </c>
      <c r="N164">
        <v>0.52682807600443626</v>
      </c>
      <c r="O164">
        <v>0.39947340656047381</v>
      </c>
      <c r="P164">
        <v>0.94954406188314033</v>
      </c>
      <c r="Q164">
        <v>0.9870480699404367</v>
      </c>
      <c r="R164">
        <v>0.316911488919012</v>
      </c>
      <c r="S164">
        <v>0.33139426183486093</v>
      </c>
      <c r="T164">
        <v>0.74335865850716765</v>
      </c>
      <c r="U164">
        <v>0.6289735299670014</v>
      </c>
      <c r="V164">
        <v>0.15811815539287316</v>
      </c>
    </row>
    <row r="165" spans="1:22" x14ac:dyDescent="0.2">
      <c r="A165">
        <v>163</v>
      </c>
      <c r="B165" s="6">
        <f t="shared" si="20"/>
        <v>5.1874015635411972</v>
      </c>
      <c r="C165" s="6">
        <f t="shared" si="21"/>
        <v>4.7743388971155127</v>
      </c>
      <c r="D165" s="6">
        <f t="shared" si="22"/>
        <v>4.9729198771359115</v>
      </c>
      <c r="E165" s="6">
        <f t="shared" si="23"/>
        <v>4.941158834671425</v>
      </c>
      <c r="F165" s="6">
        <f t="shared" si="24"/>
        <v>5.5198442606401343</v>
      </c>
      <c r="G165" s="6">
        <f t="shared" si="25"/>
        <v>7.3884440283147965</v>
      </c>
      <c r="H165" s="6">
        <f t="shared" si="26"/>
        <v>6.8320245424149455</v>
      </c>
      <c r="I165" s="6">
        <f t="shared" si="27"/>
        <v>5.8547245462564756</v>
      </c>
      <c r="J165" s="6">
        <f t="shared" si="28"/>
        <v>4.9162905127498604</v>
      </c>
      <c r="K165" s="6">
        <f t="shared" si="29"/>
        <v>7.5834446631187022</v>
      </c>
      <c r="M165">
        <v>0.49183768801942362</v>
      </c>
      <c r="N165">
        <v>0.31602254245245015</v>
      </c>
      <c r="O165">
        <v>0.39087099832988859</v>
      </c>
      <c r="P165">
        <v>0.36886893043707542</v>
      </c>
      <c r="Q165">
        <v>0.58011385592637299</v>
      </c>
      <c r="R165">
        <v>0.97357655455059211</v>
      </c>
      <c r="S165">
        <v>0.90115233180166798</v>
      </c>
      <c r="T165">
        <v>0.66724059063347085</v>
      </c>
      <c r="U165">
        <v>0.31260677674440984</v>
      </c>
      <c r="V165">
        <v>0.98209674329594554</v>
      </c>
    </row>
    <row r="166" spans="1:22" x14ac:dyDescent="0.2">
      <c r="A166">
        <v>164</v>
      </c>
      <c r="B166" s="6">
        <f t="shared" si="20"/>
        <v>4.2899428045224797</v>
      </c>
      <c r="C166" s="6">
        <f t="shared" si="21"/>
        <v>4.3206739229593758</v>
      </c>
      <c r="D166" s="6">
        <f t="shared" si="22"/>
        <v>4.5440158698483248</v>
      </c>
      <c r="E166" s="6">
        <f t="shared" si="23"/>
        <v>6.4992769390999703</v>
      </c>
      <c r="F166" s="6">
        <f t="shared" si="24"/>
        <v>4.4338615224003348</v>
      </c>
      <c r="G166" s="6">
        <f t="shared" si="25"/>
        <v>6.7578777904939891</v>
      </c>
      <c r="H166" s="6">
        <f t="shared" si="26"/>
        <v>7.1407694553680914</v>
      </c>
      <c r="I166" s="6">
        <f t="shared" si="27"/>
        <v>5.3454806561006727</v>
      </c>
      <c r="J166" s="6">
        <f t="shared" si="28"/>
        <v>5.0516448280321526</v>
      </c>
      <c r="K166" s="6">
        <f t="shared" si="29"/>
        <v>4.3051244697658007</v>
      </c>
      <c r="M166">
        <v>9.996457495724996E-2</v>
      </c>
      <c r="N166">
        <v>0.10461130649997448</v>
      </c>
      <c r="O166">
        <v>0.20222834507107193</v>
      </c>
      <c r="P166">
        <v>0.85179560950575195</v>
      </c>
      <c r="Q166">
        <v>0.12880896317251445</v>
      </c>
      <c r="R166">
        <v>0.8922440404501949</v>
      </c>
      <c r="S166">
        <v>0.94558784642517002</v>
      </c>
      <c r="T166">
        <v>0.49493486783231372</v>
      </c>
      <c r="U166">
        <v>0.37032365769628606</v>
      </c>
      <c r="V166">
        <v>2.9714901479759675E-2</v>
      </c>
    </row>
    <row r="167" spans="1:22" x14ac:dyDescent="0.2">
      <c r="A167">
        <v>165</v>
      </c>
      <c r="B167" s="6">
        <f t="shared" si="20"/>
        <v>4.9978793936580823</v>
      </c>
      <c r="C167" s="6">
        <f t="shared" si="21"/>
        <v>4.5062046659216346</v>
      </c>
      <c r="D167" s="6">
        <f t="shared" si="22"/>
        <v>4.2327761366127845</v>
      </c>
      <c r="E167" s="6">
        <f t="shared" si="23"/>
        <v>6.1022810569374339</v>
      </c>
      <c r="F167" s="6">
        <f t="shared" si="24"/>
        <v>4.4507274357532953</v>
      </c>
      <c r="G167" s="6">
        <f t="shared" si="25"/>
        <v>5.6679334949982039</v>
      </c>
      <c r="H167" s="6">
        <f t="shared" si="26"/>
        <v>5.3829976106008104</v>
      </c>
      <c r="I167" s="6">
        <f t="shared" si="27"/>
        <v>4.6717905999172338</v>
      </c>
      <c r="J167" s="6">
        <f t="shared" si="28"/>
        <v>4.8039762629518021</v>
      </c>
      <c r="K167" s="6">
        <f t="shared" si="29"/>
        <v>6.2652571532209311</v>
      </c>
      <c r="M167">
        <v>0.41834917032082991</v>
      </c>
      <c r="N167">
        <v>0.19450558218849151</v>
      </c>
      <c r="O167">
        <v>5.5319841976892131E-2</v>
      </c>
      <c r="P167">
        <v>0.76058410562602063</v>
      </c>
      <c r="Q167">
        <v>0.13706325652872364</v>
      </c>
      <c r="R167">
        <v>0.62215247825819653</v>
      </c>
      <c r="S167">
        <v>0.51670208550836061</v>
      </c>
      <c r="T167">
        <v>0.21195113901605417</v>
      </c>
      <c r="U167">
        <v>0.26279344282243094</v>
      </c>
      <c r="V167">
        <v>0.76939351659705557</v>
      </c>
    </row>
    <row r="168" spans="1:22" x14ac:dyDescent="0.2">
      <c r="A168">
        <v>166</v>
      </c>
      <c r="B168" s="6">
        <f t="shared" si="20"/>
        <v>4.4897431633984279</v>
      </c>
      <c r="C168" s="6">
        <f t="shared" si="21"/>
        <v>4.4750424277991474</v>
      </c>
      <c r="D168" s="6">
        <f t="shared" si="22"/>
        <v>6.5810645485707369</v>
      </c>
      <c r="E168" s="6">
        <f t="shared" si="23"/>
        <v>5.8068751080773833</v>
      </c>
      <c r="F168" s="6">
        <f t="shared" si="24"/>
        <v>4.1717388852381783</v>
      </c>
      <c r="G168" s="6">
        <f t="shared" si="25"/>
        <v>4.4123983538728133</v>
      </c>
      <c r="H168" s="6">
        <f t="shared" si="26"/>
        <v>4.9636272715581304</v>
      </c>
      <c r="I168" s="6">
        <f t="shared" si="27"/>
        <v>5.9604563815165941</v>
      </c>
      <c r="J168" s="6">
        <f t="shared" si="28"/>
        <v>4.4835824440232273</v>
      </c>
      <c r="K168" s="6">
        <f t="shared" si="29"/>
        <v>5.608162900367498</v>
      </c>
      <c r="M168">
        <v>0.19683344671355255</v>
      </c>
      <c r="N168">
        <v>0.17973891467775169</v>
      </c>
      <c r="O168">
        <v>0.87193898897242683</v>
      </c>
      <c r="P168">
        <v>0.67858765957811273</v>
      </c>
      <c r="Q168">
        <v>2.279452934059991E-2</v>
      </c>
      <c r="R168">
        <v>0.1076546274626882</v>
      </c>
      <c r="S168">
        <v>0.35132376540048221</v>
      </c>
      <c r="T168">
        <v>0.69852508590488005</v>
      </c>
      <c r="U168">
        <v>0.11111880331817958</v>
      </c>
      <c r="V168">
        <v>0.57372736864431173</v>
      </c>
    </row>
    <row r="169" spans="1:22" x14ac:dyDescent="0.2">
      <c r="A169">
        <v>167</v>
      </c>
      <c r="B169" s="6">
        <f t="shared" si="20"/>
        <v>5.6038318823823356</v>
      </c>
      <c r="C169" s="6">
        <f t="shared" si="21"/>
        <v>4.7740955210554743</v>
      </c>
      <c r="D169" s="6">
        <f t="shared" si="22"/>
        <v>5.5749326308092702</v>
      </c>
      <c r="E169" s="6">
        <f t="shared" si="23"/>
        <v>4.491690408828978</v>
      </c>
      <c r="F169" s="6">
        <f t="shared" si="24"/>
        <v>6.5185209152325703</v>
      </c>
      <c r="G169" s="6">
        <f t="shared" si="25"/>
        <v>6.2692613979595322</v>
      </c>
      <c r="H169" s="6">
        <f t="shared" si="26"/>
        <v>7.4864666965932916</v>
      </c>
      <c r="I169" s="6">
        <f t="shared" si="27"/>
        <v>4.461417123082887</v>
      </c>
      <c r="J169" s="6">
        <f t="shared" si="28"/>
        <v>4.6659804164580656</v>
      </c>
      <c r="K169" s="6">
        <f t="shared" si="29"/>
        <v>4.2996608698633585</v>
      </c>
      <c r="M169">
        <v>0.63588480494724808</v>
      </c>
      <c r="N169">
        <v>0.31591674839887618</v>
      </c>
      <c r="O169">
        <v>0.6127903399117246</v>
      </c>
      <c r="P169">
        <v>0.16724289635533601</v>
      </c>
      <c r="Q169">
        <v>0.85135904413245578</v>
      </c>
      <c r="R169">
        <v>0.79145473418359402</v>
      </c>
      <c r="S169">
        <v>0.97971742366427439</v>
      </c>
      <c r="T169">
        <v>0.11073952545911983</v>
      </c>
      <c r="U169">
        <v>0.19920439142696764</v>
      </c>
      <c r="V169">
        <v>2.820671304511219E-2</v>
      </c>
    </row>
    <row r="170" spans="1:22" x14ac:dyDescent="0.2">
      <c r="A170">
        <v>168</v>
      </c>
      <c r="B170" s="6">
        <f t="shared" si="20"/>
        <v>4.226716615409841</v>
      </c>
      <c r="C170" s="6">
        <f t="shared" si="21"/>
        <v>4.7170407207879848</v>
      </c>
      <c r="D170" s="6">
        <f t="shared" si="22"/>
        <v>7.4286158851364075</v>
      </c>
      <c r="E170" s="6">
        <f t="shared" si="23"/>
        <v>4.4083872997593616</v>
      </c>
      <c r="F170" s="6">
        <f t="shared" si="24"/>
        <v>4.7586599400808005</v>
      </c>
      <c r="G170" s="6">
        <f t="shared" si="25"/>
        <v>5.1087039001258443</v>
      </c>
      <c r="H170" s="6">
        <f t="shared" si="26"/>
        <v>7.1219846723040909</v>
      </c>
      <c r="I170" s="6">
        <f t="shared" si="27"/>
        <v>5.0494568924658694</v>
      </c>
      <c r="J170" s="6">
        <f t="shared" si="28"/>
        <v>4.8213340760550238</v>
      </c>
      <c r="K170" s="6">
        <f t="shared" si="29"/>
        <v>4.4213231892015941</v>
      </c>
      <c r="M170">
        <v>7.022614920056712E-2</v>
      </c>
      <c r="N170">
        <v>0.29088961393148155</v>
      </c>
      <c r="O170">
        <v>0.98174134641035526</v>
      </c>
      <c r="P170">
        <v>0.12680911884028889</v>
      </c>
      <c r="Q170">
        <v>0.28086034873540527</v>
      </c>
      <c r="R170">
        <v>0.4198811959567858</v>
      </c>
      <c r="S170">
        <v>0.94326044569875134</v>
      </c>
      <c r="T170">
        <v>0.37831085891384203</v>
      </c>
      <c r="U170">
        <v>0.27060576494345712</v>
      </c>
      <c r="V170">
        <v>7.1091404683464865E-2</v>
      </c>
    </row>
    <row r="171" spans="1:22" x14ac:dyDescent="0.2">
      <c r="A171">
        <v>169</v>
      </c>
      <c r="B171" s="6">
        <f t="shared" si="20"/>
        <v>6.3460674715779684</v>
      </c>
      <c r="C171" s="6">
        <f t="shared" si="21"/>
        <v>4.6034439062410986</v>
      </c>
      <c r="D171" s="6">
        <f t="shared" si="22"/>
        <v>7.8418923214226623</v>
      </c>
      <c r="E171" s="6">
        <f t="shared" si="23"/>
        <v>4.521102887260799</v>
      </c>
      <c r="F171" s="6">
        <f t="shared" si="24"/>
        <v>7.0899157113465838</v>
      </c>
      <c r="G171" s="6">
        <f t="shared" si="25"/>
        <v>6.412776861198223</v>
      </c>
      <c r="H171" s="6">
        <f t="shared" si="26"/>
        <v>4.177780184431632</v>
      </c>
      <c r="I171" s="6">
        <f t="shared" si="27"/>
        <v>6.0947798623568641</v>
      </c>
      <c r="J171" s="6">
        <f t="shared" si="28"/>
        <v>5.876311737387133</v>
      </c>
      <c r="K171" s="6">
        <f t="shared" si="29"/>
        <v>4.8334443771701618</v>
      </c>
      <c r="M171">
        <v>0.83323851499391655</v>
      </c>
      <c r="N171">
        <v>0.23972150275470758</v>
      </c>
      <c r="O171">
        <v>0.99929679837045116</v>
      </c>
      <c r="P171">
        <v>0.18129021217175303</v>
      </c>
      <c r="Q171">
        <v>0.94459597065327505</v>
      </c>
      <c r="R171">
        <v>0.8244787695931638</v>
      </c>
      <c r="S171">
        <v>1.4680552303176631E-2</v>
      </c>
      <c r="T171">
        <v>0.7360425594896276</v>
      </c>
      <c r="U171">
        <v>0.66729734217156533</v>
      </c>
      <c r="V171">
        <v>0.26642987749838731</v>
      </c>
    </row>
    <row r="172" spans="1:22" x14ac:dyDescent="0.2">
      <c r="A172">
        <v>170</v>
      </c>
      <c r="B172" s="6">
        <f t="shared" si="20"/>
        <v>6.6205673722017178</v>
      </c>
      <c r="C172" s="6">
        <f t="shared" si="21"/>
        <v>7.4942005143969519</v>
      </c>
      <c r="D172" s="6">
        <f t="shared" si="22"/>
        <v>4.4805140217402677</v>
      </c>
      <c r="E172" s="6">
        <f t="shared" si="23"/>
        <v>4.4430567718430884</v>
      </c>
      <c r="F172" s="6">
        <f t="shared" si="24"/>
        <v>4.2992250607786238</v>
      </c>
      <c r="G172" s="6">
        <f t="shared" si="25"/>
        <v>5.5922963361019367</v>
      </c>
      <c r="H172" s="6">
        <f t="shared" si="26"/>
        <v>4.5655781551863459</v>
      </c>
      <c r="I172" s="6">
        <f t="shared" si="27"/>
        <v>6.5109329701836671</v>
      </c>
      <c r="J172" s="6">
        <f t="shared" si="28"/>
        <v>4.93847948825836</v>
      </c>
      <c r="K172" s="6">
        <f t="shared" si="29"/>
        <v>7.0096949389808056</v>
      </c>
      <c r="M172">
        <v>0.8869511153953854</v>
      </c>
      <c r="N172">
        <v>0.9873964502417466</v>
      </c>
      <c r="O172">
        <v>0.17213921303494797</v>
      </c>
      <c r="P172">
        <v>0.1437534783704921</v>
      </c>
      <c r="Q172">
        <v>6.4710972860786586E-2</v>
      </c>
      <c r="R172">
        <v>0.5973208712401431</v>
      </c>
      <c r="S172">
        <v>0.1718829330857298</v>
      </c>
      <c r="T172">
        <v>0.83645637186079114</v>
      </c>
      <c r="U172">
        <v>0.32224186431720941</v>
      </c>
      <c r="V172">
        <v>0.91901357933832961</v>
      </c>
    </row>
    <row r="173" spans="1:22" x14ac:dyDescent="0.2">
      <c r="A173">
        <v>171</v>
      </c>
      <c r="B173" s="6">
        <f t="shared" si="20"/>
        <v>6.4824600750443242</v>
      </c>
      <c r="C173" s="6">
        <f t="shared" si="21"/>
        <v>5.6959767503462286</v>
      </c>
      <c r="D173" s="6">
        <f t="shared" si="22"/>
        <v>5.5401526781487762</v>
      </c>
      <c r="E173" s="6">
        <f t="shared" si="23"/>
        <v>5.5133281524314448</v>
      </c>
      <c r="F173" s="6">
        <f t="shared" si="24"/>
        <v>6.8583593329800205</v>
      </c>
      <c r="G173" s="6">
        <f t="shared" si="25"/>
        <v>4.4494362416097299</v>
      </c>
      <c r="H173" s="6">
        <f t="shared" si="26"/>
        <v>6.4283826672610793</v>
      </c>
      <c r="I173" s="6">
        <f t="shared" si="27"/>
        <v>5.4474546449542203</v>
      </c>
      <c r="J173" s="6">
        <f t="shared" si="28"/>
        <v>5.316560672476899</v>
      </c>
      <c r="K173" s="6">
        <f t="shared" si="29"/>
        <v>5.4865070712059989</v>
      </c>
      <c r="M173">
        <v>0.86122793930639885</v>
      </c>
      <c r="N173">
        <v>0.65797592264505844</v>
      </c>
      <c r="O173">
        <v>0.60133189549731647</v>
      </c>
      <c r="P173">
        <v>0.58516762339750661</v>
      </c>
      <c r="Q173">
        <v>0.91224644189339432</v>
      </c>
      <c r="R173">
        <v>0.12594890227818345</v>
      </c>
      <c r="S173">
        <v>0.82320058942921492</v>
      </c>
      <c r="T173">
        <v>0.53230653681434059</v>
      </c>
      <c r="U173">
        <v>0.47596423862314047</v>
      </c>
      <c r="V173">
        <v>0.53095853912223068</v>
      </c>
    </row>
    <row r="174" spans="1:22" x14ac:dyDescent="0.2">
      <c r="A174">
        <v>172</v>
      </c>
      <c r="B174" s="6">
        <f t="shared" si="20"/>
        <v>6.2863143291644139</v>
      </c>
      <c r="C174" s="6">
        <f t="shared" si="21"/>
        <v>5.360905188552854</v>
      </c>
      <c r="D174" s="6">
        <f t="shared" si="22"/>
        <v>4.6841575712474395</v>
      </c>
      <c r="E174" s="6">
        <f t="shared" si="23"/>
        <v>6.1368271358501847</v>
      </c>
      <c r="F174" s="6">
        <f t="shared" si="24"/>
        <v>4.3106193789165514</v>
      </c>
      <c r="G174" s="6">
        <f t="shared" si="25"/>
        <v>4.3088066509402099</v>
      </c>
      <c r="H174" s="6">
        <f t="shared" si="26"/>
        <v>4.5686402917718052</v>
      </c>
      <c r="I174" s="6">
        <f t="shared" si="27"/>
        <v>5.2045986921911656</v>
      </c>
      <c r="J174" s="6">
        <f t="shared" si="28"/>
        <v>6.866920027099213</v>
      </c>
      <c r="K174" s="6">
        <f t="shared" si="29"/>
        <v>5.8148194235145869</v>
      </c>
      <c r="M174">
        <v>0.82016702733010383</v>
      </c>
      <c r="N174">
        <v>0.54722833705471285</v>
      </c>
      <c r="O174">
        <v>0.26666087855895093</v>
      </c>
      <c r="P174">
        <v>0.76938594028790763</v>
      </c>
      <c r="Q174">
        <v>6.9498418862697864E-2</v>
      </c>
      <c r="R174">
        <v>5.9925825362990529E-2</v>
      </c>
      <c r="S174">
        <v>0.17334687578182056</v>
      </c>
      <c r="T174">
        <v>0.44094126505821069</v>
      </c>
      <c r="U174">
        <v>0.89984183334738099</v>
      </c>
      <c r="V174">
        <v>0.6416930694327192</v>
      </c>
    </row>
    <row r="175" spans="1:22" x14ac:dyDescent="0.2">
      <c r="A175">
        <v>173</v>
      </c>
      <c r="B175" s="6">
        <f t="shared" si="20"/>
        <v>6.9329694930863681</v>
      </c>
      <c r="C175" s="6">
        <f t="shared" si="21"/>
        <v>5.4249108899473022</v>
      </c>
      <c r="D175" s="6">
        <f t="shared" si="22"/>
        <v>7.1685053447940783</v>
      </c>
      <c r="E175" s="6">
        <f t="shared" si="23"/>
        <v>4.3951797922631854</v>
      </c>
      <c r="F175" s="6">
        <f t="shared" si="24"/>
        <v>4.2801636574654323</v>
      </c>
      <c r="G175" s="6">
        <f t="shared" si="25"/>
        <v>5.0879497394232924</v>
      </c>
      <c r="H175" s="6">
        <f t="shared" si="26"/>
        <v>6.3549902020639184</v>
      </c>
      <c r="I175" s="6">
        <f t="shared" si="27"/>
        <v>5.8938748665118634</v>
      </c>
      <c r="J175" s="6">
        <f t="shared" si="28"/>
        <v>4.2867143660064011</v>
      </c>
      <c r="K175" s="6">
        <f t="shared" si="29"/>
        <v>5.5953208400668633</v>
      </c>
      <c r="M175">
        <v>0.93541795571121289</v>
      </c>
      <c r="N175">
        <v>0.56958163835554465</v>
      </c>
      <c r="O175">
        <v>0.95859584163808997</v>
      </c>
      <c r="P175">
        <v>0.12031041137888582</v>
      </c>
      <c r="Q175">
        <v>5.7084044933823887E-2</v>
      </c>
      <c r="R175">
        <v>0.41154320277811179</v>
      </c>
      <c r="S175">
        <v>0.80660909172455275</v>
      </c>
      <c r="T175">
        <v>0.67900461455760741</v>
      </c>
      <c r="U175">
        <v>3.0556869707329605E-2</v>
      </c>
      <c r="V175">
        <v>0.56930917108864953</v>
      </c>
    </row>
    <row r="176" spans="1:22" x14ac:dyDescent="0.2">
      <c r="A176">
        <v>174</v>
      </c>
      <c r="B176" s="6">
        <f t="shared" si="20"/>
        <v>4.9018961476924758</v>
      </c>
      <c r="C176" s="6">
        <f t="shared" si="21"/>
        <v>6.5039720896316933</v>
      </c>
      <c r="D176" s="6">
        <f t="shared" si="22"/>
        <v>4.1437508549775046</v>
      </c>
      <c r="E176" s="6">
        <f t="shared" si="23"/>
        <v>5.2869688000606834</v>
      </c>
      <c r="F176" s="6">
        <f t="shared" si="24"/>
        <v>5.5002723587182274</v>
      </c>
      <c r="G176" s="6">
        <f t="shared" si="25"/>
        <v>5.3132081901920483</v>
      </c>
      <c r="H176" s="6">
        <f t="shared" si="26"/>
        <v>4.9177593445692001</v>
      </c>
      <c r="I176" s="6">
        <f t="shared" si="27"/>
        <v>7.0079639817391586</v>
      </c>
      <c r="J176" s="6">
        <f t="shared" si="28"/>
        <v>4.5537562820682425</v>
      </c>
      <c r="K176" s="6">
        <f t="shared" si="29"/>
        <v>4.883229298868903</v>
      </c>
      <c r="M176">
        <v>0.379238486932236</v>
      </c>
      <c r="N176">
        <v>0.86124987009039611</v>
      </c>
      <c r="O176">
        <v>2.6566609286967018E-2</v>
      </c>
      <c r="P176">
        <v>0.50500228605466069</v>
      </c>
      <c r="Q176">
        <v>0.57342172068237407</v>
      </c>
      <c r="R176">
        <v>0.49885950866102219</v>
      </c>
      <c r="S176">
        <v>0.33176206579979606</v>
      </c>
      <c r="T176">
        <v>0.92503989717226476</v>
      </c>
      <c r="U176">
        <v>0.1455517742529287</v>
      </c>
      <c r="V176">
        <v>0.28866986897246438</v>
      </c>
    </row>
    <row r="177" spans="1:22" x14ac:dyDescent="0.2">
      <c r="A177">
        <v>175</v>
      </c>
      <c r="B177" s="6">
        <f t="shared" si="20"/>
        <v>5.7289596126809776</v>
      </c>
      <c r="C177" s="6">
        <f t="shared" si="21"/>
        <v>4.3452541465444483</v>
      </c>
      <c r="D177" s="6">
        <f t="shared" si="22"/>
        <v>7.1919942304501099</v>
      </c>
      <c r="E177" s="6">
        <f t="shared" si="23"/>
        <v>5.8803896854354294</v>
      </c>
      <c r="F177" s="6">
        <f t="shared" si="24"/>
        <v>6.8653174332923967</v>
      </c>
      <c r="G177" s="6">
        <f t="shared" si="25"/>
        <v>4.7727886705268086</v>
      </c>
      <c r="H177" s="6">
        <f t="shared" si="26"/>
        <v>6.7611279281957337</v>
      </c>
      <c r="I177" s="6">
        <f t="shared" si="27"/>
        <v>7.0696386310914301</v>
      </c>
      <c r="J177" s="6">
        <f t="shared" si="28"/>
        <v>6.8225979593753268</v>
      </c>
      <c r="K177" s="6">
        <f t="shared" si="29"/>
        <v>5.2798455304023495</v>
      </c>
      <c r="M177">
        <v>0.67448782020923115</v>
      </c>
      <c r="N177">
        <v>0.11679425654783578</v>
      </c>
      <c r="O177">
        <v>0.96106979947587001</v>
      </c>
      <c r="P177">
        <v>0.70011979094712051</v>
      </c>
      <c r="Q177">
        <v>0.91332644825490494</v>
      </c>
      <c r="R177">
        <v>0.27761582018696507</v>
      </c>
      <c r="S177">
        <v>0.88908988232216324</v>
      </c>
      <c r="T177">
        <v>0.93365218859801635</v>
      </c>
      <c r="U177">
        <v>0.89233376686104282</v>
      </c>
      <c r="V177">
        <v>0.45361963354685325</v>
      </c>
    </row>
    <row r="178" spans="1:22" x14ac:dyDescent="0.2">
      <c r="A178">
        <v>176</v>
      </c>
      <c r="B178" s="6">
        <f t="shared" si="20"/>
        <v>7.4367734873976694</v>
      </c>
      <c r="C178" s="6">
        <f t="shared" si="21"/>
        <v>6.96959915974967</v>
      </c>
      <c r="D178" s="6">
        <f t="shared" si="22"/>
        <v>5.2227306080096838</v>
      </c>
      <c r="E178" s="6">
        <f t="shared" si="23"/>
        <v>4.574008831965104</v>
      </c>
      <c r="F178" s="6">
        <f t="shared" si="24"/>
        <v>5.4737897171254666</v>
      </c>
      <c r="G178" s="6">
        <f t="shared" si="25"/>
        <v>6.7694991024666207</v>
      </c>
      <c r="H178" s="6">
        <f t="shared" si="26"/>
        <v>5.304032412616702</v>
      </c>
      <c r="I178" s="6">
        <f t="shared" si="27"/>
        <v>4.3093453732454137</v>
      </c>
      <c r="J178" s="6">
        <f t="shared" si="28"/>
        <v>6.6347446848604061</v>
      </c>
      <c r="K178" s="6">
        <f t="shared" si="29"/>
        <v>7.9226491080054879</v>
      </c>
      <c r="M178">
        <v>0.98518102196286483</v>
      </c>
      <c r="N178">
        <v>0.93743612986869929</v>
      </c>
      <c r="O178">
        <v>0.48903470322910447</v>
      </c>
      <c r="P178">
        <v>0.20625717155926729</v>
      </c>
      <c r="Q178">
        <v>0.56428239660536983</v>
      </c>
      <c r="R178">
        <v>0.89423974645055815</v>
      </c>
      <c r="S178">
        <v>0.4874185945314442</v>
      </c>
      <c r="T178">
        <v>4.431828998230318E-2</v>
      </c>
      <c r="U178">
        <v>0.85749973256955847</v>
      </c>
      <c r="V178">
        <v>0.99800529656838877</v>
      </c>
    </row>
    <row r="179" spans="1:22" x14ac:dyDescent="0.2">
      <c r="A179">
        <v>177</v>
      </c>
      <c r="B179" s="6">
        <f t="shared" si="20"/>
        <v>5.1428785432422863</v>
      </c>
      <c r="C179" s="6">
        <f t="shared" si="21"/>
        <v>5.6749249917390019</v>
      </c>
      <c r="D179" s="6">
        <f t="shared" si="22"/>
        <v>4.8305783189113418</v>
      </c>
      <c r="E179" s="6">
        <f t="shared" si="23"/>
        <v>5.288162603156394</v>
      </c>
      <c r="F179" s="6">
        <f t="shared" si="24"/>
        <v>7.6284706430384173</v>
      </c>
      <c r="G179" s="6">
        <f t="shared" si="25"/>
        <v>7.2667747728100469</v>
      </c>
      <c r="H179" s="6">
        <f t="shared" si="26"/>
        <v>4.1594336976240402</v>
      </c>
      <c r="I179" s="6">
        <f t="shared" si="27"/>
        <v>6.5803384809514913</v>
      </c>
      <c r="J179" s="6">
        <f t="shared" si="28"/>
        <v>5.8886692916461367</v>
      </c>
      <c r="K179" s="6">
        <f t="shared" si="29"/>
        <v>4.3785600958483206</v>
      </c>
      <c r="M179">
        <v>0.47501942490926918</v>
      </c>
      <c r="N179">
        <v>0.65147445008693006</v>
      </c>
      <c r="O179">
        <v>0.33108261103326575</v>
      </c>
      <c r="P179">
        <v>0.50544363609768617</v>
      </c>
      <c r="Q179">
        <v>0.99119189381189265</v>
      </c>
      <c r="R179">
        <v>0.96215929648008169</v>
      </c>
      <c r="S179">
        <v>1.129594073225555E-2</v>
      </c>
      <c r="T179">
        <v>0.85087588701903627</v>
      </c>
      <c r="U179">
        <v>0.67103312894284406</v>
      </c>
      <c r="V179">
        <v>5.3798142379987118E-2</v>
      </c>
    </row>
    <row r="180" spans="1:22" x14ac:dyDescent="0.2">
      <c r="A180">
        <v>178</v>
      </c>
      <c r="B180" s="6">
        <f t="shared" si="20"/>
        <v>4.4655113389067989</v>
      </c>
      <c r="C180" s="6">
        <f t="shared" si="21"/>
        <v>5.717383682254205</v>
      </c>
      <c r="D180" s="6">
        <f t="shared" si="22"/>
        <v>5.7244625933508795</v>
      </c>
      <c r="E180" s="6">
        <f t="shared" si="23"/>
        <v>4.4545815650281604</v>
      </c>
      <c r="F180" s="6">
        <f t="shared" si="24"/>
        <v>4.4045186415389779</v>
      </c>
      <c r="G180" s="6">
        <f t="shared" si="25"/>
        <v>7.2433919344218758</v>
      </c>
      <c r="H180" s="6">
        <f t="shared" si="26"/>
        <v>4.6172494238866886</v>
      </c>
      <c r="I180" s="6">
        <f t="shared" si="27"/>
        <v>4.446705941310908</v>
      </c>
      <c r="J180" s="6">
        <f t="shared" si="28"/>
        <v>5.1294018510695807</v>
      </c>
      <c r="K180" s="6">
        <f t="shared" si="29"/>
        <v>4.3927282292569965</v>
      </c>
      <c r="M180">
        <v>0.18537898044352372</v>
      </c>
      <c r="N180">
        <v>0.66452431430319525</v>
      </c>
      <c r="O180">
        <v>0.66015049380257285</v>
      </c>
      <c r="P180">
        <v>0.14934933984156201</v>
      </c>
      <c r="Q180">
        <v>0.1143547171328006</v>
      </c>
      <c r="R180">
        <v>0.95973085097956046</v>
      </c>
      <c r="S180">
        <v>0.19641241347250174</v>
      </c>
      <c r="T180">
        <v>0.10343323233697248</v>
      </c>
      <c r="U180">
        <v>0.40233588749651605</v>
      </c>
      <c r="V180">
        <v>5.9261153945355284E-2</v>
      </c>
    </row>
    <row r="181" spans="1:22" x14ac:dyDescent="0.2">
      <c r="A181">
        <v>179</v>
      </c>
      <c r="B181" s="6">
        <f t="shared" si="20"/>
        <v>3.9580157441653978</v>
      </c>
      <c r="C181" s="6">
        <f t="shared" si="21"/>
        <v>4.5536734480907981</v>
      </c>
      <c r="D181" s="6">
        <f t="shared" si="22"/>
        <v>6.1397934569181389</v>
      </c>
      <c r="E181" s="6">
        <f t="shared" si="23"/>
        <v>6.0397743678644806</v>
      </c>
      <c r="F181" s="6">
        <f t="shared" si="24"/>
        <v>5.1151772237202042</v>
      </c>
      <c r="G181" s="6">
        <f t="shared" si="25"/>
        <v>5.5316306449813624</v>
      </c>
      <c r="H181" s="6">
        <f t="shared" si="26"/>
        <v>6.4954194506001457</v>
      </c>
      <c r="I181" s="6">
        <f t="shared" si="27"/>
        <v>4.8901267832024633</v>
      </c>
      <c r="J181" s="6">
        <f t="shared" si="28"/>
        <v>4.3902967308586902</v>
      </c>
      <c r="K181" s="6">
        <f t="shared" si="29"/>
        <v>6.7633233797607168</v>
      </c>
      <c r="M181">
        <v>2.2143595862269216E-3</v>
      </c>
      <c r="N181">
        <v>0.21674156571586689</v>
      </c>
      <c r="O181">
        <v>0.77549498657486171</v>
      </c>
      <c r="P181">
        <v>0.74423936370026289</v>
      </c>
      <c r="Q181">
        <v>0.43098571031865929</v>
      </c>
      <c r="R181">
        <v>0.57683332570681034</v>
      </c>
      <c r="S181">
        <v>0.83770515436199733</v>
      </c>
      <c r="T181">
        <v>0.31052936208924714</v>
      </c>
      <c r="U181">
        <v>6.6988633976778317E-2</v>
      </c>
      <c r="V181">
        <v>0.87797124771306811</v>
      </c>
    </row>
    <row r="182" spans="1:22" x14ac:dyDescent="0.2">
      <c r="A182">
        <v>180</v>
      </c>
      <c r="B182" s="6">
        <f t="shared" si="20"/>
        <v>4.2088619053481988</v>
      </c>
      <c r="C182" s="6">
        <f t="shared" si="21"/>
        <v>6.2740680654855092</v>
      </c>
      <c r="D182" s="6">
        <f t="shared" si="22"/>
        <v>4.5254971111116449</v>
      </c>
      <c r="E182" s="6">
        <f t="shared" si="23"/>
        <v>4.8759171049652057</v>
      </c>
      <c r="F182" s="6">
        <f t="shared" si="24"/>
        <v>6.2491476621007127</v>
      </c>
      <c r="G182" s="6">
        <f t="shared" si="25"/>
        <v>4.5331270570528286</v>
      </c>
      <c r="H182" s="6">
        <f t="shared" si="26"/>
        <v>6.5998652942543785</v>
      </c>
      <c r="I182" s="6">
        <f t="shared" si="27"/>
        <v>4.9519632434782164</v>
      </c>
      <c r="J182" s="6">
        <f t="shared" si="28"/>
        <v>4.6519420461495615</v>
      </c>
      <c r="K182" s="6">
        <f t="shared" si="29"/>
        <v>6.5119298344412204</v>
      </c>
      <c r="M182">
        <v>6.2760313536394538E-2</v>
      </c>
      <c r="N182">
        <v>0.81258960618292431</v>
      </c>
      <c r="O182">
        <v>0.19351111640851532</v>
      </c>
      <c r="P182">
        <v>0.34133347791681695</v>
      </c>
      <c r="Q182">
        <v>0.79176334794227188</v>
      </c>
      <c r="R182">
        <v>0.16658886576378198</v>
      </c>
      <c r="S182">
        <v>0.85906689188399676</v>
      </c>
      <c r="T182">
        <v>0.33725189433305147</v>
      </c>
      <c r="U182">
        <v>0.1925880555960294</v>
      </c>
      <c r="V182">
        <v>0.8274504024663244</v>
      </c>
    </row>
    <row r="183" spans="1:22" x14ac:dyDescent="0.2">
      <c r="A183">
        <v>181</v>
      </c>
      <c r="B183" s="6">
        <f t="shared" si="20"/>
        <v>7.1286883651287258</v>
      </c>
      <c r="C183" s="6">
        <f t="shared" si="21"/>
        <v>5.1559034186185855</v>
      </c>
      <c r="D183" s="6">
        <f t="shared" si="22"/>
        <v>7.2397076775043496</v>
      </c>
      <c r="E183" s="6">
        <f t="shared" si="23"/>
        <v>4.6008020014309752</v>
      </c>
      <c r="F183" s="6">
        <f t="shared" si="24"/>
        <v>5.5604095848109658</v>
      </c>
      <c r="G183" s="6">
        <f t="shared" si="25"/>
        <v>4.7349244223952738</v>
      </c>
      <c r="H183" s="6">
        <f t="shared" si="26"/>
        <v>7.1197815643502036</v>
      </c>
      <c r="I183" s="6">
        <f t="shared" si="27"/>
        <v>6.0982705597208327</v>
      </c>
      <c r="J183" s="6">
        <f t="shared" si="28"/>
        <v>5.3679620274597166</v>
      </c>
      <c r="K183" s="6">
        <f t="shared" si="29"/>
        <v>4.6001113973694494</v>
      </c>
      <c r="M183">
        <v>0.95891425151327359</v>
      </c>
      <c r="N183">
        <v>0.47182518358893005</v>
      </c>
      <c r="O183">
        <v>0.96586057914693868</v>
      </c>
      <c r="P183">
        <v>0.21875372259819587</v>
      </c>
      <c r="Q183">
        <v>0.59381570787812388</v>
      </c>
      <c r="R183">
        <v>0.26060230762725806</v>
      </c>
      <c r="S183">
        <v>0.94298429132578165</v>
      </c>
      <c r="T183">
        <v>0.73698431241185602</v>
      </c>
      <c r="U183">
        <v>0.49533870606466135</v>
      </c>
      <c r="V183">
        <v>0.15763282876351514</v>
      </c>
    </row>
    <row r="184" spans="1:22" x14ac:dyDescent="0.2">
      <c r="A184">
        <v>182</v>
      </c>
      <c r="B184" s="6">
        <f t="shared" si="20"/>
        <v>4.7967951809810661</v>
      </c>
      <c r="C184" s="6">
        <f t="shared" si="21"/>
        <v>5.3845396205601208</v>
      </c>
      <c r="D184" s="6">
        <f t="shared" si="22"/>
        <v>4.3334443427610196</v>
      </c>
      <c r="E184" s="6">
        <f t="shared" si="23"/>
        <v>7.4713376805083529</v>
      </c>
      <c r="F184" s="6">
        <f t="shared" si="24"/>
        <v>4.2598950432452272</v>
      </c>
      <c r="G184" s="6">
        <f t="shared" si="25"/>
        <v>6.9432318415735992</v>
      </c>
      <c r="H184" s="6">
        <f t="shared" si="26"/>
        <v>5.4580901198477223</v>
      </c>
      <c r="I184" s="6">
        <f t="shared" si="27"/>
        <v>6.4109484809793802</v>
      </c>
      <c r="J184" s="6">
        <f t="shared" si="28"/>
        <v>5.4910636536289843</v>
      </c>
      <c r="K184" s="6">
        <f t="shared" si="29"/>
        <v>4.4198774154200962</v>
      </c>
      <c r="M184">
        <v>0.33495302839900976</v>
      </c>
      <c r="N184">
        <v>0.55554830215664031</v>
      </c>
      <c r="O184">
        <v>0.100314346654487</v>
      </c>
      <c r="P184">
        <v>0.98322422196307413</v>
      </c>
      <c r="Q184">
        <v>4.9498533387434915E-2</v>
      </c>
      <c r="R184">
        <v>0.92185064261865368</v>
      </c>
      <c r="S184">
        <v>0.54375049171212619</v>
      </c>
      <c r="T184">
        <v>0.81451420570468258</v>
      </c>
      <c r="U184">
        <v>0.54025527860049871</v>
      </c>
      <c r="V184">
        <v>7.0467438581617289E-2</v>
      </c>
    </row>
    <row r="185" spans="1:22" x14ac:dyDescent="0.2">
      <c r="A185">
        <v>183</v>
      </c>
      <c r="B185" s="6">
        <f t="shared" si="20"/>
        <v>4.8232417535952852</v>
      </c>
      <c r="C185" s="6">
        <f t="shared" si="21"/>
        <v>4.6474049306875678</v>
      </c>
      <c r="D185" s="6">
        <f t="shared" si="22"/>
        <v>4.8952273237879815</v>
      </c>
      <c r="E185" s="6">
        <f t="shared" si="23"/>
        <v>5.9740400420707171</v>
      </c>
      <c r="F185" s="6">
        <f t="shared" si="24"/>
        <v>6.1038419272264672</v>
      </c>
      <c r="G185" s="6">
        <f t="shared" si="25"/>
        <v>7.0005404411415508</v>
      </c>
      <c r="H185" s="6">
        <f t="shared" si="26"/>
        <v>4.7370630862123022</v>
      </c>
      <c r="I185" s="6">
        <f t="shared" si="27"/>
        <v>4.6603876919481673</v>
      </c>
      <c r="J185" s="6">
        <f t="shared" si="28"/>
        <v>5.9635593027737741</v>
      </c>
      <c r="K185" s="6">
        <f t="shared" si="29"/>
        <v>7.5238911889545879</v>
      </c>
      <c r="M185">
        <v>0.34624024124175323</v>
      </c>
      <c r="N185">
        <v>0.2597345501462624</v>
      </c>
      <c r="O185">
        <v>0.35858430823245285</v>
      </c>
      <c r="P185">
        <v>0.72646846283528421</v>
      </c>
      <c r="Q185">
        <v>0.75545487262096944</v>
      </c>
      <c r="R185">
        <v>0.93004414063414753</v>
      </c>
      <c r="S185">
        <v>0.25187163811729829</v>
      </c>
      <c r="T185">
        <v>0.20662183743278581</v>
      </c>
      <c r="U185">
        <v>0.6932217328311977</v>
      </c>
      <c r="V185">
        <v>0.97766369393917907</v>
      </c>
    </row>
    <row r="186" spans="1:22" x14ac:dyDescent="0.2">
      <c r="A186">
        <v>184</v>
      </c>
      <c r="B186" s="6">
        <f t="shared" si="20"/>
        <v>5.4744762293733462</v>
      </c>
      <c r="C186" s="6">
        <f t="shared" si="21"/>
        <v>4.9341607340364977</v>
      </c>
      <c r="D186" s="6">
        <f t="shared" si="22"/>
        <v>4.8510612428115927</v>
      </c>
      <c r="E186" s="6">
        <f t="shared" si="23"/>
        <v>4.0226473927950455</v>
      </c>
      <c r="F186" s="6">
        <f t="shared" si="24"/>
        <v>6.1710122781306698</v>
      </c>
      <c r="G186" s="6">
        <f t="shared" si="25"/>
        <v>4.4279517700186606</v>
      </c>
      <c r="H186" s="6">
        <f t="shared" si="26"/>
        <v>6.5876327826320988</v>
      </c>
      <c r="I186" s="6">
        <f t="shared" si="27"/>
        <v>5.6369997163450156</v>
      </c>
      <c r="J186" s="6">
        <f t="shared" si="28"/>
        <v>6.5353795692998364</v>
      </c>
      <c r="K186" s="6">
        <f t="shared" si="29"/>
        <v>4.6783573681744741</v>
      </c>
      <c r="M186">
        <v>0.59370403578211739</v>
      </c>
      <c r="N186">
        <v>0.38372939004736456</v>
      </c>
      <c r="O186">
        <v>0.33985852605656652</v>
      </c>
      <c r="P186">
        <v>2.2474327135120673E-3</v>
      </c>
      <c r="Q186">
        <v>0.77260161599731147</v>
      </c>
      <c r="R186">
        <v>0.11536006681405012</v>
      </c>
      <c r="S186">
        <v>0.85664294374019045</v>
      </c>
      <c r="T186">
        <v>0.59795544138083023</v>
      </c>
      <c r="U186">
        <v>0.83710328761353314</v>
      </c>
      <c r="V186">
        <v>0.1949549206509045</v>
      </c>
    </row>
    <row r="187" spans="1:22" x14ac:dyDescent="0.2">
      <c r="A187">
        <v>185</v>
      </c>
      <c r="B187" s="6">
        <f t="shared" si="20"/>
        <v>5.5155604387627886</v>
      </c>
      <c r="C187" s="6">
        <f t="shared" si="21"/>
        <v>6.0365073790290502</v>
      </c>
      <c r="D187" s="6">
        <f t="shared" si="22"/>
        <v>4.5948189856377191</v>
      </c>
      <c r="E187" s="6">
        <f t="shared" si="23"/>
        <v>5.8489466779191774</v>
      </c>
      <c r="F187" s="6">
        <f t="shared" si="24"/>
        <v>5.7803256954108804</v>
      </c>
      <c r="G187" s="6">
        <f t="shared" si="25"/>
        <v>4.6504264806769893</v>
      </c>
      <c r="H187" s="6">
        <f t="shared" si="26"/>
        <v>6.4323476957063033</v>
      </c>
      <c r="I187" s="6">
        <f t="shared" si="27"/>
        <v>4.7353806241923841</v>
      </c>
      <c r="J187" s="6">
        <f t="shared" si="28"/>
        <v>4.7229095051964656</v>
      </c>
      <c r="K187" s="6">
        <f t="shared" si="29"/>
        <v>4.8763076930488038</v>
      </c>
      <c r="M187">
        <v>0.60735137975185705</v>
      </c>
      <c r="N187">
        <v>0.75463948946196557</v>
      </c>
      <c r="O187">
        <v>0.22589938725619549</v>
      </c>
      <c r="P187">
        <v>0.69100161487748923</v>
      </c>
      <c r="Q187">
        <v>0.66414124596125501</v>
      </c>
      <c r="R187">
        <v>0.22192087081350426</v>
      </c>
      <c r="S187">
        <v>0.82407576256621429</v>
      </c>
      <c r="T187">
        <v>0.24134145036402227</v>
      </c>
      <c r="U187">
        <v>0.22575626812211996</v>
      </c>
      <c r="V187">
        <v>0.28559832847006539</v>
      </c>
    </row>
    <row r="188" spans="1:22" x14ac:dyDescent="0.2">
      <c r="A188">
        <v>186</v>
      </c>
      <c r="B188" s="6">
        <f t="shared" si="20"/>
        <v>4.1787149556658942</v>
      </c>
      <c r="C188" s="6">
        <f t="shared" si="21"/>
        <v>7.0583986521335405</v>
      </c>
      <c r="D188" s="6">
        <f t="shared" si="22"/>
        <v>5.3637142841698395</v>
      </c>
      <c r="E188" s="6">
        <f t="shared" si="23"/>
        <v>4.9247330774531957</v>
      </c>
      <c r="F188" s="6">
        <f t="shared" si="24"/>
        <v>7.7353502928235303</v>
      </c>
      <c r="G188" s="6">
        <f t="shared" si="25"/>
        <v>4.8483670305540425</v>
      </c>
      <c r="H188" s="6">
        <f t="shared" si="26"/>
        <v>5.9297587914457406</v>
      </c>
      <c r="I188" s="6">
        <f t="shared" si="27"/>
        <v>6.943112093401151</v>
      </c>
      <c r="J188" s="6">
        <f t="shared" si="28"/>
        <v>5.167793941195459</v>
      </c>
      <c r="K188" s="6">
        <f t="shared" si="29"/>
        <v>5.4907472206708032</v>
      </c>
      <c r="M188">
        <v>5.1106596389369388E-2</v>
      </c>
      <c r="N188">
        <v>0.94856551613126205</v>
      </c>
      <c r="O188">
        <v>0.54062961812160426</v>
      </c>
      <c r="P188">
        <v>0.36199176980275277</v>
      </c>
      <c r="Q188">
        <v>0.99567507486589024</v>
      </c>
      <c r="R188">
        <v>0.31098327101719719</v>
      </c>
      <c r="S188">
        <v>0.69583598603300567</v>
      </c>
      <c r="T188">
        <v>0.91541725672568064</v>
      </c>
      <c r="U188">
        <v>0.4178337885149912</v>
      </c>
      <c r="V188">
        <v>0.53248357145697045</v>
      </c>
    </row>
    <row r="189" spans="1:22" x14ac:dyDescent="0.2">
      <c r="A189">
        <v>187</v>
      </c>
      <c r="B189" s="6">
        <f t="shared" si="20"/>
        <v>5.0815007027386807</v>
      </c>
      <c r="C189" s="6">
        <f t="shared" si="21"/>
        <v>5.062935805446676</v>
      </c>
      <c r="D189" s="6">
        <f t="shared" si="22"/>
        <v>4.3247081286290818</v>
      </c>
      <c r="E189" s="6">
        <f t="shared" si="23"/>
        <v>5.8652030593010771</v>
      </c>
      <c r="F189" s="6">
        <f t="shared" si="24"/>
        <v>4.5444438330704315</v>
      </c>
      <c r="G189" s="6">
        <f t="shared" si="25"/>
        <v>5.1949285797131779</v>
      </c>
      <c r="H189" s="6">
        <f t="shared" si="26"/>
        <v>5.1926421387294379</v>
      </c>
      <c r="I189" s="6">
        <f t="shared" si="27"/>
        <v>4.5812065004365587</v>
      </c>
      <c r="J189" s="6">
        <f t="shared" si="28"/>
        <v>5.127644047106477</v>
      </c>
      <c r="K189" s="6">
        <f t="shared" si="29"/>
        <v>4.3721876830332382</v>
      </c>
      <c r="M189">
        <v>0.45138547730230982</v>
      </c>
      <c r="N189">
        <v>0.4357170199210369</v>
      </c>
      <c r="O189">
        <v>9.5953812867381527E-2</v>
      </c>
      <c r="P189">
        <v>0.69573286208125429</v>
      </c>
      <c r="Q189">
        <v>0.18221299964106316</v>
      </c>
      <c r="R189">
        <v>0.45388496734848477</v>
      </c>
      <c r="S189">
        <v>0.44464622598357789</v>
      </c>
      <c r="T189">
        <v>0.16912010599352426</v>
      </c>
      <c r="U189">
        <v>0.40162143316195414</v>
      </c>
      <c r="V189">
        <v>5.1427152963088432E-2</v>
      </c>
    </row>
    <row r="190" spans="1:22" x14ac:dyDescent="0.2">
      <c r="A190">
        <v>188</v>
      </c>
      <c r="B190" s="6">
        <f t="shared" si="20"/>
        <v>4.7996120625126117</v>
      </c>
      <c r="C190" s="6">
        <f t="shared" si="21"/>
        <v>6.3926964476244148</v>
      </c>
      <c r="D190" s="6">
        <f t="shared" si="22"/>
        <v>5.2784052421521102</v>
      </c>
      <c r="E190" s="6">
        <f t="shared" si="23"/>
        <v>4.4766009900201222</v>
      </c>
      <c r="F190" s="6">
        <f t="shared" si="24"/>
        <v>7.1308590375014811</v>
      </c>
      <c r="G190" s="6">
        <f t="shared" si="25"/>
        <v>4.130979102371751</v>
      </c>
      <c r="H190" s="6">
        <f t="shared" si="26"/>
        <v>7.2557650060328323</v>
      </c>
      <c r="I190" s="6">
        <f t="shared" si="27"/>
        <v>4.440372981518518</v>
      </c>
      <c r="J190" s="6">
        <f t="shared" si="28"/>
        <v>5.087763539555251</v>
      </c>
      <c r="K190" s="6">
        <f t="shared" si="29"/>
        <v>5.9877107437582326</v>
      </c>
      <c r="M190">
        <v>0.33615985062725834</v>
      </c>
      <c r="N190">
        <v>0.83860949233109572</v>
      </c>
      <c r="O190">
        <v>0.50973760872601415</v>
      </c>
      <c r="P190">
        <v>0.15998985812067512</v>
      </c>
      <c r="Q190">
        <v>0.9495454341869547</v>
      </c>
      <c r="R190">
        <v>1.0112380147963939E-2</v>
      </c>
      <c r="S190">
        <v>0.95877314682992787</v>
      </c>
      <c r="T190">
        <v>0.10027877059778141</v>
      </c>
      <c r="U190">
        <v>0.38529743691221691</v>
      </c>
      <c r="V190">
        <v>0.69402218362969448</v>
      </c>
    </row>
    <row r="191" spans="1:22" x14ac:dyDescent="0.2">
      <c r="A191">
        <v>189</v>
      </c>
      <c r="B191" s="6">
        <f t="shared" si="20"/>
        <v>5.0292103920182321</v>
      </c>
      <c r="C191" s="6">
        <f t="shared" si="21"/>
        <v>4.3768291955376792</v>
      </c>
      <c r="D191" s="6">
        <f t="shared" si="22"/>
        <v>6.9384937026305273</v>
      </c>
      <c r="E191" s="6">
        <f t="shared" si="23"/>
        <v>4.7294585733941616</v>
      </c>
      <c r="F191" s="6">
        <f t="shared" si="24"/>
        <v>6.8366464419533939</v>
      </c>
      <c r="G191" s="6">
        <f t="shared" si="25"/>
        <v>6.1456726361252585</v>
      </c>
      <c r="H191" s="6">
        <f t="shared" si="26"/>
        <v>5.9221451630934592</v>
      </c>
      <c r="I191" s="6">
        <f t="shared" si="27"/>
        <v>6.1702457084651616</v>
      </c>
      <c r="J191" s="6">
        <f t="shared" si="28"/>
        <v>5.5221030152037898</v>
      </c>
      <c r="K191" s="6">
        <f t="shared" si="29"/>
        <v>6.6895231178811496</v>
      </c>
      <c r="M191">
        <v>0.43084026427513</v>
      </c>
      <c r="N191">
        <v>0.13232167211003679</v>
      </c>
      <c r="O191">
        <v>0.93034315338839924</v>
      </c>
      <c r="P191">
        <v>0.27737899882596873</v>
      </c>
      <c r="Q191">
        <v>0.90883326805608033</v>
      </c>
      <c r="R191">
        <v>0.76073621854220341</v>
      </c>
      <c r="S191">
        <v>0.69362503881269366</v>
      </c>
      <c r="T191">
        <v>0.7560273249428846</v>
      </c>
      <c r="U191">
        <v>0.55125031506235256</v>
      </c>
      <c r="V191">
        <v>0.8640452529601963</v>
      </c>
    </row>
    <row r="192" spans="1:22" x14ac:dyDescent="0.2">
      <c r="A192">
        <v>190</v>
      </c>
      <c r="B192" s="6">
        <f t="shared" si="20"/>
        <v>4.0141099604348396</v>
      </c>
      <c r="C192" s="6">
        <f t="shared" si="21"/>
        <v>7.3468114903230157</v>
      </c>
      <c r="D192" s="6">
        <f t="shared" si="22"/>
        <v>6.2038591454799574</v>
      </c>
      <c r="E192" s="6">
        <f t="shared" si="23"/>
        <v>4.4111208021670798</v>
      </c>
      <c r="F192" s="6">
        <f t="shared" si="24"/>
        <v>6.4439747117721815</v>
      </c>
      <c r="G192" s="6">
        <f t="shared" si="25"/>
        <v>5.2106538118412864</v>
      </c>
      <c r="H192" s="6">
        <f t="shared" si="26"/>
        <v>6.3759679353532945</v>
      </c>
      <c r="I192" s="6">
        <f t="shared" si="27"/>
        <v>5.8301700585121257</v>
      </c>
      <c r="J192" s="6">
        <f t="shared" si="28"/>
        <v>5.3571263733071985</v>
      </c>
      <c r="K192" s="6">
        <f t="shared" si="29"/>
        <v>4.284193265592843</v>
      </c>
      <c r="M192">
        <v>8.5665020200267911E-3</v>
      </c>
      <c r="N192">
        <v>0.97719945059027502</v>
      </c>
      <c r="O192">
        <v>0.79116607075145751</v>
      </c>
      <c r="P192">
        <v>0.12815111974633817</v>
      </c>
      <c r="Q192">
        <v>0.83586957670555895</v>
      </c>
      <c r="R192">
        <v>0.45997569032943608</v>
      </c>
      <c r="S192">
        <v>0.81142736683200456</v>
      </c>
      <c r="T192">
        <v>0.65975434550072731</v>
      </c>
      <c r="U192">
        <v>0.49128483072448748</v>
      </c>
      <c r="V192">
        <v>2.4149986460874781E-2</v>
      </c>
    </row>
    <row r="193" spans="1:22" x14ac:dyDescent="0.2">
      <c r="A193">
        <v>191</v>
      </c>
      <c r="B193" s="6">
        <f t="shared" si="20"/>
        <v>6.6312009796336051</v>
      </c>
      <c r="C193" s="6">
        <f t="shared" si="21"/>
        <v>5.0709640213538449</v>
      </c>
      <c r="D193" s="6">
        <f t="shared" si="22"/>
        <v>4.7447685219974103</v>
      </c>
      <c r="E193" s="6">
        <f t="shared" si="23"/>
        <v>4.0550031517352565</v>
      </c>
      <c r="F193" s="6">
        <f t="shared" si="24"/>
        <v>4.517310900540787</v>
      </c>
      <c r="G193" s="6">
        <f t="shared" si="25"/>
        <v>6.5458135896830587</v>
      </c>
      <c r="H193" s="6">
        <f t="shared" si="26"/>
        <v>6.4129583407940451</v>
      </c>
      <c r="I193" s="6">
        <f t="shared" si="27"/>
        <v>7.3447932710119002</v>
      </c>
      <c r="J193" s="6">
        <f t="shared" si="28"/>
        <v>4.4408038608157634</v>
      </c>
      <c r="K193" s="6">
        <f t="shared" si="29"/>
        <v>5.3914213561260471</v>
      </c>
      <c r="M193">
        <v>0.88882244792246379</v>
      </c>
      <c r="N193">
        <v>0.43888223284803435</v>
      </c>
      <c r="O193">
        <v>0.29368747691329916</v>
      </c>
      <c r="P193">
        <v>5.4244818191158039E-3</v>
      </c>
      <c r="Q193">
        <v>0.1692659338793093</v>
      </c>
      <c r="R193">
        <v>0.85255070955145673</v>
      </c>
      <c r="S193">
        <v>0.81977543133300512</v>
      </c>
      <c r="T193">
        <v>0.96567441381778307</v>
      </c>
      <c r="U193">
        <v>8.9873035480209182E-2</v>
      </c>
      <c r="V193">
        <v>0.49610731587563983</v>
      </c>
    </row>
    <row r="194" spans="1:22" x14ac:dyDescent="0.2">
      <c r="A194">
        <v>192</v>
      </c>
      <c r="B194" s="6">
        <f t="shared" si="20"/>
        <v>4.239116559983823</v>
      </c>
      <c r="C194" s="6">
        <f t="shared" si="21"/>
        <v>5.4632288919819567</v>
      </c>
      <c r="D194" s="6">
        <f t="shared" si="22"/>
        <v>4.8082291961588828</v>
      </c>
      <c r="E194" s="6">
        <f t="shared" si="23"/>
        <v>5.1656241130652791</v>
      </c>
      <c r="F194" s="6">
        <f t="shared" si="24"/>
        <v>4.8746991931951369</v>
      </c>
      <c r="G194" s="6">
        <f t="shared" si="25"/>
        <v>4.2725435906421616</v>
      </c>
      <c r="H194" s="6">
        <f t="shared" si="26"/>
        <v>5.8871107843690194</v>
      </c>
      <c r="I194" s="6">
        <f t="shared" si="27"/>
        <v>4.2687012871647827</v>
      </c>
      <c r="J194" s="6">
        <f t="shared" si="28"/>
        <v>6.5404201155468416</v>
      </c>
      <c r="K194" s="6">
        <f t="shared" si="29"/>
        <v>4.5562844820464159</v>
      </c>
      <c r="M194">
        <v>7.5657921878461695E-2</v>
      </c>
      <c r="N194">
        <v>0.58269301130561768</v>
      </c>
      <c r="O194">
        <v>0.32144101351566662</v>
      </c>
      <c r="P194">
        <v>0.4591141578085321</v>
      </c>
      <c r="Q194">
        <v>0.33165028799867735</v>
      </c>
      <c r="R194">
        <v>4.6390393770481646E-2</v>
      </c>
      <c r="S194">
        <v>0.68334810048497663</v>
      </c>
      <c r="T194">
        <v>3.1524851001577849E-2</v>
      </c>
      <c r="U194">
        <v>0.83817078351889307</v>
      </c>
      <c r="V194">
        <v>0.13635860203595768</v>
      </c>
    </row>
    <row r="195" spans="1:22" x14ac:dyDescent="0.2">
      <c r="A195">
        <v>193</v>
      </c>
      <c r="B195" s="6">
        <f t="shared" si="20"/>
        <v>6.1112220868903382</v>
      </c>
      <c r="C195" s="6">
        <f t="shared" si="21"/>
        <v>4.2318296300518021</v>
      </c>
      <c r="D195" s="6">
        <f t="shared" si="22"/>
        <v>5.3839918943243035</v>
      </c>
      <c r="E195" s="6">
        <f t="shared" si="23"/>
        <v>4.7557149158202847</v>
      </c>
      <c r="F195" s="6">
        <f t="shared" si="24"/>
        <v>4.7380731671191683</v>
      </c>
      <c r="G195" s="6">
        <f t="shared" si="25"/>
        <v>5.9630033187703013</v>
      </c>
      <c r="H195" s="6">
        <f t="shared" si="26"/>
        <v>5.8324197221154481</v>
      </c>
      <c r="I195" s="6">
        <f t="shared" si="27"/>
        <v>5.968957843823727</v>
      </c>
      <c r="J195" s="6">
        <f t="shared" si="28"/>
        <v>4.8004425320824176</v>
      </c>
      <c r="K195" s="6">
        <f t="shared" si="29"/>
        <v>7.2685034845747216</v>
      </c>
      <c r="M195">
        <v>0.77902441834054159</v>
      </c>
      <c r="N195">
        <v>6.339904948295981E-2</v>
      </c>
      <c r="O195">
        <v>0.54782466010554909</v>
      </c>
      <c r="P195">
        <v>0.28906239396383165</v>
      </c>
      <c r="Q195">
        <v>0.271655350118715</v>
      </c>
      <c r="R195">
        <v>0.71146944524323075</v>
      </c>
      <c r="S195">
        <v>0.66696620297942599</v>
      </c>
      <c r="T195">
        <v>0.7009734752126846</v>
      </c>
      <c r="U195">
        <v>0.26119789958987288</v>
      </c>
      <c r="V195">
        <v>0.95309840699336412</v>
      </c>
    </row>
    <row r="196" spans="1:22" x14ac:dyDescent="0.2">
      <c r="A196">
        <v>194</v>
      </c>
      <c r="B196" s="6">
        <f t="shared" ref="B196:B259" si="30">IF(M196&lt;=$R$1, $F$1+$P$1*($B$2-1)+SQRT(M196*$N$1*$J$1), $H$1+$P$1*($B$2-1)-SQRT((1-M196)*$L$1*$N$1))</f>
        <v>5.9042378314512733</v>
      </c>
      <c r="C196" s="6">
        <f t="shared" ref="C196:C259" si="31">IF(N196&lt;=$R$1, $F$1+$P$1*($C$2-1)+SQRT(N196*$N$1*$J$1), $H$1+$P$1*($C$2-1)-SQRT((1-N196)*$L$1*$N$1))</f>
        <v>6.3848754387902025</v>
      </c>
      <c r="D196" s="6">
        <f t="shared" ref="D196:D259" si="32">IF(O196&lt;=$R$1, $F$1+$P$1*($D$2-1)+SQRT(O196*$N$1*$J$1), $H$1+$P$1*($D$2-1)-SQRT((1-O196)*$L$1*$N$1))</f>
        <v>5.8036013026964905</v>
      </c>
      <c r="E196" s="6">
        <f t="shared" ref="E196:E259" si="33">IF(P196&lt;=$R$1, $F$1+$P$1*($E$2-1)+SQRT(P196*$N$1*$J$1), $H$1+$P$1*($E$2-1)-SQRT((1-P196)*$L$1*$N$1))</f>
        <v>5.0612505649747153</v>
      </c>
      <c r="F196" s="6">
        <f t="shared" ref="F196:F259" si="34">IF(Q196&lt;=$R$1, $F$1+$P$1*($F$2-1)+SQRT(Q196*$N$1*$J$1), $H$1+$P$1*($F$2-1)-SQRT((1-Q196)*$L$1*$N$1))</f>
        <v>5.608857938894479</v>
      </c>
      <c r="G196" s="6">
        <f t="shared" ref="G196:G259" si="35">IF(R196&lt;=$R$1, $F$1+$P$1*($G$2-1)+SQRT(R196*$N$1*$J$1), $H$1+$P$1*($G$2-1)-SQRT((1-R196)*$L$1*$N$1))</f>
        <v>4.8085972349169364</v>
      </c>
      <c r="H196" s="6">
        <f t="shared" ref="H196:H259" si="36">IF(S196&lt;=$R$1, $F$1+$P$1*($H$2-1)+SQRT(S196*$N$1*$J$1), $H$1+$P$1*($H$2-1)-SQRT((1-S196)*$L$1*$N$1))</f>
        <v>4.7304274497221037</v>
      </c>
      <c r="I196" s="6">
        <f t="shared" ref="I196:I259" si="37">IF(T196&lt;=$R$1, $F$1+$P$1*($I$2-1)+SQRT(T196*$N$1*$J$1), $H$1+$P$1*($I$2-1)-SQRT((1-T196)*$L$1*$N$1))</f>
        <v>5.2423469390111244</v>
      </c>
      <c r="J196" s="6">
        <f t="shared" ref="J196:J259" si="38">IF(U196&lt;=$R$1, $F$1+$P$1*($J$2-1)+SQRT(U196*$N$1*$J$1), $H$1+$P$1*($J$2-1)-SQRT((1-U196)*$L$1*$N$1))</f>
        <v>5.5712529915188096</v>
      </c>
      <c r="K196" s="6">
        <f t="shared" ref="K196:K259" si="39">IF(V196&lt;=$R$1, $F$1+$P$1*($K$2-1)+SQRT(V196*$N$1*$J$1), $H$1+$P$1*($K$2-1)-SQRT((1-V196)*$L$1*$N$1))</f>
        <v>6.9191840836640193</v>
      </c>
      <c r="M196">
        <v>0.72492633747166313</v>
      </c>
      <c r="N196">
        <v>0.83695388624302758</v>
      </c>
      <c r="O196">
        <v>0.68396608656456981</v>
      </c>
      <c r="P196">
        <v>0.41801689072419745</v>
      </c>
      <c r="Q196">
        <v>0.60988240158645546</v>
      </c>
      <c r="R196">
        <v>0.2935234635572524</v>
      </c>
      <c r="S196">
        <v>0.24885200674126484</v>
      </c>
      <c r="T196">
        <v>0.45567730043813459</v>
      </c>
      <c r="U196">
        <v>0.56838846372831076</v>
      </c>
      <c r="V196">
        <v>0.90490988171888043</v>
      </c>
    </row>
    <row r="197" spans="1:22" x14ac:dyDescent="0.2">
      <c r="A197">
        <v>195</v>
      </c>
      <c r="B197" s="6">
        <f t="shared" si="30"/>
        <v>6.287279339983991</v>
      </c>
      <c r="C197" s="6">
        <f t="shared" si="31"/>
        <v>4.4361090273162924</v>
      </c>
      <c r="D197" s="6">
        <f t="shared" si="32"/>
        <v>5.626783615116409</v>
      </c>
      <c r="E197" s="6">
        <f t="shared" si="33"/>
        <v>4.2675528863834238</v>
      </c>
      <c r="F197" s="6">
        <f t="shared" si="34"/>
        <v>5.3487304958071906</v>
      </c>
      <c r="G197" s="6">
        <f t="shared" si="35"/>
        <v>5.3938208134033125</v>
      </c>
      <c r="H197" s="6">
        <f t="shared" si="36"/>
        <v>6.7743316475995119</v>
      </c>
      <c r="I197" s="6">
        <f t="shared" si="37"/>
        <v>5.5683331150756121</v>
      </c>
      <c r="J197" s="6">
        <f t="shared" si="38"/>
        <v>6.1917102528775931</v>
      </c>
      <c r="K197" s="6">
        <f t="shared" si="39"/>
        <v>6.5369354444480496</v>
      </c>
      <c r="M197">
        <v>0.82038204922358604</v>
      </c>
      <c r="N197">
        <v>0.16110130081004523</v>
      </c>
      <c r="O197">
        <v>0.62956271443029987</v>
      </c>
      <c r="P197">
        <v>6.0541430050759314E-2</v>
      </c>
      <c r="Q197">
        <v>0.51981486311173764</v>
      </c>
      <c r="R197">
        <v>0.52840431897361029</v>
      </c>
      <c r="S197">
        <v>0.89138898946875189</v>
      </c>
      <c r="T197">
        <v>0.57474600131378784</v>
      </c>
      <c r="U197">
        <v>0.75604408083299368</v>
      </c>
      <c r="V197">
        <v>0.83286656012426441</v>
      </c>
    </row>
    <row r="198" spans="1:22" x14ac:dyDescent="0.2">
      <c r="A198">
        <v>196</v>
      </c>
      <c r="B198" s="6">
        <f t="shared" si="30"/>
        <v>7.4879764609158759</v>
      </c>
      <c r="C198" s="6">
        <f t="shared" si="31"/>
        <v>7.1130626104412062</v>
      </c>
      <c r="D198" s="6">
        <f t="shared" si="32"/>
        <v>5.4911272294034248</v>
      </c>
      <c r="E198" s="6">
        <f t="shared" si="33"/>
        <v>4.9073420966411989</v>
      </c>
      <c r="F198" s="6">
        <f t="shared" si="34"/>
        <v>7.0271032677891325</v>
      </c>
      <c r="G198" s="6">
        <f t="shared" si="35"/>
        <v>5.731132919229756</v>
      </c>
      <c r="H198" s="6">
        <f t="shared" si="36"/>
        <v>4.3015406228234614</v>
      </c>
      <c r="I198" s="6">
        <f t="shared" si="37"/>
        <v>7.0722006547576015</v>
      </c>
      <c r="J198" s="6">
        <f t="shared" si="38"/>
        <v>6.0370013107564233</v>
      </c>
      <c r="K198" s="6">
        <f t="shared" si="39"/>
        <v>4.3585689934427272</v>
      </c>
      <c r="M198">
        <v>0.98827600851109065</v>
      </c>
      <c r="N198">
        <v>0.95487504590064054</v>
      </c>
      <c r="O198">
        <v>0.58489645206597474</v>
      </c>
      <c r="P198">
        <v>0.35466987283652179</v>
      </c>
      <c r="Q198">
        <v>0.93655276342134586</v>
      </c>
      <c r="R198">
        <v>0.64229482255982928</v>
      </c>
      <c r="S198">
        <v>4.9082763050255718E-2</v>
      </c>
      <c r="T198">
        <v>0.93399858564790272</v>
      </c>
      <c r="U198">
        <v>0.71422898430108506</v>
      </c>
      <c r="V198">
        <v>4.6539148337458792E-2</v>
      </c>
    </row>
    <row r="199" spans="1:22" x14ac:dyDescent="0.2">
      <c r="A199">
        <v>197</v>
      </c>
      <c r="B199" s="6">
        <f t="shared" si="30"/>
        <v>4.4614813129868196</v>
      </c>
      <c r="C199" s="6">
        <f t="shared" si="31"/>
        <v>5.2709926541002829</v>
      </c>
      <c r="D199" s="6">
        <f t="shared" si="32"/>
        <v>5.1134042622676956</v>
      </c>
      <c r="E199" s="6">
        <f t="shared" si="33"/>
        <v>4.039206344911868</v>
      </c>
      <c r="F199" s="6">
        <f t="shared" si="34"/>
        <v>4.5980239726464367</v>
      </c>
      <c r="G199" s="6">
        <f t="shared" si="35"/>
        <v>4.4731310328449823</v>
      </c>
      <c r="H199" s="6">
        <f t="shared" si="36"/>
        <v>6.586337901303331</v>
      </c>
      <c r="I199" s="6">
        <f t="shared" si="37"/>
        <v>4.7877725886329143</v>
      </c>
      <c r="J199" s="6">
        <f t="shared" si="38"/>
        <v>4.5627322432842696</v>
      </c>
      <c r="K199" s="6">
        <f t="shared" si="39"/>
        <v>5.3689589529452082</v>
      </c>
      <c r="M199">
        <v>0.18346610766996915</v>
      </c>
      <c r="N199">
        <v>0.51487160917132702</v>
      </c>
      <c r="O199">
        <v>0.44713534249325065</v>
      </c>
      <c r="P199">
        <v>3.7012840638408831E-3</v>
      </c>
      <c r="Q199">
        <v>0.20748126097371861</v>
      </c>
      <c r="R199">
        <v>0.13755318528858629</v>
      </c>
      <c r="S199">
        <v>0.8563851452695137</v>
      </c>
      <c r="T199">
        <v>0.2651365447161424</v>
      </c>
      <c r="U199">
        <v>0.14990704420484</v>
      </c>
      <c r="V199">
        <v>0.48769195074573718</v>
      </c>
    </row>
    <row r="200" spans="1:22" x14ac:dyDescent="0.2">
      <c r="A200">
        <v>198</v>
      </c>
      <c r="B200" s="6">
        <f t="shared" si="30"/>
        <v>5.6124603475768389</v>
      </c>
      <c r="C200" s="6">
        <f t="shared" si="31"/>
        <v>4.5654239439280291</v>
      </c>
      <c r="D200" s="6">
        <f t="shared" si="32"/>
        <v>5.1963694038784869</v>
      </c>
      <c r="E200" s="6">
        <f t="shared" si="33"/>
        <v>7.0690510833623756</v>
      </c>
      <c r="F200" s="6">
        <f t="shared" si="34"/>
        <v>7.0329013241863851</v>
      </c>
      <c r="G200" s="6">
        <f t="shared" si="35"/>
        <v>5.3279092516009534</v>
      </c>
      <c r="H200" s="6">
        <f t="shared" si="36"/>
        <v>4.1657477559264651</v>
      </c>
      <c r="I200" s="6">
        <f t="shared" si="37"/>
        <v>5.6079191864007312</v>
      </c>
      <c r="J200" s="6">
        <f t="shared" si="38"/>
        <v>7.4422923741354499</v>
      </c>
      <c r="K200" s="6">
        <f t="shared" si="39"/>
        <v>6.9677244340145581</v>
      </c>
      <c r="M200">
        <v>0.63861618360440064</v>
      </c>
      <c r="N200">
        <v>0.22219783916240457</v>
      </c>
      <c r="O200">
        <v>0.4790828025336763</v>
      </c>
      <c r="P200">
        <v>0.94466218349740938</v>
      </c>
      <c r="Q200">
        <v>0.93731804096015081</v>
      </c>
      <c r="R200">
        <v>0.50431441725432613</v>
      </c>
      <c r="S200">
        <v>1.2410793459234197E-2</v>
      </c>
      <c r="T200">
        <v>0.58820566934915519</v>
      </c>
      <c r="U200">
        <v>0.97268475125203135</v>
      </c>
      <c r="V200">
        <v>0.91261429289011953</v>
      </c>
    </row>
    <row r="201" spans="1:22" x14ac:dyDescent="0.2">
      <c r="A201">
        <v>199</v>
      </c>
      <c r="B201" s="6">
        <f t="shared" si="30"/>
        <v>4.7354985146745836</v>
      </c>
      <c r="C201" s="6">
        <f t="shared" si="31"/>
        <v>5.5914604977409876</v>
      </c>
      <c r="D201" s="6">
        <f t="shared" si="32"/>
        <v>7.3913102625581573</v>
      </c>
      <c r="E201" s="6">
        <f t="shared" si="33"/>
        <v>7.4576242650675031</v>
      </c>
      <c r="F201" s="6">
        <f t="shared" si="34"/>
        <v>4.4592539360324164</v>
      </c>
      <c r="G201" s="6">
        <f t="shared" si="35"/>
        <v>5.3304215904329055</v>
      </c>
      <c r="H201" s="6">
        <f t="shared" si="36"/>
        <v>5.7137054417697701</v>
      </c>
      <c r="I201" s="6">
        <f t="shared" si="37"/>
        <v>4.5730542491619923</v>
      </c>
      <c r="J201" s="6">
        <f t="shared" si="38"/>
        <v>5.9265798913821968</v>
      </c>
      <c r="K201" s="6">
        <f t="shared" si="39"/>
        <v>5.2999917733076529</v>
      </c>
      <c r="M201">
        <v>0.3084206042384825</v>
      </c>
      <c r="N201">
        <v>0.62509543617493257</v>
      </c>
      <c r="O201">
        <v>0.97899579209228782</v>
      </c>
      <c r="P201">
        <v>0.98227769508132601</v>
      </c>
      <c r="Q201">
        <v>0.14122123184670751</v>
      </c>
      <c r="R201">
        <v>0.50524364761321039</v>
      </c>
      <c r="S201">
        <v>0.62998543522785666</v>
      </c>
      <c r="T201">
        <v>0.16520987458769693</v>
      </c>
      <c r="U201">
        <v>0.68236219542211018</v>
      </c>
      <c r="V201">
        <v>0.46141845940678311</v>
      </c>
    </row>
    <row r="202" spans="1:22" x14ac:dyDescent="0.2">
      <c r="A202">
        <v>200</v>
      </c>
      <c r="B202" s="6">
        <f t="shared" si="30"/>
        <v>4.2021122634072956</v>
      </c>
      <c r="C202" s="6">
        <f t="shared" si="31"/>
        <v>4.5480582444335411</v>
      </c>
      <c r="D202" s="6">
        <f t="shared" si="32"/>
        <v>6.4205255015235831</v>
      </c>
      <c r="E202" s="6">
        <f t="shared" si="33"/>
        <v>4.7282556407306995</v>
      </c>
      <c r="F202" s="6">
        <f t="shared" si="34"/>
        <v>6.635633744007702</v>
      </c>
      <c r="G202" s="6">
        <f t="shared" si="35"/>
        <v>6.0004474374278711</v>
      </c>
      <c r="H202" s="6">
        <f t="shared" si="36"/>
        <v>5.979667896285239</v>
      </c>
      <c r="I202" s="6">
        <f t="shared" si="37"/>
        <v>4.5863575611981355</v>
      </c>
      <c r="J202" s="6">
        <f t="shared" si="38"/>
        <v>6.584160489990337</v>
      </c>
      <c r="K202" s="6">
        <f t="shared" si="39"/>
        <v>5.0246563449381902</v>
      </c>
      <c r="M202">
        <v>6.0047249803341578E-2</v>
      </c>
      <c r="N202">
        <v>0.21412744476186457</v>
      </c>
      <c r="O202">
        <v>0.83996411265803694</v>
      </c>
      <c r="P202">
        <v>0.2768414436266019</v>
      </c>
      <c r="Q202">
        <v>0.87414303229849</v>
      </c>
      <c r="R202">
        <v>0.72194384072066464</v>
      </c>
      <c r="S202">
        <v>0.71013099221053111</v>
      </c>
      <c r="T202">
        <v>0.17158608239683606</v>
      </c>
      <c r="U202">
        <v>0.84728684362363393</v>
      </c>
      <c r="V202">
        <v>0.34998078241477759</v>
      </c>
    </row>
    <row r="203" spans="1:22" x14ac:dyDescent="0.2">
      <c r="A203">
        <v>201</v>
      </c>
      <c r="B203" s="6">
        <f t="shared" si="30"/>
        <v>4.3445964299410873</v>
      </c>
      <c r="C203" s="6">
        <f t="shared" si="31"/>
        <v>5.6954991902860419</v>
      </c>
      <c r="D203" s="6">
        <f t="shared" si="32"/>
        <v>4.4015279665257321</v>
      </c>
      <c r="E203" s="6">
        <f t="shared" si="33"/>
        <v>4.2694800346318784</v>
      </c>
      <c r="F203" s="6">
        <f t="shared" si="34"/>
        <v>5.2657948664492267</v>
      </c>
      <c r="G203" s="6">
        <f t="shared" si="35"/>
        <v>6.6606036359737253</v>
      </c>
      <c r="H203" s="6">
        <f t="shared" si="36"/>
        <v>6.7927938957960556</v>
      </c>
      <c r="I203" s="6">
        <f t="shared" si="37"/>
        <v>7.0182337894078719</v>
      </c>
      <c r="J203" s="6">
        <f t="shared" si="38"/>
        <v>6.6522113592236485</v>
      </c>
      <c r="K203" s="6">
        <f t="shared" si="39"/>
        <v>6.8206275563007921</v>
      </c>
      <c r="M203">
        <v>0.12701004516659772</v>
      </c>
      <c r="N203">
        <v>0.6578291150079244</v>
      </c>
      <c r="O203">
        <v>0.13393593818598237</v>
      </c>
      <c r="P203">
        <v>6.1313091805816206E-2</v>
      </c>
      <c r="Q203">
        <v>0.48913398035295957</v>
      </c>
      <c r="R203">
        <v>0.87480779219176985</v>
      </c>
      <c r="S203">
        <v>0.89456336707554918</v>
      </c>
      <c r="T203">
        <v>0.92651043875446093</v>
      </c>
      <c r="U203">
        <v>0.86094414622566851</v>
      </c>
      <c r="V203">
        <v>0.88826561481145472</v>
      </c>
    </row>
    <row r="204" spans="1:22" x14ac:dyDescent="0.2">
      <c r="A204">
        <v>202</v>
      </c>
      <c r="B204" s="6">
        <f t="shared" si="30"/>
        <v>4.2491217078636252</v>
      </c>
      <c r="C204" s="6">
        <f t="shared" si="31"/>
        <v>5.9150636490877639</v>
      </c>
      <c r="D204" s="6">
        <f t="shared" si="32"/>
        <v>5.9191920504126294</v>
      </c>
      <c r="E204" s="6">
        <f t="shared" si="33"/>
        <v>6.9432352732665494</v>
      </c>
      <c r="F204" s="6">
        <f t="shared" si="34"/>
        <v>4.4113401965852646</v>
      </c>
      <c r="G204" s="6">
        <f t="shared" si="35"/>
        <v>5.6439251508379265</v>
      </c>
      <c r="H204" s="6">
        <f t="shared" si="36"/>
        <v>5.2950984669090575</v>
      </c>
      <c r="I204" s="6">
        <f t="shared" si="37"/>
        <v>5.2279725265133532</v>
      </c>
      <c r="J204" s="6">
        <f t="shared" si="38"/>
        <v>5.810260789245203</v>
      </c>
      <c r="K204" s="6">
        <f t="shared" si="39"/>
        <v>5.8660218535222599</v>
      </c>
      <c r="M204">
        <v>8.0188136119483097E-2</v>
      </c>
      <c r="N204">
        <v>0.72200376015249812</v>
      </c>
      <c r="O204">
        <v>0.71719688303638107</v>
      </c>
      <c r="P204">
        <v>0.92801319245622171</v>
      </c>
      <c r="Q204">
        <v>0.11772561171917506</v>
      </c>
      <c r="R204">
        <v>0.61435616417525163</v>
      </c>
      <c r="S204">
        <v>0.48405129345322556</v>
      </c>
      <c r="T204">
        <v>0.45008906836159951</v>
      </c>
      <c r="U204">
        <v>0.64697195340272595</v>
      </c>
      <c r="V204">
        <v>0.65762083961517592</v>
      </c>
    </row>
    <row r="205" spans="1:22" x14ac:dyDescent="0.2">
      <c r="A205">
        <v>203</v>
      </c>
      <c r="B205" s="6">
        <f t="shared" si="30"/>
        <v>5.5961719789754909</v>
      </c>
      <c r="C205" s="6">
        <f t="shared" si="31"/>
        <v>5.0181238259784413</v>
      </c>
      <c r="D205" s="6">
        <f t="shared" si="32"/>
        <v>5.0146940982799428</v>
      </c>
      <c r="E205" s="6">
        <f t="shared" si="33"/>
        <v>4.8906493566242499</v>
      </c>
      <c r="F205" s="6">
        <f t="shared" si="34"/>
        <v>4.4935004673525141</v>
      </c>
      <c r="G205" s="6">
        <f t="shared" si="35"/>
        <v>5.2872637216925611</v>
      </c>
      <c r="H205" s="6">
        <f t="shared" si="36"/>
        <v>4.866458592643566</v>
      </c>
      <c r="I205" s="6">
        <f t="shared" si="37"/>
        <v>5.1620150405693437</v>
      </c>
      <c r="J205" s="6">
        <f t="shared" si="38"/>
        <v>5.4773145057499377</v>
      </c>
      <c r="K205" s="6">
        <f t="shared" si="39"/>
        <v>5.4013965480022623</v>
      </c>
      <c r="M205">
        <v>0.63345141226120827</v>
      </c>
      <c r="N205">
        <v>0.41788587412698469</v>
      </c>
      <c r="O205">
        <v>0.40788645223150333</v>
      </c>
      <c r="P205">
        <v>0.34760265487600239</v>
      </c>
      <c r="Q205">
        <v>0.15782050097259717</v>
      </c>
      <c r="R205">
        <v>0.4891598464404977</v>
      </c>
      <c r="S205">
        <v>0.30953912544508422</v>
      </c>
      <c r="T205">
        <v>0.4240813555308065</v>
      </c>
      <c r="U205">
        <v>0.53534240626513141</v>
      </c>
      <c r="V205">
        <v>0.4998220980632222</v>
      </c>
    </row>
    <row r="206" spans="1:22" x14ac:dyDescent="0.2">
      <c r="A206">
        <v>204</v>
      </c>
      <c r="B206" s="6">
        <f t="shared" si="30"/>
        <v>5.2363241772633407</v>
      </c>
      <c r="C206" s="6">
        <f t="shared" si="31"/>
        <v>5.5331974886921547</v>
      </c>
      <c r="D206" s="6">
        <f t="shared" si="32"/>
        <v>6.7967952301884234</v>
      </c>
      <c r="E206" s="6">
        <f t="shared" si="33"/>
        <v>5.6050151056163173</v>
      </c>
      <c r="F206" s="6">
        <f t="shared" si="34"/>
        <v>6.3072613923106298</v>
      </c>
      <c r="G206" s="6">
        <f t="shared" si="35"/>
        <v>5.3271041075993706</v>
      </c>
      <c r="H206" s="6">
        <f t="shared" si="36"/>
        <v>4.1088166025522073</v>
      </c>
      <c r="I206" s="6">
        <f t="shared" si="37"/>
        <v>5.3732943666743544</v>
      </c>
      <c r="J206" s="6">
        <f t="shared" si="38"/>
        <v>4.4246087567295547</v>
      </c>
      <c r="K206" s="6">
        <f t="shared" si="39"/>
        <v>4.2835791661453815</v>
      </c>
      <c r="M206">
        <v>0.51000214857515047</v>
      </c>
      <c r="N206">
        <v>0.60611110255406753</v>
      </c>
      <c r="O206">
        <v>0.90930062621333663</v>
      </c>
      <c r="P206">
        <v>0.61562476754916118</v>
      </c>
      <c r="Q206">
        <v>0.80546819875271436</v>
      </c>
      <c r="R206">
        <v>0.50401643687114883</v>
      </c>
      <c r="S206">
        <v>4.254493398710384E-3</v>
      </c>
      <c r="T206">
        <v>0.50527055212541971</v>
      </c>
      <c r="U206">
        <v>8.2169571929690224E-2</v>
      </c>
      <c r="V206">
        <v>2.3995422303674473E-2</v>
      </c>
    </row>
    <row r="207" spans="1:22" x14ac:dyDescent="0.2">
      <c r="A207">
        <v>205</v>
      </c>
      <c r="B207" s="6">
        <f t="shared" si="30"/>
        <v>4.6960317239035572</v>
      </c>
      <c r="C207" s="6">
        <f t="shared" si="31"/>
        <v>6.6598580449960689</v>
      </c>
      <c r="D207" s="6">
        <f t="shared" si="32"/>
        <v>6.0505611461445206</v>
      </c>
      <c r="E207" s="6">
        <f t="shared" si="33"/>
        <v>4.1343017422416581</v>
      </c>
      <c r="F207" s="6">
        <f t="shared" si="34"/>
        <v>7.0286331166085834</v>
      </c>
      <c r="G207" s="6">
        <f t="shared" si="35"/>
        <v>4.2643978935923474</v>
      </c>
      <c r="H207" s="6">
        <f t="shared" si="36"/>
        <v>5.5699050590650234</v>
      </c>
      <c r="I207" s="6">
        <f t="shared" si="37"/>
        <v>5.2884099604612329</v>
      </c>
      <c r="J207" s="6">
        <f t="shared" si="38"/>
        <v>4.9095402385648939</v>
      </c>
      <c r="K207" s="6">
        <f t="shared" si="39"/>
        <v>5.3786069937009113</v>
      </c>
      <c r="M207">
        <v>0.29106265785687729</v>
      </c>
      <c r="N207">
        <v>0.89009060053624711</v>
      </c>
      <c r="O207">
        <v>0.75272321270439924</v>
      </c>
      <c r="P207">
        <v>1.9035922837926038E-2</v>
      </c>
      <c r="Q207">
        <v>0.93675513702293634</v>
      </c>
      <c r="R207">
        <v>4.3587944490643189E-2</v>
      </c>
      <c r="S207">
        <v>0.58258305424013312</v>
      </c>
      <c r="T207">
        <v>0.47339261391823767</v>
      </c>
      <c r="U207">
        <v>0.30966212382058711</v>
      </c>
      <c r="V207">
        <v>0.49131505260770908</v>
      </c>
    </row>
    <row r="208" spans="1:22" x14ac:dyDescent="0.2">
      <c r="A208">
        <v>206</v>
      </c>
      <c r="B208" s="6">
        <f t="shared" si="30"/>
        <v>5.2970499993399951</v>
      </c>
      <c r="C208" s="6">
        <f t="shared" si="31"/>
        <v>6.3196195328300426</v>
      </c>
      <c r="D208" s="6">
        <f t="shared" si="32"/>
        <v>7.4032846840811013</v>
      </c>
      <c r="E208" s="6">
        <f t="shared" si="33"/>
        <v>4.4474719612217122</v>
      </c>
      <c r="F208" s="6">
        <f t="shared" si="34"/>
        <v>4.4401675377069152</v>
      </c>
      <c r="G208" s="6">
        <f t="shared" si="35"/>
        <v>6.482129492764801</v>
      </c>
      <c r="H208" s="6">
        <f t="shared" si="36"/>
        <v>4.4087753112866368</v>
      </c>
      <c r="I208" s="6">
        <f t="shared" si="37"/>
        <v>6.4298357357108671</v>
      </c>
      <c r="J208" s="6">
        <f t="shared" si="38"/>
        <v>7.5565692941151488</v>
      </c>
      <c r="K208" s="6">
        <f t="shared" si="39"/>
        <v>5.6665045508506822</v>
      </c>
      <c r="M208">
        <v>0.53208917776685638</v>
      </c>
      <c r="N208">
        <v>0.82281072755475093</v>
      </c>
      <c r="O208">
        <v>0.97989801269951182</v>
      </c>
      <c r="P208">
        <v>0.14589944069548483</v>
      </c>
      <c r="Q208">
        <v>0.1318997690137009</v>
      </c>
      <c r="R208">
        <v>0.83941781327101295</v>
      </c>
      <c r="S208">
        <v>9.5187645915517413E-2</v>
      </c>
      <c r="T208">
        <v>0.81876490210125452</v>
      </c>
      <c r="U208">
        <v>0.98170961578456206</v>
      </c>
      <c r="V208">
        <v>0.59351249113376836</v>
      </c>
    </row>
    <row r="209" spans="1:22" x14ac:dyDescent="0.2">
      <c r="A209">
        <v>207</v>
      </c>
      <c r="B209" s="6">
        <f t="shared" si="30"/>
        <v>4.421648273440459</v>
      </c>
      <c r="C209" s="6">
        <f t="shared" si="31"/>
        <v>5.8993118171508954</v>
      </c>
      <c r="D209" s="6">
        <f t="shared" si="32"/>
        <v>4.2562070769943308</v>
      </c>
      <c r="E209" s="6">
        <f t="shared" si="33"/>
        <v>4.3257235283661259</v>
      </c>
      <c r="F209" s="6">
        <f t="shared" si="34"/>
        <v>4.5244663480248377</v>
      </c>
      <c r="G209" s="6">
        <f t="shared" si="35"/>
        <v>5.0690486858025494</v>
      </c>
      <c r="H209" s="6">
        <f t="shared" si="36"/>
        <v>4.8733978351561156</v>
      </c>
      <c r="I209" s="6">
        <f t="shared" si="37"/>
        <v>4.8736763452254719</v>
      </c>
      <c r="J209" s="6">
        <f t="shared" si="38"/>
        <v>4.4424482074593739</v>
      </c>
      <c r="K209" s="6">
        <f t="shared" si="39"/>
        <v>7.3933011279370042</v>
      </c>
      <c r="M209">
        <v>0.16443848524449323</v>
      </c>
      <c r="N209">
        <v>0.71762150419765225</v>
      </c>
      <c r="O209">
        <v>6.4621049940875294E-2</v>
      </c>
      <c r="P209">
        <v>8.5986356290982266E-2</v>
      </c>
      <c r="Q209">
        <v>0.17269018253902446</v>
      </c>
      <c r="R209">
        <v>0.40389793338435603</v>
      </c>
      <c r="S209">
        <v>0.3125663908722654</v>
      </c>
      <c r="T209">
        <v>0.30333139016448118</v>
      </c>
      <c r="U209">
        <v>9.067449443539348E-2</v>
      </c>
      <c r="V209">
        <v>0.96622797565824725</v>
      </c>
    </row>
    <row r="210" spans="1:22" x14ac:dyDescent="0.2">
      <c r="A210">
        <v>208</v>
      </c>
      <c r="B210" s="6">
        <f t="shared" si="30"/>
        <v>4.9367480938292747</v>
      </c>
      <c r="C210" s="6">
        <f t="shared" si="31"/>
        <v>4.0715351953349233</v>
      </c>
      <c r="D210" s="6">
        <f t="shared" si="32"/>
        <v>4.6178154911645359</v>
      </c>
      <c r="E210" s="6">
        <f t="shared" si="33"/>
        <v>6.2914821464464676</v>
      </c>
      <c r="F210" s="6">
        <f t="shared" si="34"/>
        <v>4.9567073395778518</v>
      </c>
      <c r="G210" s="6">
        <f t="shared" si="35"/>
        <v>5.2531104465693232</v>
      </c>
      <c r="H210" s="6">
        <f t="shared" si="36"/>
        <v>4.9017002035919619</v>
      </c>
      <c r="I210" s="6">
        <f t="shared" si="37"/>
        <v>5.8359968169084446</v>
      </c>
      <c r="J210" s="6">
        <f t="shared" si="38"/>
        <v>5.3146380166168186</v>
      </c>
      <c r="K210" s="6">
        <f t="shared" si="39"/>
        <v>4.7577680553298887</v>
      </c>
      <c r="M210">
        <v>0.3935868881612955</v>
      </c>
      <c r="N210">
        <v>1.4829326893589146E-2</v>
      </c>
      <c r="O210">
        <v>0.23649710055277548</v>
      </c>
      <c r="P210">
        <v>0.80676899049746287</v>
      </c>
      <c r="Q210">
        <v>0.36642329085917363</v>
      </c>
      <c r="R210">
        <v>0.47624947013158792</v>
      </c>
      <c r="S210">
        <v>0.32484450159820005</v>
      </c>
      <c r="T210">
        <v>0.66153836094845941</v>
      </c>
      <c r="U210">
        <v>0.47523246075736009</v>
      </c>
      <c r="V210">
        <v>0.23196794895081219</v>
      </c>
    </row>
    <row r="211" spans="1:22" x14ac:dyDescent="0.2">
      <c r="A211">
        <v>209</v>
      </c>
      <c r="B211" s="6">
        <f t="shared" si="30"/>
        <v>5.7653817381162895</v>
      </c>
      <c r="C211" s="6">
        <f t="shared" si="31"/>
        <v>4.3923422616446999</v>
      </c>
      <c r="D211" s="6">
        <f t="shared" si="32"/>
        <v>4.7561267365919022</v>
      </c>
      <c r="E211" s="6">
        <f t="shared" si="33"/>
        <v>4.5149683304388448</v>
      </c>
      <c r="F211" s="6">
        <f t="shared" si="34"/>
        <v>6.6052207502459925</v>
      </c>
      <c r="G211" s="6">
        <f t="shared" si="35"/>
        <v>4.9141700570115114</v>
      </c>
      <c r="H211" s="6">
        <f t="shared" si="36"/>
        <v>4.5600107009934598</v>
      </c>
      <c r="I211" s="6">
        <f t="shared" si="37"/>
        <v>4.3136505726340584</v>
      </c>
      <c r="J211" s="6">
        <f t="shared" si="38"/>
        <v>6.2583456331201832</v>
      </c>
      <c r="K211" s="6">
        <f t="shared" si="39"/>
        <v>5.1783008828218371</v>
      </c>
      <c r="M211">
        <v>0.68531801630059164</v>
      </c>
      <c r="N211">
        <v>0.13989996404382399</v>
      </c>
      <c r="O211">
        <v>0.29869568454972267</v>
      </c>
      <c r="P211">
        <v>0.17837022718897566</v>
      </c>
      <c r="Q211">
        <v>0.86840836511385089</v>
      </c>
      <c r="R211">
        <v>0.33939246849128624</v>
      </c>
      <c r="S211">
        <v>0.16921793304812999</v>
      </c>
      <c r="T211">
        <v>4.5800739920605321E-2</v>
      </c>
      <c r="U211">
        <v>0.7730358456135894</v>
      </c>
      <c r="V211">
        <v>0.41345722759769171</v>
      </c>
    </row>
    <row r="212" spans="1:22" x14ac:dyDescent="0.2">
      <c r="A212">
        <v>210</v>
      </c>
      <c r="B212" s="6">
        <f t="shared" si="30"/>
        <v>7.3058947182303413</v>
      </c>
      <c r="C212" s="6">
        <f t="shared" si="31"/>
        <v>4.7754550723561424</v>
      </c>
      <c r="D212" s="6">
        <f t="shared" si="32"/>
        <v>5.3725508060968581</v>
      </c>
      <c r="E212" s="6">
        <f t="shared" si="33"/>
        <v>4.5112734738299398</v>
      </c>
      <c r="F212" s="6">
        <f t="shared" si="34"/>
        <v>4.7289591953634806</v>
      </c>
      <c r="G212" s="6">
        <f t="shared" si="35"/>
        <v>6.8422182910774056</v>
      </c>
      <c r="H212" s="6">
        <f t="shared" si="36"/>
        <v>4.7400828606706629</v>
      </c>
      <c r="I212" s="6">
        <f t="shared" si="37"/>
        <v>4.795781680982155</v>
      </c>
      <c r="J212" s="6">
        <f t="shared" si="38"/>
        <v>6.0731632120014005</v>
      </c>
      <c r="K212" s="6">
        <f t="shared" si="39"/>
        <v>4.892293587761575</v>
      </c>
      <c r="M212">
        <v>0.97562423440423995</v>
      </c>
      <c r="N212">
        <v>0.31650763206021282</v>
      </c>
      <c r="O212">
        <v>0.54377203599725477</v>
      </c>
      <c r="P212">
        <v>0.1766090058612679</v>
      </c>
      <c r="Q212">
        <v>0.26756151032986192</v>
      </c>
      <c r="R212">
        <v>0.9063041139889062</v>
      </c>
      <c r="S212">
        <v>0.25324381154647274</v>
      </c>
      <c r="T212">
        <v>0.26874066156742193</v>
      </c>
      <c r="U212">
        <v>0.7242989636605135</v>
      </c>
      <c r="V212">
        <v>0.29268224225038769</v>
      </c>
    </row>
    <row r="213" spans="1:22" x14ac:dyDescent="0.2">
      <c r="A213">
        <v>211</v>
      </c>
      <c r="B213" s="6">
        <f t="shared" si="30"/>
        <v>4.3110239444662444</v>
      </c>
      <c r="C213" s="6">
        <f t="shared" si="31"/>
        <v>4.6425921739422513</v>
      </c>
      <c r="D213" s="6">
        <f t="shared" si="32"/>
        <v>6.0531341628130484</v>
      </c>
      <c r="E213" s="6">
        <f t="shared" si="33"/>
        <v>4.8118898118614899</v>
      </c>
      <c r="F213" s="6">
        <f t="shared" si="34"/>
        <v>4.1154444446326437</v>
      </c>
      <c r="G213" s="6">
        <f t="shared" si="35"/>
        <v>5.1099175239126424</v>
      </c>
      <c r="H213" s="6">
        <f t="shared" si="36"/>
        <v>4.4324190832066144</v>
      </c>
      <c r="I213" s="6">
        <f t="shared" si="37"/>
        <v>6.5264426858851898</v>
      </c>
      <c r="J213" s="6">
        <f t="shared" si="38"/>
        <v>5.2465883112115783</v>
      </c>
      <c r="K213" s="6">
        <f t="shared" si="39"/>
        <v>5.1442019023659551</v>
      </c>
      <c r="M213">
        <v>0.11044550226556393</v>
      </c>
      <c r="N213">
        <v>0.25755657733304266</v>
      </c>
      <c r="O213">
        <v>0.75339523644810324</v>
      </c>
      <c r="P213">
        <v>0.31373898327059063</v>
      </c>
      <c r="Q213">
        <v>1.1091828817078764E-2</v>
      </c>
      <c r="R213">
        <v>0.42036692864278652</v>
      </c>
      <c r="S213">
        <v>0.10696969931338435</v>
      </c>
      <c r="T213">
        <v>0.83973636005061514</v>
      </c>
      <c r="U213">
        <v>0.44900337068783275</v>
      </c>
      <c r="V213">
        <v>0.39965115040524452</v>
      </c>
    </row>
    <row r="214" spans="1:22" x14ac:dyDescent="0.2">
      <c r="A214">
        <v>212</v>
      </c>
      <c r="B214" s="6">
        <f t="shared" si="30"/>
        <v>6.9440150558063838</v>
      </c>
      <c r="C214" s="6">
        <f t="shared" si="31"/>
        <v>4.5690071661386558</v>
      </c>
      <c r="D214" s="6">
        <f t="shared" si="32"/>
        <v>4.9455788860483842</v>
      </c>
      <c r="E214" s="6">
        <f t="shared" si="33"/>
        <v>4.0426573357787108</v>
      </c>
      <c r="F214" s="6">
        <f t="shared" si="34"/>
        <v>4.2960646592624743</v>
      </c>
      <c r="G214" s="6">
        <f t="shared" si="35"/>
        <v>6.2562221975901444</v>
      </c>
      <c r="H214" s="6">
        <f t="shared" si="36"/>
        <v>4.5872511075383935</v>
      </c>
      <c r="I214" s="6">
        <f t="shared" si="37"/>
        <v>5.391548430220336</v>
      </c>
      <c r="J214" s="6">
        <f t="shared" si="38"/>
        <v>4.4868216405933907</v>
      </c>
      <c r="K214" s="6">
        <f t="shared" si="39"/>
        <v>5.5079277986538839</v>
      </c>
      <c r="M214">
        <v>0.93688486094441492</v>
      </c>
      <c r="N214">
        <v>0.22385789278142987</v>
      </c>
      <c r="O214">
        <v>0.37960397749189473</v>
      </c>
      <c r="P214">
        <v>4.0497062746666871E-3</v>
      </c>
      <c r="Q214">
        <v>6.3413358323002864E-2</v>
      </c>
      <c r="R214">
        <v>0.7883133347091793</v>
      </c>
      <c r="S214">
        <v>0.18221645717612303</v>
      </c>
      <c r="T214">
        <v>0.51199575909971995</v>
      </c>
      <c r="U214">
        <v>0.11272318899292648</v>
      </c>
      <c r="V214">
        <v>0.53863740411523608</v>
      </c>
    </row>
    <row r="215" spans="1:22" x14ac:dyDescent="0.2">
      <c r="A215">
        <v>213</v>
      </c>
      <c r="B215" s="6">
        <f t="shared" si="30"/>
        <v>6.5755234882836753</v>
      </c>
      <c r="C215" s="6">
        <f t="shared" si="31"/>
        <v>6.438641862901135</v>
      </c>
      <c r="D215" s="6">
        <f t="shared" si="32"/>
        <v>4.3491324465649885</v>
      </c>
      <c r="E215" s="6">
        <f t="shared" si="33"/>
        <v>4.445383882783247</v>
      </c>
      <c r="F215" s="6">
        <f t="shared" si="34"/>
        <v>4.3348788872967052</v>
      </c>
      <c r="G215" s="6">
        <f t="shared" si="35"/>
        <v>7.0428580307386124</v>
      </c>
      <c r="H215" s="6">
        <f t="shared" si="36"/>
        <v>4.2878853524666161</v>
      </c>
      <c r="I215" s="6">
        <f t="shared" si="37"/>
        <v>5.3943878868417752</v>
      </c>
      <c r="J215" s="6">
        <f t="shared" si="38"/>
        <v>5.7420073673833691</v>
      </c>
      <c r="K215" s="6">
        <f t="shared" si="39"/>
        <v>4.2578874933744189</v>
      </c>
      <c r="M215">
        <v>0.87885096477291125</v>
      </c>
      <c r="N215">
        <v>0.84816493831955131</v>
      </c>
      <c r="O215">
        <v>0.10811833669809547</v>
      </c>
      <c r="P215">
        <v>0.14488488489058096</v>
      </c>
      <c r="Q215">
        <v>8.0260355994226582E-2</v>
      </c>
      <c r="R215">
        <v>0.93580319496607556</v>
      </c>
      <c r="S215">
        <v>4.4297794832055364E-2</v>
      </c>
      <c r="T215">
        <v>0.51303774235445898</v>
      </c>
      <c r="U215">
        <v>0.62533575139256925</v>
      </c>
      <c r="V215">
        <v>1.7973654911841105E-2</v>
      </c>
    </row>
    <row r="216" spans="1:22" x14ac:dyDescent="0.2">
      <c r="A216">
        <v>214</v>
      </c>
      <c r="B216" s="6">
        <f t="shared" si="30"/>
        <v>4.2556564592924619</v>
      </c>
      <c r="C216" s="6">
        <f t="shared" si="31"/>
        <v>5.6594697172638444</v>
      </c>
      <c r="D216" s="6">
        <f t="shared" si="32"/>
        <v>5.1330230094493219</v>
      </c>
      <c r="E216" s="6">
        <f t="shared" si="33"/>
        <v>5.0574660068008921</v>
      </c>
      <c r="F216" s="6">
        <f t="shared" si="34"/>
        <v>4.3541799399862775</v>
      </c>
      <c r="G216" s="6">
        <f t="shared" si="35"/>
        <v>4.475247342291671</v>
      </c>
      <c r="H216" s="6">
        <f t="shared" si="36"/>
        <v>4.6514531973451367</v>
      </c>
      <c r="I216" s="6">
        <f t="shared" si="37"/>
        <v>5.6254481899570958</v>
      </c>
      <c r="J216" s="6">
        <f t="shared" si="38"/>
        <v>7.5468788087234255</v>
      </c>
      <c r="K216" s="6">
        <f t="shared" si="39"/>
        <v>6.9359046098060704</v>
      </c>
      <c r="M216">
        <v>8.3218103313454472E-2</v>
      </c>
      <c r="N216">
        <v>0.64666238922936026</v>
      </c>
      <c r="O216">
        <v>0.4547757778571806</v>
      </c>
      <c r="P216">
        <v>0.41649844563403093</v>
      </c>
      <c r="Q216">
        <v>8.9375771158084164E-2</v>
      </c>
      <c r="R216">
        <v>0.138585853920591</v>
      </c>
      <c r="S216">
        <v>0.21244684337286598</v>
      </c>
      <c r="T216">
        <v>0.59409656775840403</v>
      </c>
      <c r="U216">
        <v>0.98101431549573981</v>
      </c>
      <c r="V216">
        <v>0.90760053689945519</v>
      </c>
    </row>
    <row r="217" spans="1:22" x14ac:dyDescent="0.2">
      <c r="A217">
        <v>215</v>
      </c>
      <c r="B217" s="6">
        <f t="shared" si="30"/>
        <v>4.1533376740571786</v>
      </c>
      <c r="C217" s="6">
        <f t="shared" si="31"/>
        <v>5.6805165584929735</v>
      </c>
      <c r="D217" s="6">
        <f t="shared" si="32"/>
        <v>5.1329310259588503</v>
      </c>
      <c r="E217" s="6">
        <f t="shared" si="33"/>
        <v>6.3342039732489654</v>
      </c>
      <c r="F217" s="6">
        <f t="shared" si="34"/>
        <v>4.455642111234976</v>
      </c>
      <c r="G217" s="6">
        <f t="shared" si="35"/>
        <v>6.9536627749588442</v>
      </c>
      <c r="H217" s="6">
        <f t="shared" si="36"/>
        <v>4.5742666192580703</v>
      </c>
      <c r="I217" s="6">
        <f t="shared" si="37"/>
        <v>5.6196183732656113</v>
      </c>
      <c r="J217" s="6">
        <f t="shared" si="38"/>
        <v>4.5257108962452497</v>
      </c>
      <c r="K217" s="6">
        <f t="shared" si="39"/>
        <v>5.0800269689250186</v>
      </c>
      <c r="M217">
        <v>4.2223669142566464E-2</v>
      </c>
      <c r="N217">
        <v>0.65320727911461485</v>
      </c>
      <c r="O217">
        <v>0.45474007933155636</v>
      </c>
      <c r="P217">
        <v>0.81651332546794475</v>
      </c>
      <c r="Q217">
        <v>0.13946113974762203</v>
      </c>
      <c r="R217">
        <v>0.92337573828332864</v>
      </c>
      <c r="S217">
        <v>0.17603332790361406</v>
      </c>
      <c r="T217">
        <v>0.59214207604161562</v>
      </c>
      <c r="U217">
        <v>0.13187203143344822</v>
      </c>
      <c r="V217">
        <v>0.37323230196406704</v>
      </c>
    </row>
    <row r="218" spans="1:22" x14ac:dyDescent="0.2">
      <c r="A218">
        <v>216</v>
      </c>
      <c r="B218" s="6">
        <f t="shared" si="30"/>
        <v>6.7925394426382129</v>
      </c>
      <c r="C218" s="6">
        <f t="shared" si="31"/>
        <v>5.0538977967313787</v>
      </c>
      <c r="D218" s="6">
        <f t="shared" si="32"/>
        <v>4.1489218685112563</v>
      </c>
      <c r="E218" s="6">
        <f t="shared" si="33"/>
        <v>6.1803845928015422</v>
      </c>
      <c r="F218" s="6">
        <f t="shared" si="34"/>
        <v>5.7073509457458975</v>
      </c>
      <c r="G218" s="6">
        <f t="shared" si="35"/>
        <v>5.2055744350875965</v>
      </c>
      <c r="H218" s="6">
        <f t="shared" si="36"/>
        <v>6.3649142373778052</v>
      </c>
      <c r="I218" s="6">
        <f t="shared" si="37"/>
        <v>4.4726056689039506</v>
      </c>
      <c r="J218" s="6">
        <f t="shared" si="38"/>
        <v>4.7881861820254361</v>
      </c>
      <c r="K218" s="6">
        <f t="shared" si="39"/>
        <v>6.0759925757797326</v>
      </c>
      <c r="M218">
        <v>0.91529911007513254</v>
      </c>
      <c r="N218">
        <v>0.43214303275204408</v>
      </c>
      <c r="O218">
        <v>2.7951463604323316E-2</v>
      </c>
      <c r="P218">
        <v>0.7802487978619751</v>
      </c>
      <c r="Q218">
        <v>0.64154566621479847</v>
      </c>
      <c r="R218">
        <v>0.45801207211707351</v>
      </c>
      <c r="S218">
        <v>0.80889607165423039</v>
      </c>
      <c r="T218">
        <v>0.11627629265015772</v>
      </c>
      <c r="U218">
        <v>0.2556505712008339</v>
      </c>
      <c r="V218">
        <v>0.71915017241572499</v>
      </c>
    </row>
    <row r="219" spans="1:22" x14ac:dyDescent="0.2">
      <c r="A219">
        <v>217</v>
      </c>
      <c r="B219" s="6">
        <f t="shared" si="30"/>
        <v>6.0239946735131582</v>
      </c>
      <c r="C219" s="6">
        <f t="shared" si="31"/>
        <v>4.1022805924331713</v>
      </c>
      <c r="D219" s="6">
        <f t="shared" si="32"/>
        <v>6.1112831561944647</v>
      </c>
      <c r="E219" s="6">
        <f t="shared" si="33"/>
        <v>5.1951707020404765</v>
      </c>
      <c r="F219" s="6">
        <f t="shared" si="34"/>
        <v>4.7385532697183539</v>
      </c>
      <c r="G219" s="6">
        <f t="shared" si="35"/>
        <v>4.8936962386580305</v>
      </c>
      <c r="H219" s="6">
        <f t="shared" si="36"/>
        <v>5.8972414750547122</v>
      </c>
      <c r="I219" s="6">
        <f t="shared" si="37"/>
        <v>4.7988434456481048</v>
      </c>
      <c r="J219" s="6">
        <f t="shared" si="38"/>
        <v>6.5572195537356643</v>
      </c>
      <c r="K219" s="6">
        <f t="shared" si="39"/>
        <v>5.4199500770881803</v>
      </c>
      <c r="M219">
        <v>0.75694779109067645</v>
      </c>
      <c r="N219">
        <v>2.1524860999325691E-2</v>
      </c>
      <c r="O219">
        <v>0.76833881566689299</v>
      </c>
      <c r="P219">
        <v>0.47047491346973691</v>
      </c>
      <c r="Q219">
        <v>0.27187068586790503</v>
      </c>
      <c r="R219">
        <v>0.33061738187941603</v>
      </c>
      <c r="S219">
        <v>0.68633724734482227</v>
      </c>
      <c r="T219">
        <v>0.27011612442793143</v>
      </c>
      <c r="U219">
        <v>0.8417032602437321</v>
      </c>
      <c r="V219">
        <v>0.5066949164060387</v>
      </c>
    </row>
    <row r="220" spans="1:22" x14ac:dyDescent="0.2">
      <c r="A220">
        <v>218</v>
      </c>
      <c r="B220" s="6">
        <f t="shared" si="30"/>
        <v>4.0806080152237545</v>
      </c>
      <c r="C220" s="6">
        <f t="shared" si="31"/>
        <v>5.7648883935812982</v>
      </c>
      <c r="D220" s="6">
        <f t="shared" si="32"/>
        <v>4.3227750057723222</v>
      </c>
      <c r="E220" s="6">
        <f t="shared" si="33"/>
        <v>5.1549181368600987</v>
      </c>
      <c r="F220" s="6">
        <f t="shared" si="34"/>
        <v>5.7207586307072429</v>
      </c>
      <c r="G220" s="6">
        <f t="shared" si="35"/>
        <v>4.5177971680332494</v>
      </c>
      <c r="H220" s="6">
        <f t="shared" si="36"/>
        <v>7.284546130784558</v>
      </c>
      <c r="I220" s="6">
        <f t="shared" si="37"/>
        <v>6.1882541377673226</v>
      </c>
      <c r="J220" s="6">
        <f t="shared" si="38"/>
        <v>6.1665152842152047</v>
      </c>
      <c r="K220" s="6">
        <f t="shared" si="39"/>
        <v>4.6233457561420082</v>
      </c>
      <c r="M220">
        <v>2.1460036291489393E-2</v>
      </c>
      <c r="N220">
        <v>0.67882995106225363</v>
      </c>
      <c r="O220">
        <v>9.4987503297155496E-2</v>
      </c>
      <c r="P220">
        <v>0.45496791529234865</v>
      </c>
      <c r="Q220">
        <v>0.64575231850415116</v>
      </c>
      <c r="R220">
        <v>0.15921709926762484</v>
      </c>
      <c r="S220">
        <v>0.96178739097052601</v>
      </c>
      <c r="T220">
        <v>0.76068004163013769</v>
      </c>
      <c r="U220">
        <v>0.74945967772484745</v>
      </c>
      <c r="V220">
        <v>0.16880352151058778</v>
      </c>
    </row>
    <row r="221" spans="1:22" x14ac:dyDescent="0.2">
      <c r="A221">
        <v>219</v>
      </c>
      <c r="B221" s="6">
        <f t="shared" si="30"/>
        <v>4.2504208373402825</v>
      </c>
      <c r="C221" s="6">
        <f t="shared" si="31"/>
        <v>6.099559289796332</v>
      </c>
      <c r="D221" s="6">
        <f t="shared" si="32"/>
        <v>5.2569561131901041</v>
      </c>
      <c r="E221" s="6">
        <f t="shared" si="33"/>
        <v>7.2023875776213764</v>
      </c>
      <c r="F221" s="6">
        <f t="shared" si="34"/>
        <v>4.9789887968825397</v>
      </c>
      <c r="G221" s="6">
        <f t="shared" si="35"/>
        <v>5.504692017573638</v>
      </c>
      <c r="H221" s="6">
        <f t="shared" si="36"/>
        <v>4.6179996658519338</v>
      </c>
      <c r="I221" s="6">
        <f t="shared" si="37"/>
        <v>4.3075352768544839</v>
      </c>
      <c r="J221" s="6">
        <f t="shared" si="38"/>
        <v>5.3920731758194496</v>
      </c>
      <c r="K221" s="6">
        <f t="shared" si="39"/>
        <v>6.3407105869361224</v>
      </c>
      <c r="M221">
        <v>8.0786028448858307E-2</v>
      </c>
      <c r="N221">
        <v>0.77078013996164318</v>
      </c>
      <c r="O221">
        <v>0.50181233533742475</v>
      </c>
      <c r="P221">
        <v>0.95992001609873023</v>
      </c>
      <c r="Q221">
        <v>0.37571057135970826</v>
      </c>
      <c r="R221">
        <v>0.56757284261638896</v>
      </c>
      <c r="S221">
        <v>0.19676585364936192</v>
      </c>
      <c r="T221">
        <v>4.370228482582713E-2</v>
      </c>
      <c r="U221">
        <v>0.50430106767653538</v>
      </c>
      <c r="V221">
        <v>0.78804443953002079</v>
      </c>
    </row>
    <row r="222" spans="1:22" x14ac:dyDescent="0.2">
      <c r="A222">
        <v>220</v>
      </c>
      <c r="B222" s="6">
        <f t="shared" si="30"/>
        <v>5.6906386039715002</v>
      </c>
      <c r="C222" s="6">
        <f t="shared" si="31"/>
        <v>4.6909790935687017</v>
      </c>
      <c r="D222" s="6">
        <f t="shared" si="32"/>
        <v>4.8295309576166456</v>
      </c>
      <c r="E222" s="6">
        <f t="shared" si="33"/>
        <v>7.0110487407761255</v>
      </c>
      <c r="F222" s="6">
        <f t="shared" si="34"/>
        <v>5.3033421843384136</v>
      </c>
      <c r="G222" s="6">
        <f t="shared" si="35"/>
        <v>4.8322597724151244</v>
      </c>
      <c r="H222" s="6">
        <f t="shared" si="36"/>
        <v>4.8188141956267039</v>
      </c>
      <c r="I222" s="6">
        <f t="shared" si="37"/>
        <v>4.3802924143309241</v>
      </c>
      <c r="J222" s="6">
        <f t="shared" si="38"/>
        <v>6.0913779815349383</v>
      </c>
      <c r="K222" s="6">
        <f t="shared" si="39"/>
        <v>5.1265178706525081</v>
      </c>
      <c r="M222">
        <v>0.66289518105932288</v>
      </c>
      <c r="N222">
        <v>0.27930806403947439</v>
      </c>
      <c r="O222">
        <v>0.33063231144595534</v>
      </c>
      <c r="P222">
        <v>0.93725847217126679</v>
      </c>
      <c r="Q222">
        <v>0.50314178248082375</v>
      </c>
      <c r="R222">
        <v>0.30393815520402889</v>
      </c>
      <c r="S222">
        <v>0.28857451411363411</v>
      </c>
      <c r="T222">
        <v>7.1858707848870523E-2</v>
      </c>
      <c r="U222">
        <v>0.72930281596691482</v>
      </c>
      <c r="V222">
        <v>0.39242795593683977</v>
      </c>
    </row>
    <row r="223" spans="1:22" x14ac:dyDescent="0.2">
      <c r="A223">
        <v>221</v>
      </c>
      <c r="B223" s="6">
        <f t="shared" si="30"/>
        <v>5.3097819846876178</v>
      </c>
      <c r="C223" s="6">
        <f t="shared" si="31"/>
        <v>5.4198067820527625</v>
      </c>
      <c r="D223" s="6">
        <f t="shared" si="32"/>
        <v>4.8705480353813453</v>
      </c>
      <c r="E223" s="6">
        <f t="shared" si="33"/>
        <v>5.0709357755946227</v>
      </c>
      <c r="F223" s="6">
        <f t="shared" si="34"/>
        <v>6.1566389644430117</v>
      </c>
      <c r="G223" s="6">
        <f t="shared" si="35"/>
        <v>4.8909161874683083</v>
      </c>
      <c r="H223" s="6">
        <f t="shared" si="36"/>
        <v>5.5777394324601248</v>
      </c>
      <c r="I223" s="6">
        <f t="shared" si="37"/>
        <v>4.4685416911465108</v>
      </c>
      <c r="J223" s="6">
        <f t="shared" si="38"/>
        <v>5.3501830902130454</v>
      </c>
      <c r="K223" s="6">
        <f t="shared" si="39"/>
        <v>4.7366614747018101</v>
      </c>
      <c r="M223">
        <v>0.53665543046624187</v>
      </c>
      <c r="N223">
        <v>0.56781984612709835</v>
      </c>
      <c r="O223">
        <v>0.34815385814204525</v>
      </c>
      <c r="P223">
        <v>0.42189379335469279</v>
      </c>
      <c r="Q223">
        <v>0.76898491232143007</v>
      </c>
      <c r="R223">
        <v>0.32942138627610235</v>
      </c>
      <c r="S223">
        <v>0.58523914245201236</v>
      </c>
      <c r="T223">
        <v>0.11426719097153619</v>
      </c>
      <c r="U223">
        <v>0.48867865860866322</v>
      </c>
      <c r="V223">
        <v>0.2222152358024452</v>
      </c>
    </row>
    <row r="224" spans="1:22" x14ac:dyDescent="0.2">
      <c r="A224">
        <v>222</v>
      </c>
      <c r="B224" s="6">
        <f t="shared" si="30"/>
        <v>6.0808954254815797</v>
      </c>
      <c r="C224" s="6">
        <f t="shared" si="31"/>
        <v>4.2354571994851904</v>
      </c>
      <c r="D224" s="6">
        <f t="shared" si="32"/>
        <v>5.5257859158436631</v>
      </c>
      <c r="E224" s="6">
        <f t="shared" si="33"/>
        <v>4.5918574683667774</v>
      </c>
      <c r="F224" s="6">
        <f t="shared" si="34"/>
        <v>5.7786586363699728</v>
      </c>
      <c r="G224" s="6">
        <f t="shared" si="35"/>
        <v>5.8694319198910794</v>
      </c>
      <c r="H224" s="6">
        <f t="shared" si="36"/>
        <v>5.3715273329916187</v>
      </c>
      <c r="I224" s="6">
        <f t="shared" si="37"/>
        <v>5.702759165785559</v>
      </c>
      <c r="J224" s="6">
        <f t="shared" si="38"/>
        <v>4.5481918764342861</v>
      </c>
      <c r="K224" s="6">
        <f t="shared" si="39"/>
        <v>6.4647443555226909</v>
      </c>
      <c r="M224">
        <v>0.7714681316965577</v>
      </c>
      <c r="N224">
        <v>6.4889424045053046E-2</v>
      </c>
      <c r="O224">
        <v>0.5965499252064852</v>
      </c>
      <c r="P224">
        <v>0.21459294539624496</v>
      </c>
      <c r="Q224">
        <v>0.66363327468914601</v>
      </c>
      <c r="R224">
        <v>0.6844477004764824</v>
      </c>
      <c r="S224">
        <v>0.51250190823921093</v>
      </c>
      <c r="T224">
        <v>0.61957177641781591</v>
      </c>
      <c r="U224">
        <v>0.14284625423273362</v>
      </c>
      <c r="V224">
        <v>0.8169948895540996</v>
      </c>
    </row>
    <row r="225" spans="1:22" x14ac:dyDescent="0.2">
      <c r="A225">
        <v>223</v>
      </c>
      <c r="B225" s="6">
        <f t="shared" si="30"/>
        <v>4.5676456511480028</v>
      </c>
      <c r="C225" s="6">
        <f t="shared" si="31"/>
        <v>6.49010527158263</v>
      </c>
      <c r="D225" s="6">
        <f t="shared" si="32"/>
        <v>4.487730478402586</v>
      </c>
      <c r="E225" s="6">
        <f t="shared" si="33"/>
        <v>4.3230532867746545</v>
      </c>
      <c r="F225" s="6">
        <f t="shared" si="34"/>
        <v>6.8017365119156761</v>
      </c>
      <c r="G225" s="6">
        <f t="shared" si="35"/>
        <v>4.6781757704511246</v>
      </c>
      <c r="H225" s="6">
        <f t="shared" si="36"/>
        <v>4.5246711362679504</v>
      </c>
      <c r="I225" s="6">
        <f t="shared" si="37"/>
        <v>4.3466077238362146</v>
      </c>
      <c r="J225" s="6">
        <f t="shared" si="38"/>
        <v>4.4313702082644069</v>
      </c>
      <c r="K225" s="6">
        <f t="shared" si="39"/>
        <v>5.0801389599163791</v>
      </c>
      <c r="M225">
        <v>0.23310873575187696</v>
      </c>
      <c r="N225">
        <v>0.85852178179590111</v>
      </c>
      <c r="O225">
        <v>0.17558664371053997</v>
      </c>
      <c r="P225">
        <v>8.4720843045376637E-2</v>
      </c>
      <c r="Q225">
        <v>0.90320906364508391</v>
      </c>
      <c r="R225">
        <v>0.23473268292599017</v>
      </c>
      <c r="S225">
        <v>0.15220193711677657</v>
      </c>
      <c r="T225">
        <v>5.7957121663706902E-2</v>
      </c>
      <c r="U225">
        <v>8.5343801921859294E-2</v>
      </c>
      <c r="V225">
        <v>0.37327890068910963</v>
      </c>
    </row>
    <row r="226" spans="1:22" x14ac:dyDescent="0.2">
      <c r="A226">
        <v>224</v>
      </c>
      <c r="B226" s="6">
        <f t="shared" si="30"/>
        <v>5.810513606030792</v>
      </c>
      <c r="C226" s="6">
        <f t="shared" si="31"/>
        <v>5.0199114993992575</v>
      </c>
      <c r="D226" s="6">
        <f t="shared" si="32"/>
        <v>5.1272769896144066</v>
      </c>
      <c r="E226" s="6">
        <f t="shared" si="33"/>
        <v>6.7545725636450689</v>
      </c>
      <c r="F226" s="6">
        <f t="shared" si="34"/>
        <v>5.7634897211876304</v>
      </c>
      <c r="G226" s="6">
        <f t="shared" si="35"/>
        <v>5.9359734770486714</v>
      </c>
      <c r="H226" s="6">
        <f t="shared" si="36"/>
        <v>5.5147406532441146</v>
      </c>
      <c r="I226" s="6">
        <f t="shared" si="37"/>
        <v>4.456887958374665</v>
      </c>
      <c r="J226" s="6">
        <f t="shared" si="38"/>
        <v>5.2414135489418623</v>
      </c>
      <c r="K226" s="6">
        <f t="shared" si="39"/>
        <v>5.2380135396875183</v>
      </c>
      <c r="M226">
        <v>0.69848388186585342</v>
      </c>
      <c r="N226">
        <v>0.41860251939790438</v>
      </c>
      <c r="O226">
        <v>0.45254352057936764</v>
      </c>
      <c r="P226">
        <v>0.89895037743214068</v>
      </c>
      <c r="Q226">
        <v>0.65899350198870221</v>
      </c>
      <c r="R226">
        <v>0.70378792411824131</v>
      </c>
      <c r="S226">
        <v>0.56364065528085483</v>
      </c>
      <c r="T226">
        <v>0.10849330532760047</v>
      </c>
      <c r="U226">
        <v>0.44698264098120044</v>
      </c>
      <c r="V226">
        <v>0.43724697103595683</v>
      </c>
    </row>
    <row r="227" spans="1:22" x14ac:dyDescent="0.2">
      <c r="A227">
        <v>225</v>
      </c>
      <c r="B227" s="6">
        <f t="shared" si="30"/>
        <v>6.2406371931411488</v>
      </c>
      <c r="C227" s="6">
        <f t="shared" si="31"/>
        <v>4.0862457031382515</v>
      </c>
      <c r="D227" s="6">
        <f t="shared" si="32"/>
        <v>5.1738997807139455</v>
      </c>
      <c r="E227" s="6">
        <f t="shared" si="33"/>
        <v>4.3573747674513967</v>
      </c>
      <c r="F227" s="6">
        <f t="shared" si="34"/>
        <v>4.534939959514773</v>
      </c>
      <c r="G227" s="6">
        <f t="shared" si="35"/>
        <v>5.1314835193534192</v>
      </c>
      <c r="H227" s="6">
        <f t="shared" si="36"/>
        <v>5.637442637159741</v>
      </c>
      <c r="I227" s="6">
        <f t="shared" si="37"/>
        <v>5.7276881953741938</v>
      </c>
      <c r="J227" s="6">
        <f t="shared" si="38"/>
        <v>4.7666969967185571</v>
      </c>
      <c r="K227" s="6">
        <f t="shared" si="39"/>
        <v>5.1682472878543546</v>
      </c>
      <c r="M227">
        <v>0.80984220132690021</v>
      </c>
      <c r="N227">
        <v>1.7877701212595076E-2</v>
      </c>
      <c r="O227">
        <v>0.47052428008547253</v>
      </c>
      <c r="P227">
        <v>0.10157539653665172</v>
      </c>
      <c r="Q227">
        <v>0.17768959150542021</v>
      </c>
      <c r="R227">
        <v>0.42896443159736897</v>
      </c>
      <c r="S227">
        <v>0.60520185698065998</v>
      </c>
      <c r="T227">
        <v>0.62761027395148306</v>
      </c>
      <c r="U227">
        <v>0.24587430257623749</v>
      </c>
      <c r="V227">
        <v>0.40940339882364657</v>
      </c>
    </row>
    <row r="228" spans="1:22" x14ac:dyDescent="0.2">
      <c r="A228">
        <v>226</v>
      </c>
      <c r="B228" s="6">
        <f t="shared" si="30"/>
        <v>6.3918686861943392</v>
      </c>
      <c r="C228" s="6">
        <f t="shared" si="31"/>
        <v>4.1130165863604775</v>
      </c>
      <c r="D228" s="6">
        <f t="shared" si="32"/>
        <v>7.5197171902094668</v>
      </c>
      <c r="E228" s="6">
        <f t="shared" si="33"/>
        <v>4.6359470583162299</v>
      </c>
      <c r="F228" s="6">
        <f t="shared" si="34"/>
        <v>5.480147985914102</v>
      </c>
      <c r="G228" s="6">
        <f t="shared" si="35"/>
        <v>6.9441817336705807</v>
      </c>
      <c r="H228" s="6">
        <f t="shared" si="36"/>
        <v>6.7572240243600508</v>
      </c>
      <c r="I228" s="6">
        <f t="shared" si="37"/>
        <v>5.1800118424058628</v>
      </c>
      <c r="J228" s="6">
        <f t="shared" si="38"/>
        <v>6.3912727571398706</v>
      </c>
      <c r="K228" s="6">
        <f t="shared" si="39"/>
        <v>4.9353571062273698</v>
      </c>
      <c r="M228">
        <v>0.84292402902754215</v>
      </c>
      <c r="N228">
        <v>2.4155865900291066E-2</v>
      </c>
      <c r="O228">
        <v>0.98763818619197152</v>
      </c>
      <c r="P228">
        <v>0.23499532846500878</v>
      </c>
      <c r="Q228">
        <v>0.56648551140282555</v>
      </c>
      <c r="R228">
        <v>0.92199014728981543</v>
      </c>
      <c r="S228">
        <v>0.88840549992788842</v>
      </c>
      <c r="T228">
        <v>0.43123728802019606</v>
      </c>
      <c r="U228">
        <v>0.80509975543483148</v>
      </c>
      <c r="V228">
        <v>0.31158959321286045</v>
      </c>
    </row>
    <row r="229" spans="1:22" x14ac:dyDescent="0.2">
      <c r="A229">
        <v>227</v>
      </c>
      <c r="B229" s="6">
        <f t="shared" si="30"/>
        <v>6.6168493858238282</v>
      </c>
      <c r="C229" s="6">
        <f t="shared" si="31"/>
        <v>6.904686672557208</v>
      </c>
      <c r="D229" s="6">
        <f t="shared" si="32"/>
        <v>4.4820808134812911</v>
      </c>
      <c r="E229" s="6">
        <f t="shared" si="33"/>
        <v>6.0009174462200461</v>
      </c>
      <c r="F229" s="6">
        <f t="shared" si="34"/>
        <v>4.3552614166086689</v>
      </c>
      <c r="G229" s="6">
        <f t="shared" si="35"/>
        <v>7.3113727224527159</v>
      </c>
      <c r="H229" s="6">
        <f t="shared" si="36"/>
        <v>4.9329070078126094</v>
      </c>
      <c r="I229" s="6">
        <f t="shared" si="37"/>
        <v>4.2995354483652966</v>
      </c>
      <c r="J229" s="6">
        <f t="shared" si="38"/>
        <v>5.7115446728650694</v>
      </c>
      <c r="K229" s="6">
        <f t="shared" si="39"/>
        <v>4.7509493358375074</v>
      </c>
      <c r="M229">
        <v>0.88629312854553255</v>
      </c>
      <c r="N229">
        <v>0.92861146476520762</v>
      </c>
      <c r="O229">
        <v>0.17288830884401143</v>
      </c>
      <c r="P229">
        <v>0.73380674129994905</v>
      </c>
      <c r="Q229">
        <v>8.9901028242847431E-2</v>
      </c>
      <c r="R229">
        <v>0.96658167753675095</v>
      </c>
      <c r="S229">
        <v>0.33825436017394733</v>
      </c>
      <c r="T229">
        <v>4.1031443533036602E-2</v>
      </c>
      <c r="U229">
        <v>0.61547145974611461</v>
      </c>
      <c r="V229">
        <v>0.22882395294905825</v>
      </c>
    </row>
    <row r="230" spans="1:22" x14ac:dyDescent="0.2">
      <c r="A230">
        <v>228</v>
      </c>
      <c r="B230" s="6">
        <f t="shared" si="30"/>
        <v>6.3978968313131315</v>
      </c>
      <c r="C230" s="6">
        <f t="shared" si="31"/>
        <v>4.2838958721309464</v>
      </c>
      <c r="D230" s="6">
        <f t="shared" si="32"/>
        <v>7.1531552187209053</v>
      </c>
      <c r="E230" s="6">
        <f t="shared" si="33"/>
        <v>4.6812186923732053</v>
      </c>
      <c r="F230" s="6">
        <f t="shared" si="34"/>
        <v>7.2934753897132341</v>
      </c>
      <c r="G230" s="6">
        <f t="shared" si="35"/>
        <v>7.4721589969354056</v>
      </c>
      <c r="H230" s="6">
        <f t="shared" si="36"/>
        <v>7.4245125241492724</v>
      </c>
      <c r="I230" s="6">
        <f t="shared" si="37"/>
        <v>6.0155524227099813</v>
      </c>
      <c r="J230" s="6">
        <f t="shared" si="38"/>
        <v>6.4374930577132004</v>
      </c>
      <c r="K230" s="6">
        <f t="shared" si="39"/>
        <v>4.4451946965558005</v>
      </c>
      <c r="M230">
        <v>0.84417721482188313</v>
      </c>
      <c r="N230">
        <v>8.644951138945739E-2</v>
      </c>
      <c r="O230">
        <v>0.95693792261040678</v>
      </c>
      <c r="P230">
        <v>0.25566531310587437</v>
      </c>
      <c r="Q230">
        <v>0.96691737043062098</v>
      </c>
      <c r="R230">
        <v>0.98024482744757313</v>
      </c>
      <c r="S230">
        <v>0.97481491136123188</v>
      </c>
      <c r="T230">
        <v>0.71421524822442572</v>
      </c>
      <c r="U230">
        <v>0.81567690792292213</v>
      </c>
      <c r="V230">
        <v>8.179146055215572E-2</v>
      </c>
    </row>
    <row r="231" spans="1:22" x14ac:dyDescent="0.2">
      <c r="A231">
        <v>229</v>
      </c>
      <c r="B231" s="6">
        <f t="shared" si="30"/>
        <v>5.710991594619987</v>
      </c>
      <c r="C231" s="6">
        <f t="shared" si="31"/>
        <v>4.4872589369695159</v>
      </c>
      <c r="D231" s="6">
        <f t="shared" si="32"/>
        <v>5.0843740006948881</v>
      </c>
      <c r="E231" s="6">
        <f t="shared" si="33"/>
        <v>4.8948930404222688</v>
      </c>
      <c r="F231" s="6">
        <f t="shared" si="34"/>
        <v>5.0762908085692722</v>
      </c>
      <c r="G231" s="6">
        <f t="shared" si="35"/>
        <v>5.9400993330316751</v>
      </c>
      <c r="H231" s="6">
        <f t="shared" si="36"/>
        <v>5.0315489715471831</v>
      </c>
      <c r="I231" s="6">
        <f t="shared" si="37"/>
        <v>5.5803729779167446</v>
      </c>
      <c r="J231" s="6">
        <f t="shared" si="38"/>
        <v>7.1659812654045485</v>
      </c>
      <c r="K231" s="6">
        <f t="shared" si="39"/>
        <v>6.8564640552948539</v>
      </c>
      <c r="M231">
        <v>0.66907750008119149</v>
      </c>
      <c r="N231">
        <v>0.18554386458617814</v>
      </c>
      <c r="O231">
        <v>0.43573209989617212</v>
      </c>
      <c r="P231">
        <v>0.34940295496462048</v>
      </c>
      <c r="Q231">
        <v>0.41546409037684279</v>
      </c>
      <c r="R231">
        <v>0.70496696359709232</v>
      </c>
      <c r="S231">
        <v>0.37975717633020001</v>
      </c>
      <c r="T231">
        <v>0.5788625816716173</v>
      </c>
      <c r="U231">
        <v>0.94341015487136792</v>
      </c>
      <c r="V231">
        <v>0.89447292308065707</v>
      </c>
    </row>
    <row r="232" spans="1:22" x14ac:dyDescent="0.2">
      <c r="A232">
        <v>230</v>
      </c>
      <c r="B232" s="6">
        <f t="shared" si="30"/>
        <v>4.9682660039536266</v>
      </c>
      <c r="C232" s="6">
        <f t="shared" si="31"/>
        <v>5.7386481568285372</v>
      </c>
      <c r="D232" s="6">
        <f t="shared" si="32"/>
        <v>6.9604211263185167</v>
      </c>
      <c r="E232" s="6">
        <f t="shared" si="33"/>
        <v>6.4469319894124553</v>
      </c>
      <c r="F232" s="6">
        <f t="shared" si="34"/>
        <v>7.0518208451156701</v>
      </c>
      <c r="G232" s="6">
        <f t="shared" si="35"/>
        <v>7.0097165940553072</v>
      </c>
      <c r="H232" s="6">
        <f t="shared" si="36"/>
        <v>5.6017889634168032</v>
      </c>
      <c r="I232" s="6">
        <f t="shared" si="37"/>
        <v>4.777193694327396</v>
      </c>
      <c r="J232" s="6">
        <f t="shared" si="38"/>
        <v>6.9381507444746511</v>
      </c>
      <c r="K232" s="6">
        <f t="shared" si="39"/>
        <v>6.8131689506064319</v>
      </c>
      <c r="M232">
        <v>0.40641821660400285</v>
      </c>
      <c r="N232">
        <v>0.67096646347593814</v>
      </c>
      <c r="O232">
        <v>0.93335164009283844</v>
      </c>
      <c r="P232">
        <v>0.8410150403347868</v>
      </c>
      <c r="Q232">
        <v>0.93978290676129184</v>
      </c>
      <c r="R232">
        <v>0.93131393703227583</v>
      </c>
      <c r="S232">
        <v>0.5933397014594356</v>
      </c>
      <c r="T232">
        <v>0.26036242873424775</v>
      </c>
      <c r="U232">
        <v>0.91133973650231015</v>
      </c>
      <c r="V232">
        <v>0.88695139432649661</v>
      </c>
    </row>
    <row r="233" spans="1:22" x14ac:dyDescent="0.2">
      <c r="A233">
        <v>231</v>
      </c>
      <c r="B233" s="6">
        <f t="shared" si="30"/>
        <v>7.5614483345182073</v>
      </c>
      <c r="C233" s="6">
        <f t="shared" si="31"/>
        <v>7.1921620554725036</v>
      </c>
      <c r="D233" s="6">
        <f t="shared" si="32"/>
        <v>6.0452817607910383</v>
      </c>
      <c r="E233" s="6">
        <f t="shared" si="33"/>
        <v>6.2460926482026942</v>
      </c>
      <c r="F233" s="6">
        <f t="shared" si="34"/>
        <v>5.9897280739374219</v>
      </c>
      <c r="G233" s="6">
        <f t="shared" si="35"/>
        <v>4.8886264931056704</v>
      </c>
      <c r="H233" s="6">
        <f t="shared" si="36"/>
        <v>4.1852306608853329</v>
      </c>
      <c r="I233" s="6">
        <f t="shared" si="37"/>
        <v>7.3100441260895481</v>
      </c>
      <c r="J233" s="6">
        <f t="shared" si="38"/>
        <v>6.44586267525521</v>
      </c>
      <c r="K233" s="6">
        <f t="shared" si="39"/>
        <v>6.1607892851119868</v>
      </c>
      <c r="M233">
        <v>0.99208444542814256</v>
      </c>
      <c r="N233">
        <v>0.96327431079152703</v>
      </c>
      <c r="O233">
        <v>0.75134147319539524</v>
      </c>
      <c r="P233">
        <v>0.79613999500690957</v>
      </c>
      <c r="Q233">
        <v>0.72489608112950632</v>
      </c>
      <c r="R233">
        <v>0.32843554361184851</v>
      </c>
      <c r="S233">
        <v>1.6181484337980619E-2</v>
      </c>
      <c r="T233">
        <v>0.96220726844026117</v>
      </c>
      <c r="U233">
        <v>0.81756067546902256</v>
      </c>
      <c r="V233">
        <v>0.742272607862145</v>
      </c>
    </row>
    <row r="234" spans="1:22" x14ac:dyDescent="0.2">
      <c r="A234">
        <v>232</v>
      </c>
      <c r="B234" s="6">
        <f t="shared" si="30"/>
        <v>4.8934123178836568</v>
      </c>
      <c r="C234" s="6">
        <f t="shared" si="31"/>
        <v>5.9505061179369445</v>
      </c>
      <c r="D234" s="6">
        <f t="shared" si="32"/>
        <v>4.8359971416455414</v>
      </c>
      <c r="E234" s="6">
        <f t="shared" si="33"/>
        <v>5.6213855772946406</v>
      </c>
      <c r="F234" s="6">
        <f t="shared" si="34"/>
        <v>4.476226964310916</v>
      </c>
      <c r="G234" s="6">
        <f t="shared" si="35"/>
        <v>4.4244262647273045</v>
      </c>
      <c r="H234" s="6">
        <f t="shared" si="36"/>
        <v>5.4779891379454542</v>
      </c>
      <c r="I234" s="6">
        <f t="shared" si="37"/>
        <v>4.4138195382567922</v>
      </c>
      <c r="J234" s="6">
        <f t="shared" si="38"/>
        <v>4.6611552469338333</v>
      </c>
      <c r="K234" s="6">
        <f t="shared" si="39"/>
        <v>6.6620415488106399</v>
      </c>
      <c r="M234">
        <v>0.37572033907087538</v>
      </c>
      <c r="N234">
        <v>0.7317387642021006</v>
      </c>
      <c r="O234">
        <v>0.333409944704459</v>
      </c>
      <c r="P234">
        <v>0.62094064784280056</v>
      </c>
      <c r="Q234">
        <v>0.14946829394878275</v>
      </c>
      <c r="R234">
        <v>0.11361639719159175</v>
      </c>
      <c r="S234">
        <v>0.55078759908247166</v>
      </c>
      <c r="T234">
        <v>8.7177779100452449E-2</v>
      </c>
      <c r="U234">
        <v>0.19693334130427489</v>
      </c>
      <c r="V234">
        <v>0.85866730094825261</v>
      </c>
    </row>
    <row r="235" spans="1:22" x14ac:dyDescent="0.2">
      <c r="A235">
        <v>233</v>
      </c>
      <c r="B235" s="6">
        <f t="shared" si="30"/>
        <v>5.5583799411154482</v>
      </c>
      <c r="C235" s="6">
        <f t="shared" si="31"/>
        <v>5.6494197259974204</v>
      </c>
      <c r="D235" s="6">
        <f t="shared" si="32"/>
        <v>5.437086482243795</v>
      </c>
      <c r="E235" s="6">
        <f t="shared" si="33"/>
        <v>5.0190145825419945</v>
      </c>
      <c r="F235" s="6">
        <f t="shared" si="34"/>
        <v>6.8689864209916065</v>
      </c>
      <c r="G235" s="6">
        <f t="shared" si="35"/>
        <v>6.3209850921528412</v>
      </c>
      <c r="H235" s="6">
        <f t="shared" si="36"/>
        <v>5.4138539211458667</v>
      </c>
      <c r="I235" s="6">
        <f t="shared" si="37"/>
        <v>5.6350345093637602</v>
      </c>
      <c r="J235" s="6">
        <f t="shared" si="38"/>
        <v>6.4807463790195206</v>
      </c>
      <c r="K235" s="6">
        <f t="shared" si="39"/>
        <v>7.2297539684715773</v>
      </c>
      <c r="M235">
        <v>0.62132703728104333</v>
      </c>
      <c r="N235">
        <v>0.64351558249607477</v>
      </c>
      <c r="O235">
        <v>0.56639501152857907</v>
      </c>
      <c r="P235">
        <v>0.40095876082822623</v>
      </c>
      <c r="Q235">
        <v>0.91389323999820893</v>
      </c>
      <c r="R235">
        <v>0.80368464989759247</v>
      </c>
      <c r="S235">
        <v>0.52791082883622076</v>
      </c>
      <c r="T235">
        <v>0.59730025036134771</v>
      </c>
      <c r="U235">
        <v>0.82530782317058549</v>
      </c>
      <c r="V235">
        <v>0.94858402803008635</v>
      </c>
    </row>
    <row r="236" spans="1:22" x14ac:dyDescent="0.2">
      <c r="A236">
        <v>234</v>
      </c>
      <c r="B236" s="6">
        <f t="shared" si="30"/>
        <v>6.4348965197121846</v>
      </c>
      <c r="C236" s="6">
        <f t="shared" si="31"/>
        <v>5.2719489171569434</v>
      </c>
      <c r="D236" s="6">
        <f t="shared" si="32"/>
        <v>4.8272558040078</v>
      </c>
      <c r="E236" s="6">
        <f t="shared" si="33"/>
        <v>5.2422495787534809</v>
      </c>
      <c r="F236" s="6">
        <f t="shared" si="34"/>
        <v>4.8583157412590001</v>
      </c>
      <c r="G236" s="6">
        <f t="shared" si="35"/>
        <v>5.1062802051479705</v>
      </c>
      <c r="H236" s="6">
        <f t="shared" si="36"/>
        <v>5.7122087649687661</v>
      </c>
      <c r="I236" s="6">
        <f t="shared" si="37"/>
        <v>4.4810385317496886</v>
      </c>
      <c r="J236" s="6">
        <f t="shared" si="38"/>
        <v>4.6691683973586899</v>
      </c>
      <c r="K236" s="6">
        <f t="shared" si="39"/>
        <v>4.7256489464372358</v>
      </c>
      <c r="M236">
        <v>0.85175910166081004</v>
      </c>
      <c r="N236">
        <v>0.51522161323354654</v>
      </c>
      <c r="O236">
        <v>0.32965361621680372</v>
      </c>
      <c r="P236">
        <v>0.48832775582015875</v>
      </c>
      <c r="Q236">
        <v>0.32459206940820073</v>
      </c>
      <c r="R236">
        <v>0.41891054362939228</v>
      </c>
      <c r="S236">
        <v>0.62950677919644249</v>
      </c>
      <c r="T236">
        <v>0.12043795460855493</v>
      </c>
      <c r="U236">
        <v>0.20070310598272043</v>
      </c>
      <c r="V236">
        <v>0.21710225158236093</v>
      </c>
    </row>
    <row r="237" spans="1:22" x14ac:dyDescent="0.2">
      <c r="A237">
        <v>235</v>
      </c>
      <c r="B237" s="6">
        <f t="shared" si="30"/>
        <v>6.3662507218716247</v>
      </c>
      <c r="C237" s="6">
        <f t="shared" si="31"/>
        <v>5.4383057582122918</v>
      </c>
      <c r="D237" s="6">
        <f t="shared" si="32"/>
        <v>4.9431120890636837</v>
      </c>
      <c r="E237" s="6">
        <f t="shared" si="33"/>
        <v>6.4117981078392727</v>
      </c>
      <c r="F237" s="6">
        <f t="shared" si="34"/>
        <v>6.1155396217875868</v>
      </c>
      <c r="G237" s="6">
        <f t="shared" si="35"/>
        <v>6.6381954798542022</v>
      </c>
      <c r="H237" s="6">
        <f t="shared" si="36"/>
        <v>4.7866316333605106</v>
      </c>
      <c r="I237" s="6">
        <f t="shared" si="37"/>
        <v>4.4095014347977104</v>
      </c>
      <c r="J237" s="6">
        <f t="shared" si="38"/>
        <v>5.7942043107664798</v>
      </c>
      <c r="K237" s="6">
        <f t="shared" si="39"/>
        <v>4.451874413120124</v>
      </c>
      <c r="M237">
        <v>0.83754234474037881</v>
      </c>
      <c r="N237">
        <v>0.57418805154701136</v>
      </c>
      <c r="O237">
        <v>0.37858235062033979</v>
      </c>
      <c r="P237">
        <v>0.83356687605081448</v>
      </c>
      <c r="Q237">
        <v>0.75848578603867711</v>
      </c>
      <c r="R237">
        <v>0.87060595204616242</v>
      </c>
      <c r="S237">
        <v>0.27423603985190209</v>
      </c>
      <c r="T237">
        <v>8.512179091811263E-2</v>
      </c>
      <c r="U237">
        <v>0.64193996071905823</v>
      </c>
      <c r="V237">
        <v>8.4919805212374688E-2</v>
      </c>
    </row>
    <row r="238" spans="1:22" x14ac:dyDescent="0.2">
      <c r="A238">
        <v>236</v>
      </c>
      <c r="B238" s="6">
        <f t="shared" si="30"/>
        <v>4.5983287019210843</v>
      </c>
      <c r="C238" s="6">
        <f t="shared" si="31"/>
        <v>4.3566151677575355</v>
      </c>
      <c r="D238" s="6">
        <f t="shared" si="32"/>
        <v>4.3873873059554702</v>
      </c>
      <c r="E238" s="6">
        <f t="shared" si="33"/>
        <v>5.5055305385044591</v>
      </c>
      <c r="F238" s="6">
        <f t="shared" si="34"/>
        <v>5.2345748072387615</v>
      </c>
      <c r="G238" s="6">
        <f t="shared" si="35"/>
        <v>5.6826838519081768</v>
      </c>
      <c r="H238" s="6">
        <f t="shared" si="36"/>
        <v>4.9784058352741614</v>
      </c>
      <c r="I238" s="6">
        <f t="shared" si="37"/>
        <v>5.6086419735906468</v>
      </c>
      <c r="J238" s="6">
        <f t="shared" si="38"/>
        <v>4.3956907204360851</v>
      </c>
      <c r="K238" s="6">
        <f t="shared" si="39"/>
        <v>4.8263066066549536</v>
      </c>
      <c r="M238">
        <v>0.24716620438134587</v>
      </c>
      <c r="N238">
        <v>0.12239703727997701</v>
      </c>
      <c r="O238">
        <v>0.12700556457368917</v>
      </c>
      <c r="P238">
        <v>0.58252378999373122</v>
      </c>
      <c r="Q238">
        <v>0.47733842464039961</v>
      </c>
      <c r="R238">
        <v>0.62690293119610419</v>
      </c>
      <c r="S238">
        <v>0.35756461292391856</v>
      </c>
      <c r="T238">
        <v>0.58844941229952941</v>
      </c>
      <c r="U238">
        <v>6.9272518190216514E-2</v>
      </c>
      <c r="V238">
        <v>0.26321322296895705</v>
      </c>
    </row>
    <row r="239" spans="1:22" x14ac:dyDescent="0.2">
      <c r="A239">
        <v>237</v>
      </c>
      <c r="B239" s="6">
        <f t="shared" si="30"/>
        <v>6.3065021495136033</v>
      </c>
      <c r="C239" s="6">
        <f t="shared" si="31"/>
        <v>5.8310987115187078</v>
      </c>
      <c r="D239" s="6">
        <f t="shared" si="32"/>
        <v>5.1598656381319117</v>
      </c>
      <c r="E239" s="6">
        <f t="shared" si="33"/>
        <v>5.7617933462356783</v>
      </c>
      <c r="F239" s="6">
        <f t="shared" si="34"/>
        <v>6.7400812157864065</v>
      </c>
      <c r="G239" s="6">
        <f t="shared" si="35"/>
        <v>5.0094139681242407</v>
      </c>
      <c r="H239" s="6">
        <f t="shared" si="36"/>
        <v>5.2447755868840407</v>
      </c>
      <c r="I239" s="6">
        <f t="shared" si="37"/>
        <v>4.660135492724045</v>
      </c>
      <c r="J239" s="6">
        <f t="shared" si="38"/>
        <v>6.0177380466332924</v>
      </c>
      <c r="K239" s="6">
        <f t="shared" si="39"/>
        <v>5.8436802835435824</v>
      </c>
      <c r="M239">
        <v>0.82463843926072045</v>
      </c>
      <c r="N239">
        <v>0.69824865492910548</v>
      </c>
      <c r="O239">
        <v>0.46514339347609479</v>
      </c>
      <c r="P239">
        <v>0.66501415272476816</v>
      </c>
      <c r="Q239">
        <v>0.89286484517756148</v>
      </c>
      <c r="R239">
        <v>0.37945289927509285</v>
      </c>
      <c r="S239">
        <v>0.46487811648514032</v>
      </c>
      <c r="T239">
        <v>0.20650376575370494</v>
      </c>
      <c r="U239">
        <v>0.70879102251901804</v>
      </c>
      <c r="V239">
        <v>0.65071547713629696</v>
      </c>
    </row>
    <row r="240" spans="1:22" x14ac:dyDescent="0.2">
      <c r="A240">
        <v>238</v>
      </c>
      <c r="B240" s="6">
        <f t="shared" si="30"/>
        <v>5.4193450152562681</v>
      </c>
      <c r="C240" s="6">
        <f t="shared" si="31"/>
        <v>5.054115555916777</v>
      </c>
      <c r="D240" s="6">
        <f t="shared" si="32"/>
        <v>5.1920474276075801</v>
      </c>
      <c r="E240" s="6">
        <f t="shared" si="33"/>
        <v>4.9386947534765069</v>
      </c>
      <c r="F240" s="6">
        <f t="shared" si="34"/>
        <v>4.7586325026303689</v>
      </c>
      <c r="G240" s="6">
        <f t="shared" si="35"/>
        <v>4.6341253880442075</v>
      </c>
      <c r="H240" s="6">
        <f t="shared" si="36"/>
        <v>5.3319452847252702</v>
      </c>
      <c r="I240" s="6">
        <f t="shared" si="37"/>
        <v>5.8682854161234239</v>
      </c>
      <c r="J240" s="6">
        <f t="shared" si="38"/>
        <v>4.6694622749965973</v>
      </c>
      <c r="K240" s="6">
        <f t="shared" si="39"/>
        <v>5.5058700182580536</v>
      </c>
      <c r="M240">
        <v>0.57502422974213219</v>
      </c>
      <c r="N240">
        <v>0.43222927601646133</v>
      </c>
      <c r="O240">
        <v>0.47744200866550301</v>
      </c>
      <c r="P240">
        <v>0.36783964110903428</v>
      </c>
      <c r="Q240">
        <v>0.28084811953867234</v>
      </c>
      <c r="R240">
        <v>0.2143450864657504</v>
      </c>
      <c r="S240">
        <v>0.49786822986689777</v>
      </c>
      <c r="T240">
        <v>0.6713393729512297</v>
      </c>
      <c r="U240">
        <v>0.20084119131827782</v>
      </c>
      <c r="V240">
        <v>0.53790248629539394</v>
      </c>
    </row>
    <row r="241" spans="1:22" x14ac:dyDescent="0.2">
      <c r="A241">
        <v>239</v>
      </c>
      <c r="B241" s="6">
        <f t="shared" si="30"/>
        <v>5.2831740932193245</v>
      </c>
      <c r="C241" s="6">
        <f t="shared" si="31"/>
        <v>6.0340928496618735</v>
      </c>
      <c r="D241" s="6">
        <f t="shared" si="32"/>
        <v>5.7048104534050417</v>
      </c>
      <c r="E241" s="6">
        <f t="shared" si="33"/>
        <v>5.2710012137589022</v>
      </c>
      <c r="F241" s="6">
        <f t="shared" si="34"/>
        <v>4.2314442889516153</v>
      </c>
      <c r="G241" s="6">
        <f t="shared" si="35"/>
        <v>4.8072308995007234</v>
      </c>
      <c r="H241" s="6">
        <f t="shared" si="36"/>
        <v>4.4222611448381866</v>
      </c>
      <c r="I241" s="6">
        <f t="shared" si="37"/>
        <v>7.0016112816802751</v>
      </c>
      <c r="J241" s="6">
        <f t="shared" si="38"/>
        <v>6.1105888966184274</v>
      </c>
      <c r="K241" s="6">
        <f t="shared" si="39"/>
        <v>4.8124979431744173</v>
      </c>
      <c r="M241">
        <v>0.52708716668518596</v>
      </c>
      <c r="N241">
        <v>0.7540104779200677</v>
      </c>
      <c r="O241">
        <v>0.65410240257815566</v>
      </c>
      <c r="P241">
        <v>0.49908013106280946</v>
      </c>
      <c r="Q241">
        <v>3.9762772638240261E-2</v>
      </c>
      <c r="R241">
        <v>0.29291973090400908</v>
      </c>
      <c r="S241">
        <v>0.10191730368040376</v>
      </c>
      <c r="T241">
        <v>0.92412295654608079</v>
      </c>
      <c r="U241">
        <v>0.73453066997906691</v>
      </c>
      <c r="V241">
        <v>0.25697033817738774</v>
      </c>
    </row>
    <row r="242" spans="1:22" x14ac:dyDescent="0.2">
      <c r="A242">
        <v>240</v>
      </c>
      <c r="B242" s="6">
        <f t="shared" si="30"/>
        <v>6.6995250363777252</v>
      </c>
      <c r="C242" s="6">
        <f t="shared" si="31"/>
        <v>4.6530205640172237</v>
      </c>
      <c r="D242" s="6">
        <f t="shared" si="32"/>
        <v>4.0028571605992358</v>
      </c>
      <c r="E242" s="6">
        <f t="shared" si="33"/>
        <v>6.6566813408915424</v>
      </c>
      <c r="F242" s="6">
        <f t="shared" si="34"/>
        <v>5.7468563547143781</v>
      </c>
      <c r="G242" s="6">
        <f t="shared" si="35"/>
        <v>5.5428473832507219</v>
      </c>
      <c r="H242" s="6">
        <f t="shared" si="36"/>
        <v>4.513754946339442</v>
      </c>
      <c r="I242" s="6">
        <f t="shared" si="37"/>
        <v>4.5042897293866098</v>
      </c>
      <c r="J242" s="6">
        <f t="shared" si="38"/>
        <v>4.6655827029698695</v>
      </c>
      <c r="K242" s="6">
        <f t="shared" si="39"/>
        <v>6.7973299221619943</v>
      </c>
      <c r="M242">
        <v>0.9004737473560841</v>
      </c>
      <c r="N242">
        <v>0.26227181370475877</v>
      </c>
      <c r="O242">
        <v>2.3729358810805419E-3</v>
      </c>
      <c r="P242">
        <v>0.88193335332066447</v>
      </c>
      <c r="Q242">
        <v>0.653869260406992</v>
      </c>
      <c r="R242">
        <v>0.58065966031544824</v>
      </c>
      <c r="S242">
        <v>0.14691092173890719</v>
      </c>
      <c r="T242">
        <v>0.13186166581318792</v>
      </c>
      <c r="U242">
        <v>0.19901732224925298</v>
      </c>
      <c r="V242">
        <v>0.88413504319458036</v>
      </c>
    </row>
    <row r="243" spans="1:22" x14ac:dyDescent="0.2">
      <c r="A243">
        <v>241</v>
      </c>
      <c r="B243" s="6">
        <f t="shared" si="30"/>
        <v>5.6735848690335517</v>
      </c>
      <c r="C243" s="6">
        <f t="shared" si="31"/>
        <v>5.1668936909826852</v>
      </c>
      <c r="D243" s="6">
        <f t="shared" si="32"/>
        <v>4.9502688244029613</v>
      </c>
      <c r="E243" s="6">
        <f t="shared" si="33"/>
        <v>5.5879929135562154</v>
      </c>
      <c r="F243" s="6">
        <f t="shared" si="34"/>
        <v>4.6788648115184035</v>
      </c>
      <c r="G243" s="6">
        <f t="shared" si="35"/>
        <v>4.7787998017503597</v>
      </c>
      <c r="H243" s="6">
        <f t="shared" si="36"/>
        <v>7.4676226045231973</v>
      </c>
      <c r="I243" s="6">
        <f t="shared" si="37"/>
        <v>7.7049445562451773</v>
      </c>
      <c r="J243" s="6">
        <f t="shared" si="38"/>
        <v>7.3383070972693405</v>
      </c>
      <c r="K243" s="6">
        <f t="shared" si="39"/>
        <v>5.5357191826664245</v>
      </c>
      <c r="M243">
        <v>0.65767097131240693</v>
      </c>
      <c r="N243">
        <v>0.47601484762319124</v>
      </c>
      <c r="O243">
        <v>0.38154400297512486</v>
      </c>
      <c r="P243">
        <v>0.61005800292364232</v>
      </c>
      <c r="Q243">
        <v>0.24485513765590972</v>
      </c>
      <c r="R243">
        <v>0.28029858287437753</v>
      </c>
      <c r="S243">
        <v>0.97828236966313908</v>
      </c>
      <c r="T243">
        <v>0.99178692837794635</v>
      </c>
      <c r="U243">
        <v>0.9629052481441317</v>
      </c>
      <c r="V243">
        <v>0.54850555842207072</v>
      </c>
    </row>
    <row r="244" spans="1:22" x14ac:dyDescent="0.2">
      <c r="A244">
        <v>242</v>
      </c>
      <c r="B244" s="6">
        <f t="shared" si="30"/>
        <v>5.9334515994446715</v>
      </c>
      <c r="C244" s="6">
        <f t="shared" si="31"/>
        <v>4.5033500748162663</v>
      </c>
      <c r="D244" s="6">
        <f t="shared" si="32"/>
        <v>5.0310399390511567</v>
      </c>
      <c r="E244" s="6">
        <f t="shared" si="33"/>
        <v>4.4467877144924133</v>
      </c>
      <c r="F244" s="6">
        <f t="shared" si="34"/>
        <v>5.4197369618213571</v>
      </c>
      <c r="G244" s="6">
        <f t="shared" si="35"/>
        <v>4.8799938392608073</v>
      </c>
      <c r="H244" s="6">
        <f t="shared" si="36"/>
        <v>5.1750397073571701</v>
      </c>
      <c r="I244" s="6">
        <f t="shared" si="37"/>
        <v>7.0684863323073319</v>
      </c>
      <c r="J244" s="6">
        <f t="shared" si="38"/>
        <v>4.8175439751324891</v>
      </c>
      <c r="K244" s="6">
        <f t="shared" si="39"/>
        <v>5.2986036276131259</v>
      </c>
      <c r="M244">
        <v>0.73292039974262957</v>
      </c>
      <c r="N244">
        <v>0.19315847437510195</v>
      </c>
      <c r="O244">
        <v>0.41447882233861777</v>
      </c>
      <c r="P244">
        <v>0.14556704514919178</v>
      </c>
      <c r="Q244">
        <v>0.54532782246606792</v>
      </c>
      <c r="R244">
        <v>0.32471218720297895</v>
      </c>
      <c r="S244">
        <v>0.43773032046748805</v>
      </c>
      <c r="T244">
        <v>0.93349609707179293</v>
      </c>
      <c r="U244">
        <v>0.26890348562454036</v>
      </c>
      <c r="V244">
        <v>0.46088289164979146</v>
      </c>
    </row>
    <row r="245" spans="1:22" x14ac:dyDescent="0.2">
      <c r="A245">
        <v>243</v>
      </c>
      <c r="B245" s="6">
        <f t="shared" si="30"/>
        <v>4.1988563806050809</v>
      </c>
      <c r="C245" s="6">
        <f t="shared" si="31"/>
        <v>5.4512468066497002</v>
      </c>
      <c r="D245" s="6">
        <f t="shared" si="32"/>
        <v>6.1579150221225243</v>
      </c>
      <c r="E245" s="6">
        <f t="shared" si="33"/>
        <v>4.584502360453433</v>
      </c>
      <c r="F245" s="6">
        <f t="shared" si="34"/>
        <v>4.1631900636774679</v>
      </c>
      <c r="G245" s="6">
        <f t="shared" si="35"/>
        <v>6.013997801147994</v>
      </c>
      <c r="H245" s="6">
        <f t="shared" si="36"/>
        <v>5.6672879487814836</v>
      </c>
      <c r="I245" s="6">
        <f t="shared" si="37"/>
        <v>4.7473857156893029</v>
      </c>
      <c r="J245" s="6">
        <f t="shared" si="38"/>
        <v>5.1910353481944824</v>
      </c>
      <c r="K245" s="6">
        <f t="shared" si="39"/>
        <v>5.5468348264885972</v>
      </c>
      <c r="M245">
        <v>5.8759958044979702E-2</v>
      </c>
      <c r="N245">
        <v>0.57861486197384771</v>
      </c>
      <c r="O245">
        <v>0.77998519445768799</v>
      </c>
      <c r="P245">
        <v>0.21116325036211089</v>
      </c>
      <c r="Q245">
        <v>2.0748835998004693E-2</v>
      </c>
      <c r="R245">
        <v>0.72568661846485294</v>
      </c>
      <c r="S245">
        <v>0.6149965387838876</v>
      </c>
      <c r="T245">
        <v>0.24682734079976909</v>
      </c>
      <c r="U245">
        <v>0.42711682171892229</v>
      </c>
      <c r="V245">
        <v>0.55242262992655045</v>
      </c>
    </row>
    <row r="246" spans="1:22" x14ac:dyDescent="0.2">
      <c r="A246">
        <v>244</v>
      </c>
      <c r="B246" s="6">
        <f t="shared" si="30"/>
        <v>5.3964433742642992</v>
      </c>
      <c r="C246" s="6">
        <f t="shared" si="31"/>
        <v>7.0028983385953598</v>
      </c>
      <c r="D246" s="6">
        <f t="shared" si="32"/>
        <v>6.14652864916272</v>
      </c>
      <c r="E246" s="6">
        <f t="shared" si="33"/>
        <v>6.656147458057295</v>
      </c>
      <c r="F246" s="6">
        <f t="shared" si="34"/>
        <v>4.2097395372292539</v>
      </c>
      <c r="G246" s="6">
        <f t="shared" si="35"/>
        <v>5.3145229557588216</v>
      </c>
      <c r="H246" s="6">
        <f t="shared" si="36"/>
        <v>5.4800131180155693</v>
      </c>
      <c r="I246" s="6">
        <f t="shared" si="37"/>
        <v>4.3653089335644433</v>
      </c>
      <c r="J246" s="6">
        <f t="shared" si="38"/>
        <v>5.9955049614641798</v>
      </c>
      <c r="K246" s="6">
        <f t="shared" si="39"/>
        <v>4.4696365540566196</v>
      </c>
      <c r="M246">
        <v>0.56714117553417631</v>
      </c>
      <c r="N246">
        <v>0.94173720290033947</v>
      </c>
      <c r="O246">
        <v>0.77716914600560871</v>
      </c>
      <c r="P246">
        <v>0.88183691626500194</v>
      </c>
      <c r="Q246">
        <v>3.3051665887726317E-2</v>
      </c>
      <c r="R246">
        <v>0.4993485750161803</v>
      </c>
      <c r="S246">
        <v>0.55150029694265701</v>
      </c>
      <c r="T246">
        <v>6.5490715236165897E-2</v>
      </c>
      <c r="U246">
        <v>0.70245097424017777</v>
      </c>
      <c r="V246">
        <v>9.3524054667690801E-2</v>
      </c>
    </row>
    <row r="247" spans="1:22" x14ac:dyDescent="0.2">
      <c r="A247">
        <v>245</v>
      </c>
      <c r="B247" s="6">
        <f t="shared" si="30"/>
        <v>6.4700464560869548</v>
      </c>
      <c r="C247" s="6">
        <f t="shared" si="31"/>
        <v>5.6059553007092333</v>
      </c>
      <c r="D247" s="6">
        <f t="shared" si="32"/>
        <v>4.4012182846274079</v>
      </c>
      <c r="E247" s="6">
        <f t="shared" si="33"/>
        <v>5.3152018423187748</v>
      </c>
      <c r="F247" s="6">
        <f t="shared" si="34"/>
        <v>4.4060524628031139</v>
      </c>
      <c r="G247" s="6">
        <f t="shared" si="35"/>
        <v>5.9503722563286461</v>
      </c>
      <c r="H247" s="6">
        <f t="shared" si="36"/>
        <v>5.4700839165563115</v>
      </c>
      <c r="I247" s="6">
        <f t="shared" si="37"/>
        <v>4.6706374659719652</v>
      </c>
      <c r="J247" s="6">
        <f t="shared" si="38"/>
        <v>4.7076270212930922</v>
      </c>
      <c r="K247" s="6">
        <f t="shared" si="39"/>
        <v>4.7482258959631372</v>
      </c>
      <c r="M247">
        <v>0.85878679987917972</v>
      </c>
      <c r="N247">
        <v>0.62974556937336246</v>
      </c>
      <c r="O247">
        <v>0.13378445810348935</v>
      </c>
      <c r="P247">
        <v>0.51538734534540553</v>
      </c>
      <c r="Q247">
        <v>0.11511322023119462</v>
      </c>
      <c r="R247">
        <v>0.70789242568793354</v>
      </c>
      <c r="S247">
        <v>0.54799853709898816</v>
      </c>
      <c r="T247">
        <v>0.21141302269483592</v>
      </c>
      <c r="U247">
        <v>0.21867243210723272</v>
      </c>
      <c r="V247">
        <v>0.22756642626019494</v>
      </c>
    </row>
    <row r="248" spans="1:22" x14ac:dyDescent="0.2">
      <c r="A248">
        <v>246</v>
      </c>
      <c r="B248" s="6">
        <f t="shared" si="30"/>
        <v>5.8470145460318452</v>
      </c>
      <c r="C248" s="6">
        <f t="shared" si="31"/>
        <v>6.8578909212209416</v>
      </c>
      <c r="D248" s="6">
        <f t="shared" si="32"/>
        <v>4.504256737424214</v>
      </c>
      <c r="E248" s="6">
        <f t="shared" si="33"/>
        <v>4.8233130313463635</v>
      </c>
      <c r="F248" s="6">
        <f t="shared" si="34"/>
        <v>5.169902170469018</v>
      </c>
      <c r="G248" s="6">
        <f t="shared" si="35"/>
        <v>6.1284981344834657</v>
      </c>
      <c r="H248" s="6">
        <f t="shared" si="36"/>
        <v>4.5034983281667307</v>
      </c>
      <c r="I248" s="6">
        <f t="shared" si="37"/>
        <v>4.9275096652276575</v>
      </c>
      <c r="J248" s="6">
        <f t="shared" si="38"/>
        <v>5.8019754546536815</v>
      </c>
      <c r="K248" s="6">
        <f t="shared" si="39"/>
        <v>4.4662085056640457</v>
      </c>
      <c r="M248">
        <v>0.70892615509635126</v>
      </c>
      <c r="N248">
        <v>0.92188870437531201</v>
      </c>
      <c r="O248">
        <v>0.18345443586979734</v>
      </c>
      <c r="P248">
        <v>0.31870366368382408</v>
      </c>
      <c r="Q248">
        <v>0.45247553403138907</v>
      </c>
      <c r="R248">
        <v>0.7563004655560015</v>
      </c>
      <c r="S248">
        <v>0.14192459971733606</v>
      </c>
      <c r="T248">
        <v>0.32674744926707233</v>
      </c>
      <c r="U248">
        <v>0.64437983168493018</v>
      </c>
      <c r="V248">
        <v>9.1831128621395267E-2</v>
      </c>
    </row>
    <row r="249" spans="1:22" x14ac:dyDescent="0.2">
      <c r="A249">
        <v>247</v>
      </c>
      <c r="B249" s="6">
        <f t="shared" si="30"/>
        <v>4.9666872229787646</v>
      </c>
      <c r="C249" s="6">
        <f t="shared" si="31"/>
        <v>6.8674025710522315</v>
      </c>
      <c r="D249" s="6">
        <f t="shared" si="32"/>
        <v>5.4220616358466005</v>
      </c>
      <c r="E249" s="6">
        <f t="shared" si="33"/>
        <v>6.033712509362247</v>
      </c>
      <c r="F249" s="6">
        <f t="shared" si="34"/>
        <v>4.8194889771166345</v>
      </c>
      <c r="G249" s="6">
        <f t="shared" si="35"/>
        <v>6.2978575190354134</v>
      </c>
      <c r="H249" s="6">
        <f t="shared" si="36"/>
        <v>5.0499916773573119</v>
      </c>
      <c r="I249" s="6">
        <f t="shared" si="37"/>
        <v>5.3281269373068341</v>
      </c>
      <c r="J249" s="6">
        <f t="shared" si="38"/>
        <v>4.4134551217534614</v>
      </c>
      <c r="K249" s="6">
        <f t="shared" si="39"/>
        <v>4.7511006115467858</v>
      </c>
      <c r="M249">
        <v>0.40577873979032913</v>
      </c>
      <c r="N249">
        <v>0.92327965606156726</v>
      </c>
      <c r="O249">
        <v>0.56117942676003063</v>
      </c>
      <c r="P249">
        <v>0.74262555583502421</v>
      </c>
      <c r="Q249">
        <v>0.30771691925251715</v>
      </c>
      <c r="R249">
        <v>0.79826187705540186</v>
      </c>
      <c r="S249">
        <v>0.38736767013900342</v>
      </c>
      <c r="T249">
        <v>0.48843202622999998</v>
      </c>
      <c r="U249">
        <v>7.7064847609524076E-2</v>
      </c>
      <c r="V249">
        <v>0.2288937732711871</v>
      </c>
    </row>
    <row r="250" spans="1:22" x14ac:dyDescent="0.2">
      <c r="A250">
        <v>248</v>
      </c>
      <c r="B250" s="6">
        <f t="shared" si="30"/>
        <v>4.0637803426522652</v>
      </c>
      <c r="C250" s="6">
        <f t="shared" si="31"/>
        <v>5.5127221881265545</v>
      </c>
      <c r="D250" s="6">
        <f t="shared" si="32"/>
        <v>6.7869603388683633</v>
      </c>
      <c r="E250" s="6">
        <f t="shared" si="33"/>
        <v>4.8707923369250103</v>
      </c>
      <c r="F250" s="6">
        <f t="shared" si="34"/>
        <v>4.164093484234046</v>
      </c>
      <c r="G250" s="6">
        <f t="shared" si="35"/>
        <v>4.7842450598550412</v>
      </c>
      <c r="H250" s="6">
        <f t="shared" si="36"/>
        <v>6.1276009910722147</v>
      </c>
      <c r="I250" s="6">
        <f t="shared" si="37"/>
        <v>4.9400229287856652</v>
      </c>
      <c r="J250" s="6">
        <f t="shared" si="38"/>
        <v>4.5839858460500853</v>
      </c>
      <c r="K250" s="6">
        <f t="shared" si="39"/>
        <v>4.4074634867267424</v>
      </c>
      <c r="M250">
        <v>1.7647368841640358E-2</v>
      </c>
      <c r="N250">
        <v>0.59932812144948544</v>
      </c>
      <c r="O250">
        <v>0.90773720150242432</v>
      </c>
      <c r="P250">
        <v>0.33914565124509188</v>
      </c>
      <c r="Q250">
        <v>2.096047625921689E-2</v>
      </c>
      <c r="R250">
        <v>0.28272448865823657</v>
      </c>
      <c r="S250">
        <v>0.75048087898198557</v>
      </c>
      <c r="T250">
        <v>0.332133050231325</v>
      </c>
      <c r="U250">
        <v>0.16017523787923868</v>
      </c>
      <c r="V250">
        <v>6.5223036364290415E-2</v>
      </c>
    </row>
    <row r="251" spans="1:22" x14ac:dyDescent="0.2">
      <c r="A251">
        <v>249</v>
      </c>
      <c r="B251" s="6">
        <f t="shared" si="30"/>
        <v>4.5040796665157004</v>
      </c>
      <c r="C251" s="6">
        <f t="shared" si="31"/>
        <v>5.067554273404931</v>
      </c>
      <c r="D251" s="6">
        <f t="shared" si="32"/>
        <v>5.9213420455993386</v>
      </c>
      <c r="E251" s="6">
        <f t="shared" si="33"/>
        <v>4.1491785302352016</v>
      </c>
      <c r="F251" s="6">
        <f t="shared" si="34"/>
        <v>4.9085103457706083</v>
      </c>
      <c r="G251" s="6">
        <f t="shared" si="35"/>
        <v>6.7596828941296145</v>
      </c>
      <c r="H251" s="6">
        <f t="shared" si="36"/>
        <v>4.5744209372851543</v>
      </c>
      <c r="I251" s="6">
        <f t="shared" si="37"/>
        <v>6.4785766364734414</v>
      </c>
      <c r="J251" s="6">
        <f t="shared" si="38"/>
        <v>5.4327883665627112</v>
      </c>
      <c r="K251" s="6">
        <f t="shared" si="39"/>
        <v>4.4539040427163448</v>
      </c>
      <c r="M251">
        <v>0.20357217462899729</v>
      </c>
      <c r="N251">
        <v>0.43753898955766996</v>
      </c>
      <c r="O251">
        <v>0.71779749575899798</v>
      </c>
      <c r="P251">
        <v>2.2511221478931243E-2</v>
      </c>
      <c r="Q251">
        <v>0.34609939639740595</v>
      </c>
      <c r="R251">
        <v>0.89255525120187329</v>
      </c>
      <c r="S251">
        <v>0.17610694988449427</v>
      </c>
      <c r="T251">
        <v>0.8295067086953235</v>
      </c>
      <c r="U251">
        <v>0.51925304230267788</v>
      </c>
      <c r="V251">
        <v>8.588198110735136E-2</v>
      </c>
    </row>
    <row r="252" spans="1:22" x14ac:dyDescent="0.2">
      <c r="A252">
        <v>250</v>
      </c>
      <c r="B252" s="6">
        <f t="shared" si="30"/>
        <v>4.9981470925911324</v>
      </c>
      <c r="C252" s="6">
        <f t="shared" si="31"/>
        <v>7.7475355118394509</v>
      </c>
      <c r="D252" s="6">
        <f t="shared" si="32"/>
        <v>6.8218833618639092</v>
      </c>
      <c r="E252" s="6">
        <f t="shared" si="33"/>
        <v>5.6438075993761814</v>
      </c>
      <c r="F252" s="6">
        <f t="shared" si="34"/>
        <v>5.324670366855198</v>
      </c>
      <c r="G252" s="6">
        <f t="shared" si="35"/>
        <v>5.5361223428701933</v>
      </c>
      <c r="H252" s="6">
        <f t="shared" si="36"/>
        <v>5.6985682398479893</v>
      </c>
      <c r="I252" s="6">
        <f t="shared" si="37"/>
        <v>5.5306480567987748</v>
      </c>
      <c r="J252" s="6">
        <f t="shared" si="38"/>
        <v>4.2577985895154447</v>
      </c>
      <c r="K252" s="6">
        <f t="shared" si="39"/>
        <v>4.1517427851789259</v>
      </c>
      <c r="M252">
        <v>0.41845647125433033</v>
      </c>
      <c r="N252">
        <v>0.99791237153015677</v>
      </c>
      <c r="O252">
        <v>0.91322830734459137</v>
      </c>
      <c r="P252">
        <v>0.62816154054746098</v>
      </c>
      <c r="Q252">
        <v>0.51101198117761504</v>
      </c>
      <c r="R252">
        <v>0.57836765217518793</v>
      </c>
      <c r="S252">
        <v>0.62513010838307914</v>
      </c>
      <c r="T252">
        <v>0.56173159441059994</v>
      </c>
      <c r="U252">
        <v>2.2907258953390297E-2</v>
      </c>
      <c r="V252">
        <v>2.3012296307372069E-3</v>
      </c>
    </row>
    <row r="253" spans="1:22" x14ac:dyDescent="0.2">
      <c r="A253">
        <v>251</v>
      </c>
      <c r="B253" s="6">
        <f t="shared" si="30"/>
        <v>5.7365715928248013</v>
      </c>
      <c r="C253" s="6">
        <f t="shared" si="31"/>
        <v>5.0058377470516824</v>
      </c>
      <c r="D253" s="6">
        <f t="shared" si="32"/>
        <v>5.0656249127803683</v>
      </c>
      <c r="E253" s="6">
        <f t="shared" si="33"/>
        <v>5.3565455619586997</v>
      </c>
      <c r="F253" s="6">
        <f t="shared" si="34"/>
        <v>4.9664845582398023</v>
      </c>
      <c r="G253" s="6">
        <f t="shared" si="35"/>
        <v>4.4208240850884604</v>
      </c>
      <c r="H253" s="6">
        <f t="shared" si="36"/>
        <v>5.5557817383155639</v>
      </c>
      <c r="I253" s="6">
        <f t="shared" si="37"/>
        <v>5.7592039784036952</v>
      </c>
      <c r="J253" s="6">
        <f t="shared" si="38"/>
        <v>7.5476881028400093</v>
      </c>
      <c r="K253" s="6">
        <f t="shared" si="39"/>
        <v>6.8413919403332546</v>
      </c>
      <c r="M253">
        <v>0.67676640380023345</v>
      </c>
      <c r="N253">
        <v>0.41294867052368295</v>
      </c>
      <c r="O253">
        <v>0.42830549153886061</v>
      </c>
      <c r="P253">
        <v>0.53039629363007668</v>
      </c>
      <c r="Q253">
        <v>0.37050704069924867</v>
      </c>
      <c r="R253">
        <v>0.11183303227267835</v>
      </c>
      <c r="S253">
        <v>0.57777340690501655</v>
      </c>
      <c r="T253">
        <v>0.6376498526137554</v>
      </c>
      <c r="U253">
        <v>0.98107287938756538</v>
      </c>
      <c r="V253">
        <v>0.89188386681111709</v>
      </c>
    </row>
    <row r="254" spans="1:22" x14ac:dyDescent="0.2">
      <c r="A254">
        <v>252</v>
      </c>
      <c r="B254" s="6">
        <f t="shared" si="30"/>
        <v>6.6503299153632209</v>
      </c>
      <c r="C254" s="6">
        <f t="shared" si="31"/>
        <v>4.869005764410975</v>
      </c>
      <c r="D254" s="6">
        <f t="shared" si="32"/>
        <v>5.5020335495511112</v>
      </c>
      <c r="E254" s="6">
        <f t="shared" si="33"/>
        <v>4.7536036755060573</v>
      </c>
      <c r="F254" s="6">
        <f t="shared" si="34"/>
        <v>5.4090422072460012</v>
      </c>
      <c r="G254" s="6">
        <f t="shared" si="35"/>
        <v>5.2882597846311779</v>
      </c>
      <c r="H254" s="6">
        <f t="shared" si="36"/>
        <v>5.6131848830981159</v>
      </c>
      <c r="I254" s="6">
        <f t="shared" si="37"/>
        <v>4.8766199330072677</v>
      </c>
      <c r="J254" s="6">
        <f t="shared" si="38"/>
        <v>6.3023887689438638</v>
      </c>
      <c r="K254" s="6">
        <f t="shared" si="39"/>
        <v>5.4343812634650668</v>
      </c>
      <c r="M254">
        <v>0.89214949444502101</v>
      </c>
      <c r="N254">
        <v>0.3565531374684317</v>
      </c>
      <c r="O254">
        <v>0.58858143193115542</v>
      </c>
      <c r="P254">
        <v>0.28812646692997146</v>
      </c>
      <c r="Q254">
        <v>0.54152969203029278</v>
      </c>
      <c r="R254">
        <v>0.48953395313095949</v>
      </c>
      <c r="S254">
        <v>0.59715027203650695</v>
      </c>
      <c r="T254">
        <v>0.30462211757182245</v>
      </c>
      <c r="U254">
        <v>0.78393002961945257</v>
      </c>
      <c r="V254">
        <v>0.51200781413913132</v>
      </c>
    </row>
    <row r="255" spans="1:22" x14ac:dyDescent="0.2">
      <c r="A255">
        <v>253</v>
      </c>
      <c r="B255" s="6">
        <f t="shared" si="30"/>
        <v>4.751351207707657</v>
      </c>
      <c r="C255" s="6">
        <f t="shared" si="31"/>
        <v>6.1730368946223475</v>
      </c>
      <c r="D255" s="6">
        <f t="shared" si="32"/>
        <v>7.5516154310354748</v>
      </c>
      <c r="E255" s="6">
        <f t="shared" si="33"/>
        <v>4.9746610554270436</v>
      </c>
      <c r="F255" s="6">
        <f t="shared" si="34"/>
        <v>5.0047443348087173</v>
      </c>
      <c r="G255" s="6">
        <f t="shared" si="35"/>
        <v>5.4837386011802476</v>
      </c>
      <c r="H255" s="6">
        <f t="shared" si="36"/>
        <v>7.3835787786743374</v>
      </c>
      <c r="I255" s="6">
        <f t="shared" si="37"/>
        <v>5.0670820481082313</v>
      </c>
      <c r="J255" s="6">
        <f t="shared" si="38"/>
        <v>5.884092848380698</v>
      </c>
      <c r="K255" s="6">
        <f t="shared" si="39"/>
        <v>6.5835272353791101</v>
      </c>
      <c r="M255">
        <v>0.31533223638093671</v>
      </c>
      <c r="N255">
        <v>0.78889685440291502</v>
      </c>
      <c r="O255">
        <v>0.98943194979309657</v>
      </c>
      <c r="P255">
        <v>0.38278017257469715</v>
      </c>
      <c r="Q255">
        <v>0.38636046293487791</v>
      </c>
      <c r="R255">
        <v>0.56030054649352123</v>
      </c>
      <c r="S255">
        <v>0.97128491661105532</v>
      </c>
      <c r="T255">
        <v>0.38559348200708327</v>
      </c>
      <c r="U255">
        <v>0.6696520930480454</v>
      </c>
      <c r="V255">
        <v>0.84272785849996279</v>
      </c>
    </row>
    <row r="256" spans="1:22" x14ac:dyDescent="0.2">
      <c r="A256">
        <v>254</v>
      </c>
      <c r="B256" s="6">
        <f t="shared" si="30"/>
        <v>5.9122037007026247</v>
      </c>
      <c r="C256" s="6">
        <f t="shared" si="31"/>
        <v>5.7321807560072724</v>
      </c>
      <c r="D256" s="6">
        <f t="shared" si="32"/>
        <v>4.3612001909989448</v>
      </c>
      <c r="E256" s="6">
        <f t="shared" si="33"/>
        <v>5.7112412355550095</v>
      </c>
      <c r="F256" s="6">
        <f t="shared" si="34"/>
        <v>5.2142417727787151</v>
      </c>
      <c r="G256" s="6">
        <f t="shared" si="35"/>
        <v>4.8121758689327319</v>
      </c>
      <c r="H256" s="6">
        <f t="shared" si="36"/>
        <v>6.34645274917359</v>
      </c>
      <c r="I256" s="6">
        <f t="shared" si="37"/>
        <v>5.1749534767513277</v>
      </c>
      <c r="J256" s="6">
        <f t="shared" si="38"/>
        <v>4.4128967235134731</v>
      </c>
      <c r="K256" s="6">
        <f t="shared" si="39"/>
        <v>4.1876315809132958</v>
      </c>
      <c r="M256">
        <v>0.72711780887428568</v>
      </c>
      <c r="N256">
        <v>0.66901375011960684</v>
      </c>
      <c r="O256">
        <v>0.11409826023229316</v>
      </c>
      <c r="P256">
        <v>0.64945972415127784</v>
      </c>
      <c r="Q256">
        <v>0.46958381052575254</v>
      </c>
      <c r="R256">
        <v>0.29510350632253268</v>
      </c>
      <c r="S256">
        <v>0.80463076280645596</v>
      </c>
      <c r="T256">
        <v>0.42923048810531872</v>
      </c>
      <c r="U256">
        <v>7.6813586092001562E-2</v>
      </c>
      <c r="V256">
        <v>5.941448270315979E-3</v>
      </c>
    </row>
    <row r="257" spans="1:22" x14ac:dyDescent="0.2">
      <c r="A257">
        <v>255</v>
      </c>
      <c r="B257" s="6">
        <f t="shared" si="30"/>
        <v>6.4656699218190727</v>
      </c>
      <c r="C257" s="6">
        <f t="shared" si="31"/>
        <v>4.2691912457776322</v>
      </c>
      <c r="D257" s="6">
        <f t="shared" si="32"/>
        <v>5.1713637565944559</v>
      </c>
      <c r="E257" s="6">
        <f t="shared" si="33"/>
        <v>6.2336760453283739</v>
      </c>
      <c r="F257" s="6">
        <f t="shared" si="34"/>
        <v>4.1733934482587021</v>
      </c>
      <c r="G257" s="6">
        <f t="shared" si="35"/>
        <v>7.1451904246726023</v>
      </c>
      <c r="H257" s="6">
        <f t="shared" si="36"/>
        <v>6.9971330483743595</v>
      </c>
      <c r="I257" s="6">
        <f t="shared" si="37"/>
        <v>5.5762985678941526</v>
      </c>
      <c r="J257" s="6">
        <f t="shared" si="38"/>
        <v>5.5683442068866675</v>
      </c>
      <c r="K257" s="6">
        <f t="shared" si="39"/>
        <v>4.2397788305250721</v>
      </c>
      <c r="M257">
        <v>0.85792107920065575</v>
      </c>
      <c r="N257">
        <v>7.9578125420761356E-2</v>
      </c>
      <c r="O257">
        <v>0.46955394673606099</v>
      </c>
      <c r="P257">
        <v>0.79318279297704941</v>
      </c>
      <c r="Q257">
        <v>2.3201565269009006E-2</v>
      </c>
      <c r="R257">
        <v>0.948707476234393</v>
      </c>
      <c r="S257">
        <v>0.92655307144231769</v>
      </c>
      <c r="T257">
        <v>0.57747173103386151</v>
      </c>
      <c r="U257">
        <v>0.56738348611042999</v>
      </c>
      <c r="V257">
        <v>1.4251057996531509E-2</v>
      </c>
    </row>
    <row r="258" spans="1:22" x14ac:dyDescent="0.2">
      <c r="A258">
        <v>256</v>
      </c>
      <c r="B258" s="6">
        <f t="shared" si="30"/>
        <v>5.2568692250986961</v>
      </c>
      <c r="C258" s="6">
        <f t="shared" si="31"/>
        <v>4.4257014542448996</v>
      </c>
      <c r="D258" s="6">
        <f t="shared" si="32"/>
        <v>4.7554529520399251</v>
      </c>
      <c r="E258" s="6">
        <f t="shared" si="33"/>
        <v>4.5468182569541469</v>
      </c>
      <c r="F258" s="6">
        <f t="shared" si="34"/>
        <v>5.9569277109954681</v>
      </c>
      <c r="G258" s="6">
        <f t="shared" si="35"/>
        <v>4.4128822318481884</v>
      </c>
      <c r="H258" s="6">
        <f t="shared" si="36"/>
        <v>5.053453898309912</v>
      </c>
      <c r="I258" s="6">
        <f t="shared" si="37"/>
        <v>5.1335517421669641</v>
      </c>
      <c r="J258" s="6">
        <f t="shared" si="38"/>
        <v>6.3056775877436158</v>
      </c>
      <c r="K258" s="6">
        <f t="shared" si="39"/>
        <v>4.168440208643605</v>
      </c>
      <c r="M258">
        <v>0.51753174770508503</v>
      </c>
      <c r="N258">
        <v>0.15608367936503315</v>
      </c>
      <c r="O258">
        <v>0.29839908811189192</v>
      </c>
      <c r="P258">
        <v>0.19347389656746475</v>
      </c>
      <c r="Q258">
        <v>0.71577960938018725</v>
      </c>
      <c r="R258">
        <v>0.10789485280769638</v>
      </c>
      <c r="S258">
        <v>0.38879113895296635</v>
      </c>
      <c r="T258">
        <v>0.4126723825059237</v>
      </c>
      <c r="U258">
        <v>0.78473277705941946</v>
      </c>
      <c r="V258">
        <v>3.7840376625694512E-3</v>
      </c>
    </row>
    <row r="259" spans="1:22" x14ac:dyDescent="0.2">
      <c r="A259">
        <v>257</v>
      </c>
      <c r="B259" s="6">
        <f t="shared" si="30"/>
        <v>5.4882968683465556</v>
      </c>
      <c r="C259" s="6">
        <f t="shared" si="31"/>
        <v>7.3963249760467775</v>
      </c>
      <c r="D259" s="6">
        <f t="shared" si="32"/>
        <v>7.5510812735243134</v>
      </c>
      <c r="E259" s="6">
        <f t="shared" si="33"/>
        <v>6.745215090403196</v>
      </c>
      <c r="F259" s="6">
        <f t="shared" si="34"/>
        <v>4.759426643808089</v>
      </c>
      <c r="G259" s="6">
        <f t="shared" si="35"/>
        <v>4.5248500502032432</v>
      </c>
      <c r="H259" s="6">
        <f t="shared" si="36"/>
        <v>4.247051312347951</v>
      </c>
      <c r="I259" s="6">
        <f t="shared" si="37"/>
        <v>5.7312817055133429</v>
      </c>
      <c r="J259" s="6">
        <f t="shared" si="38"/>
        <v>5.6704365843962847</v>
      </c>
      <c r="K259" s="6">
        <f t="shared" si="39"/>
        <v>4.4595470563733084</v>
      </c>
      <c r="M259">
        <v>0.59832099480476275</v>
      </c>
      <c r="N259">
        <v>0.98095968364782615</v>
      </c>
      <c r="O259">
        <v>0.98940306901438302</v>
      </c>
      <c r="P259">
        <v>0.89738092473586129</v>
      </c>
      <c r="Q259">
        <v>0.28120203562136836</v>
      </c>
      <c r="R259">
        <v>0.16261268833773801</v>
      </c>
      <c r="S259">
        <v>3.1452892362816676E-2</v>
      </c>
      <c r="T259">
        <v>0.62876194185985346</v>
      </c>
      <c r="U259">
        <v>0.60195683855654525</v>
      </c>
      <c r="V259">
        <v>8.8585619855944819E-2</v>
      </c>
    </row>
    <row r="260" spans="1:22" x14ac:dyDescent="0.2">
      <c r="A260">
        <v>258</v>
      </c>
      <c r="B260" s="6">
        <f t="shared" ref="B260:B323" si="40">IF(M260&lt;=$R$1, $F$1+$P$1*($B$2-1)+SQRT(M260*$N$1*$J$1), $H$1+$P$1*($B$2-1)-SQRT((1-M260)*$L$1*$N$1))</f>
        <v>6.4686604404124211</v>
      </c>
      <c r="C260" s="6">
        <f t="shared" ref="C260:C323" si="41">IF(N260&lt;=$R$1, $F$1+$P$1*($C$2-1)+SQRT(N260*$N$1*$J$1), $H$1+$P$1*($C$2-1)-SQRT((1-N260)*$L$1*$N$1))</f>
        <v>4.1225804750609667</v>
      </c>
      <c r="D260" s="6">
        <f t="shared" ref="D260:D323" si="42">IF(O260&lt;=$R$1, $F$1+$P$1*($D$2-1)+SQRT(O260*$N$1*$J$1), $H$1+$P$1*($D$2-1)-SQRT((1-O260)*$L$1*$N$1))</f>
        <v>5.3229654962707915</v>
      </c>
      <c r="E260" s="6">
        <f t="shared" ref="E260:E323" si="43">IF(P260&lt;=$R$1, $F$1+$P$1*($E$2-1)+SQRT(P260*$N$1*$J$1), $H$1+$P$1*($E$2-1)-SQRT((1-P260)*$L$1*$N$1))</f>
        <v>5.1863911128309557</v>
      </c>
      <c r="F260" s="6">
        <f t="shared" ref="F260:F323" si="44">IF(Q260&lt;=$R$1, $F$1+$P$1*($F$2-1)+SQRT(Q260*$N$1*$J$1), $H$1+$P$1*($F$2-1)-SQRT((1-Q260)*$L$1*$N$1))</f>
        <v>6.0707254430379649</v>
      </c>
      <c r="G260" s="6">
        <f t="shared" ref="G260:G323" si="45">IF(R260&lt;=$R$1, $F$1+$P$1*($G$2-1)+SQRT(R260*$N$1*$J$1), $H$1+$P$1*($G$2-1)-SQRT((1-R260)*$L$1*$N$1))</f>
        <v>7.6972105366930901</v>
      </c>
      <c r="H260" s="6">
        <f t="shared" ref="H260:H323" si="46">IF(S260&lt;=$R$1, $F$1+$P$1*($H$2-1)+SQRT(S260*$N$1*$J$1), $H$1+$P$1*($H$2-1)-SQRT((1-S260)*$L$1*$N$1))</f>
        <v>5.645212836233612</v>
      </c>
      <c r="I260" s="6">
        <f t="shared" ref="I260:I323" si="47">IF(T260&lt;=$R$1, $F$1+$P$1*($I$2-1)+SQRT(T260*$N$1*$J$1), $H$1+$P$1*($I$2-1)-SQRT((1-T260)*$L$1*$N$1))</f>
        <v>5.9146573608481106</v>
      </c>
      <c r="J260" s="6">
        <f t="shared" ref="J260:J323" si="48">IF(U260&lt;=$R$1, $F$1+$P$1*($J$2-1)+SQRT(U260*$N$1*$J$1), $H$1+$P$1*($J$2-1)-SQRT((1-U260)*$L$1*$N$1))</f>
        <v>5.4934989625852539</v>
      </c>
      <c r="K260" s="6">
        <f t="shared" ref="K260:K323" si="49">IF(V260&lt;=$R$1, $F$1+$P$1*($K$2-1)+SQRT(V260*$N$1*$J$1), $H$1+$P$1*($K$2-1)-SQRT((1-V260)*$L$1*$N$1))</f>
        <v>5.8413510745608725</v>
      </c>
      <c r="M260">
        <v>0.85851291886461567</v>
      </c>
      <c r="N260">
        <v>2.6627357595892322E-2</v>
      </c>
      <c r="O260">
        <v>0.52599911416228817</v>
      </c>
      <c r="P260">
        <v>0.46711172557767094</v>
      </c>
      <c r="Q260">
        <v>0.74677178391570775</v>
      </c>
      <c r="R260">
        <v>0.99337227130000116</v>
      </c>
      <c r="S260">
        <v>0.60776373912010517</v>
      </c>
      <c r="T260">
        <v>0.68516339160742401</v>
      </c>
      <c r="U260">
        <v>0.54112274597451215</v>
      </c>
      <c r="V260">
        <v>0.64999159362632386</v>
      </c>
    </row>
    <row r="261" spans="1:22" x14ac:dyDescent="0.2">
      <c r="A261">
        <v>259</v>
      </c>
      <c r="B261" s="6">
        <f t="shared" si="40"/>
        <v>4.9739411906150881</v>
      </c>
      <c r="C261" s="6">
        <f t="shared" si="41"/>
        <v>4.6424731115348106</v>
      </c>
      <c r="D261" s="6">
        <f t="shared" si="42"/>
        <v>6.4550496515228781</v>
      </c>
      <c r="E261" s="6">
        <f t="shared" si="43"/>
        <v>6.7344530701233971</v>
      </c>
      <c r="F261" s="6">
        <f t="shared" si="44"/>
        <v>5.8765394346289863</v>
      </c>
      <c r="G261" s="6">
        <f t="shared" si="45"/>
        <v>4.2145526350242806</v>
      </c>
      <c r="H261" s="6">
        <f t="shared" si="46"/>
        <v>4.901397011185388</v>
      </c>
      <c r="I261" s="6">
        <f t="shared" si="47"/>
        <v>5.2554735378699657</v>
      </c>
      <c r="J261" s="6">
        <f t="shared" si="48"/>
        <v>6.9793412319280437</v>
      </c>
      <c r="K261" s="6">
        <f t="shared" si="49"/>
        <v>4.8186642693861614</v>
      </c>
      <c r="M261">
        <v>0.40871407762575618</v>
      </c>
      <c r="N261">
        <v>0.25750265608425377</v>
      </c>
      <c r="O261">
        <v>0.84714080805291458</v>
      </c>
      <c r="P261">
        <v>0.89556094533557118</v>
      </c>
      <c r="Q261">
        <v>0.69280825494453691</v>
      </c>
      <c r="R261">
        <v>2.8340852832580383E-2</v>
      </c>
      <c r="S261">
        <v>0.32471355717848688</v>
      </c>
      <c r="T261">
        <v>0.46075549882871819</v>
      </c>
      <c r="U261">
        <v>0.91766881426687763</v>
      </c>
      <c r="V261">
        <v>0.25976138341229471</v>
      </c>
    </row>
    <row r="262" spans="1:22" x14ac:dyDescent="0.2">
      <c r="A262">
        <v>260</v>
      </c>
      <c r="B262" s="6">
        <f t="shared" si="40"/>
        <v>6.2394543761571519</v>
      </c>
      <c r="C262" s="6">
        <f t="shared" si="41"/>
        <v>5.1250453566984842</v>
      </c>
      <c r="D262" s="6">
        <f t="shared" si="42"/>
        <v>6.0652255668130364</v>
      </c>
      <c r="E262" s="6">
        <f t="shared" si="43"/>
        <v>4.5294312292456436</v>
      </c>
      <c r="F262" s="6">
        <f t="shared" si="44"/>
        <v>5.1156175628289331</v>
      </c>
      <c r="G262" s="6">
        <f t="shared" si="45"/>
        <v>5.3454251297142932</v>
      </c>
      <c r="H262" s="6">
        <f t="shared" si="46"/>
        <v>5.5983506544060351</v>
      </c>
      <c r="I262" s="6">
        <f t="shared" si="47"/>
        <v>6.7212712204856437</v>
      </c>
      <c r="J262" s="6">
        <f t="shared" si="48"/>
        <v>5.0503750479671918</v>
      </c>
      <c r="K262" s="6">
        <f t="shared" si="49"/>
        <v>4.5375121558869402</v>
      </c>
      <c r="M262">
        <v>0.80957101043759427</v>
      </c>
      <c r="N262">
        <v>0.45997242464682664</v>
      </c>
      <c r="O262">
        <v>0.75654103921565274</v>
      </c>
      <c r="P262">
        <v>0.18524609747587056</v>
      </c>
      <c r="Q262">
        <v>0.43116027695646525</v>
      </c>
      <c r="R262">
        <v>0.51077480731102398</v>
      </c>
      <c r="S262">
        <v>0.59218647637971977</v>
      </c>
      <c r="T262">
        <v>0.87810851395042078</v>
      </c>
      <c r="U262">
        <v>0.36979396472209786</v>
      </c>
      <c r="V262">
        <v>0.1271650842983113</v>
      </c>
    </row>
    <row r="263" spans="1:22" x14ac:dyDescent="0.2">
      <c r="A263">
        <v>261</v>
      </c>
      <c r="B263" s="6">
        <f t="shared" si="40"/>
        <v>4.634501521800761</v>
      </c>
      <c r="C263" s="6">
        <f t="shared" si="41"/>
        <v>6.4538888348349222</v>
      </c>
      <c r="D263" s="6">
        <f t="shared" si="42"/>
        <v>4.804224336877609</v>
      </c>
      <c r="E263" s="6">
        <f t="shared" si="43"/>
        <v>4.7774390780190412</v>
      </c>
      <c r="F263" s="6">
        <f t="shared" si="44"/>
        <v>5.3765700753329089</v>
      </c>
      <c r="G263" s="6">
        <f t="shared" si="45"/>
        <v>4.2593533314988079</v>
      </c>
      <c r="H263" s="6">
        <f t="shared" si="46"/>
        <v>4.5184969265439339</v>
      </c>
      <c r="I263" s="6">
        <f t="shared" si="47"/>
        <v>6.3278923248375607</v>
      </c>
      <c r="J263" s="6">
        <f t="shared" si="48"/>
        <v>5.5208540916433275</v>
      </c>
      <c r="K263" s="6">
        <f t="shared" si="49"/>
        <v>5.3268653906741914</v>
      </c>
      <c r="M263">
        <v>0.26357180171812505</v>
      </c>
      <c r="N263">
        <v>0.8512714765273367</v>
      </c>
      <c r="O263">
        <v>0.31970599494860785</v>
      </c>
      <c r="P263">
        <v>0.29865710125242223</v>
      </c>
      <c r="Q263">
        <v>0.52990074946074783</v>
      </c>
      <c r="R263">
        <v>4.1896186788518072E-2</v>
      </c>
      <c r="S263">
        <v>0.14921135462318144</v>
      </c>
      <c r="T263">
        <v>0.79523715181054411</v>
      </c>
      <c r="U263">
        <v>0.55081047981549547</v>
      </c>
      <c r="V263">
        <v>0.47173425903158928</v>
      </c>
    </row>
    <row r="264" spans="1:22" x14ac:dyDescent="0.2">
      <c r="A264">
        <v>262</v>
      </c>
      <c r="B264" s="6">
        <f t="shared" si="40"/>
        <v>5.0465413190257182</v>
      </c>
      <c r="C264" s="6">
        <f t="shared" si="41"/>
        <v>4.6965209681510665</v>
      </c>
      <c r="D264" s="6">
        <f t="shared" si="42"/>
        <v>6.4898545845689668</v>
      </c>
      <c r="E264" s="6">
        <f t="shared" si="43"/>
        <v>5.8609310224046833</v>
      </c>
      <c r="F264" s="6">
        <f t="shared" si="44"/>
        <v>4.9058645772371303</v>
      </c>
      <c r="G264" s="6">
        <f t="shared" si="45"/>
        <v>7.5443999328275479</v>
      </c>
      <c r="H264" s="6">
        <f t="shared" si="46"/>
        <v>5.6539097724520815</v>
      </c>
      <c r="I264" s="6">
        <f t="shared" si="47"/>
        <v>6.0072645681191421</v>
      </c>
      <c r="J264" s="6">
        <f t="shared" si="48"/>
        <v>5.6586707993304124</v>
      </c>
      <c r="K264" s="6">
        <f t="shared" si="49"/>
        <v>5.037423964081162</v>
      </c>
      <c r="M264">
        <v>0.43769154392075332</v>
      </c>
      <c r="N264">
        <v>0.28177867610090351</v>
      </c>
      <c r="O264">
        <v>0.85420922788521703</v>
      </c>
      <c r="P264">
        <v>0.69449306684289736</v>
      </c>
      <c r="Q264">
        <v>0.34497442857593968</v>
      </c>
      <c r="R264">
        <v>0.98522107581851126</v>
      </c>
      <c r="S264">
        <v>0.61062128171819319</v>
      </c>
      <c r="T264">
        <v>0.71188183767343027</v>
      </c>
      <c r="U264">
        <v>0.59804577734230357</v>
      </c>
      <c r="V264">
        <v>0.3553797920958045</v>
      </c>
    </row>
    <row r="265" spans="1:22" x14ac:dyDescent="0.2">
      <c r="A265">
        <v>263</v>
      </c>
      <c r="B265" s="6">
        <f t="shared" si="40"/>
        <v>6.518348857567239</v>
      </c>
      <c r="C265" s="6">
        <f t="shared" si="41"/>
        <v>4.652043360479869</v>
      </c>
      <c r="D265" s="6">
        <f t="shared" si="42"/>
        <v>5.4972937244024642</v>
      </c>
      <c r="E265" s="6">
        <f t="shared" si="43"/>
        <v>5.0317325085569298</v>
      </c>
      <c r="F265" s="6">
        <f t="shared" si="44"/>
        <v>5.8274888486530401</v>
      </c>
      <c r="G265" s="6">
        <f t="shared" si="45"/>
        <v>4.3653084401738749</v>
      </c>
      <c r="H265" s="6">
        <f t="shared" si="46"/>
        <v>5.5701603534735131</v>
      </c>
      <c r="I265" s="6">
        <f t="shared" si="47"/>
        <v>7.0453703127552938</v>
      </c>
      <c r="J265" s="6">
        <f t="shared" si="48"/>
        <v>7.6848113780756417</v>
      </c>
      <c r="K265" s="6">
        <f t="shared" si="49"/>
        <v>6.0479285511237943</v>
      </c>
      <c r="M265">
        <v>0.86816575418606667</v>
      </c>
      <c r="N265">
        <v>0.26183060522276469</v>
      </c>
      <c r="O265">
        <v>0.58698197900642735</v>
      </c>
      <c r="P265">
        <v>0.40612116102414259</v>
      </c>
      <c r="Q265">
        <v>0.67835333276463361</v>
      </c>
      <c r="R265">
        <v>8.4463775197259977E-2</v>
      </c>
      <c r="S265">
        <v>0.58266974034843488</v>
      </c>
      <c r="T265">
        <v>0.9303260361451311</v>
      </c>
      <c r="U265">
        <v>0.98968949121874272</v>
      </c>
      <c r="V265">
        <v>0.71127891340818206</v>
      </c>
    </row>
    <row r="266" spans="1:22" x14ac:dyDescent="0.2">
      <c r="A266">
        <v>264</v>
      </c>
      <c r="B266" s="6">
        <f t="shared" si="40"/>
        <v>5.1159062499716113</v>
      </c>
      <c r="C266" s="6">
        <f t="shared" si="41"/>
        <v>4.4618051719081659</v>
      </c>
      <c r="D266" s="6">
        <f t="shared" si="42"/>
        <v>6.0987101903350895</v>
      </c>
      <c r="E266" s="6">
        <f t="shared" si="43"/>
        <v>6.3976530871461641</v>
      </c>
      <c r="F266" s="6">
        <f t="shared" si="44"/>
        <v>5.4357859873992274</v>
      </c>
      <c r="G266" s="6">
        <f t="shared" si="45"/>
        <v>5.6626362781607433</v>
      </c>
      <c r="H266" s="6">
        <f t="shared" si="46"/>
        <v>6.0170667459411407</v>
      </c>
      <c r="I266" s="6">
        <f t="shared" si="47"/>
        <v>5.1393465221826968</v>
      </c>
      <c r="J266" s="6">
        <f t="shared" si="48"/>
        <v>7.472970964960008</v>
      </c>
      <c r="K266" s="6">
        <f t="shared" si="49"/>
        <v>5.7145372635396487</v>
      </c>
      <c r="M266">
        <v>0.46469765131580532</v>
      </c>
      <c r="N266">
        <v>0.17342566474034715</v>
      </c>
      <c r="O266">
        <v>0.76514729101450518</v>
      </c>
      <c r="P266">
        <v>0.83052008078923456</v>
      </c>
      <c r="Q266">
        <v>0.55099782466469227</v>
      </c>
      <c r="R266">
        <v>0.620439139483701</v>
      </c>
      <c r="S266">
        <v>0.7206173025633289</v>
      </c>
      <c r="T266">
        <v>0.41500418186886429</v>
      </c>
      <c r="U266">
        <v>0.97528467000242536</v>
      </c>
      <c r="V266">
        <v>0.60944873076372252</v>
      </c>
    </row>
    <row r="267" spans="1:22" x14ac:dyDescent="0.2">
      <c r="A267">
        <v>265</v>
      </c>
      <c r="B267" s="6">
        <f t="shared" si="40"/>
        <v>3.9855761517309629</v>
      </c>
      <c r="C267" s="6">
        <f t="shared" si="41"/>
        <v>7.3223463667205611</v>
      </c>
      <c r="D267" s="6">
        <f t="shared" si="42"/>
        <v>5.1556240188685756</v>
      </c>
      <c r="E267" s="6">
        <f t="shared" si="43"/>
        <v>4.6509529189697396</v>
      </c>
      <c r="F267" s="6">
        <f t="shared" si="44"/>
        <v>4.6768632633126748</v>
      </c>
      <c r="G267" s="6">
        <f t="shared" si="45"/>
        <v>6.8730295501583427</v>
      </c>
      <c r="H267" s="6">
        <f t="shared" si="46"/>
        <v>5.2398330589871573</v>
      </c>
      <c r="I267" s="6">
        <f t="shared" si="47"/>
        <v>4.7321865724195096</v>
      </c>
      <c r="J267" s="6">
        <f t="shared" si="48"/>
        <v>5.7832590759457823</v>
      </c>
      <c r="K267" s="6">
        <f t="shared" si="49"/>
        <v>4.4647841709376594</v>
      </c>
      <c r="M267">
        <v>4.8179458849215628E-3</v>
      </c>
      <c r="N267">
        <v>0.97521648787670601</v>
      </c>
      <c r="O267">
        <v>0.46351174379862459</v>
      </c>
      <c r="P267">
        <v>0.24187802348373366</v>
      </c>
      <c r="Q267">
        <v>0.24394069111158173</v>
      </c>
      <c r="R267">
        <v>0.91119551235399932</v>
      </c>
      <c r="S267">
        <v>0.46297613366645579</v>
      </c>
      <c r="T267">
        <v>0.23987853212276405</v>
      </c>
      <c r="U267">
        <v>0.63848938729543681</v>
      </c>
      <c r="V267">
        <v>9.1132274405626712E-2</v>
      </c>
    </row>
    <row r="268" spans="1:22" x14ac:dyDescent="0.2">
      <c r="A268">
        <v>266</v>
      </c>
      <c r="B268" s="6">
        <f t="shared" si="40"/>
        <v>5.6816150794169635</v>
      </c>
      <c r="C268" s="6">
        <f t="shared" si="41"/>
        <v>6.7464786364353824</v>
      </c>
      <c r="D268" s="6">
        <f t="shared" si="42"/>
        <v>5.9182953961464255</v>
      </c>
      <c r="E268" s="6">
        <f t="shared" si="43"/>
        <v>5.9325254577249824</v>
      </c>
      <c r="F268" s="6">
        <f t="shared" si="44"/>
        <v>7.2121671604836974</v>
      </c>
      <c r="G268" s="6">
        <f t="shared" si="45"/>
        <v>5.8161576573089757</v>
      </c>
      <c r="H268" s="6">
        <f t="shared" si="46"/>
        <v>6.616523212754176</v>
      </c>
      <c r="I268" s="6">
        <f t="shared" si="47"/>
        <v>4.768394791123189</v>
      </c>
      <c r="J268" s="6">
        <f t="shared" si="48"/>
        <v>7.4780942834009672</v>
      </c>
      <c r="K268" s="6">
        <f t="shared" si="49"/>
        <v>5.9873231567697527</v>
      </c>
      <c r="M268">
        <v>0.66013593536807968</v>
      </c>
      <c r="N268">
        <v>0.90466573131487971</v>
      </c>
      <c r="O268">
        <v>0.71694620918340335</v>
      </c>
      <c r="P268">
        <v>0.71493774546074573</v>
      </c>
      <c r="Q268">
        <v>0.95868795875398816</v>
      </c>
      <c r="R268">
        <v>0.66852277827846018</v>
      </c>
      <c r="S268">
        <v>0.86233452607986261</v>
      </c>
      <c r="T268">
        <v>0.25637982425111339</v>
      </c>
      <c r="U268">
        <v>0.97570618846253776</v>
      </c>
      <c r="V268">
        <v>0.69390948987282319</v>
      </c>
    </row>
    <row r="269" spans="1:22" x14ac:dyDescent="0.2">
      <c r="A269">
        <v>267</v>
      </c>
      <c r="B269" s="6">
        <f t="shared" si="40"/>
        <v>5.3101757426381271</v>
      </c>
      <c r="C269" s="6">
        <f t="shared" si="41"/>
        <v>6.9534024154108485</v>
      </c>
      <c r="D269" s="6">
        <f t="shared" si="42"/>
        <v>4.9891963350439177</v>
      </c>
      <c r="E269" s="6">
        <f t="shared" si="43"/>
        <v>4.7269381550040759</v>
      </c>
      <c r="F269" s="6">
        <f t="shared" si="44"/>
        <v>7.3868502298375072</v>
      </c>
      <c r="G269" s="6">
        <f t="shared" si="45"/>
        <v>6.7220349651331954</v>
      </c>
      <c r="H269" s="6">
        <f t="shared" si="46"/>
        <v>5.3924349141194217</v>
      </c>
      <c r="I269" s="6">
        <f t="shared" si="47"/>
        <v>4.3607883186735981</v>
      </c>
      <c r="J269" s="6">
        <f t="shared" si="48"/>
        <v>5.0910880032908281</v>
      </c>
      <c r="K269" s="6">
        <f t="shared" si="49"/>
        <v>6.0282139378873012</v>
      </c>
      <c r="M269">
        <v>0.53679629254005679</v>
      </c>
      <c r="N269">
        <v>0.9352887207340862</v>
      </c>
      <c r="O269">
        <v>0.3975293777871548</v>
      </c>
      <c r="P269">
        <v>0.27625246871088283</v>
      </c>
      <c r="Q269">
        <v>0.97524162380734536</v>
      </c>
      <c r="R269">
        <v>0.88597133005315964</v>
      </c>
      <c r="S269">
        <v>0.52014420345432322</v>
      </c>
      <c r="T269">
        <v>6.3627456810151903E-2</v>
      </c>
      <c r="U269">
        <v>0.3866666082230707</v>
      </c>
      <c r="V269">
        <v>0.7056844051488137</v>
      </c>
    </row>
    <row r="270" spans="1:22" x14ac:dyDescent="0.2">
      <c r="A270">
        <v>268</v>
      </c>
      <c r="B270" s="6">
        <f t="shared" si="40"/>
        <v>5.0468097551858122</v>
      </c>
      <c r="C270" s="6">
        <f t="shared" si="41"/>
        <v>4.2229602827692752</v>
      </c>
      <c r="D270" s="6">
        <f t="shared" si="42"/>
        <v>5.3331689732127536</v>
      </c>
      <c r="E270" s="6">
        <f t="shared" si="43"/>
        <v>5.0186896912631163</v>
      </c>
      <c r="F270" s="6">
        <f t="shared" si="44"/>
        <v>5.8754668391989</v>
      </c>
      <c r="G270" s="6">
        <f t="shared" si="45"/>
        <v>6.2043631138714206</v>
      </c>
      <c r="H270" s="6">
        <f t="shared" si="46"/>
        <v>4.8249355489534533</v>
      </c>
      <c r="I270" s="6">
        <f t="shared" si="47"/>
        <v>5.7574848771961573</v>
      </c>
      <c r="J270" s="6">
        <f t="shared" si="48"/>
        <v>6.532429741948329</v>
      </c>
      <c r="K270" s="6">
        <f t="shared" si="49"/>
        <v>5.8998081650205467</v>
      </c>
      <c r="M270">
        <v>0.43779733611168214</v>
      </c>
      <c r="N270">
        <v>5.9828029042029766E-2</v>
      </c>
      <c r="O270">
        <v>0.52968410939429145</v>
      </c>
      <c r="P270">
        <v>0.40082658985668168</v>
      </c>
      <c r="Q270">
        <v>0.69249572124914072</v>
      </c>
      <c r="R270">
        <v>0.77558703430722797</v>
      </c>
      <c r="S270">
        <v>0.29128560158018285</v>
      </c>
      <c r="T270">
        <v>0.63710575813292791</v>
      </c>
      <c r="U270">
        <v>0.83647694011986118</v>
      </c>
      <c r="V270">
        <v>0.66793259450603859</v>
      </c>
    </row>
    <row r="271" spans="1:22" x14ac:dyDescent="0.2">
      <c r="A271">
        <v>269</v>
      </c>
      <c r="B271" s="6">
        <f t="shared" si="40"/>
        <v>6.9924305514801022</v>
      </c>
      <c r="C271" s="6">
        <f t="shared" si="41"/>
        <v>7.0562517907434303</v>
      </c>
      <c r="D271" s="6">
        <f t="shared" si="42"/>
        <v>4.6130413256623299</v>
      </c>
      <c r="E271" s="6">
        <f t="shared" si="43"/>
        <v>6.9589226759996592</v>
      </c>
      <c r="F271" s="6">
        <f t="shared" si="44"/>
        <v>4.1230414690886974</v>
      </c>
      <c r="G271" s="6">
        <f t="shared" si="45"/>
        <v>6.6506218541999305</v>
      </c>
      <c r="H271" s="6">
        <f t="shared" si="46"/>
        <v>5.5637576915528264</v>
      </c>
      <c r="I271" s="6">
        <f t="shared" si="47"/>
        <v>4.9711742943788373</v>
      </c>
      <c r="J271" s="6">
        <f t="shared" si="48"/>
        <v>6.9783565167454604</v>
      </c>
      <c r="K271" s="6">
        <f t="shared" si="49"/>
        <v>6.2390322142313419</v>
      </c>
      <c r="M271">
        <v>0.94311586299124917</v>
      </c>
      <c r="N271">
        <v>0.94830929392404351</v>
      </c>
      <c r="O271">
        <v>0.23430298140007211</v>
      </c>
      <c r="P271">
        <v>0.93020839101178965</v>
      </c>
      <c r="Q271">
        <v>1.2427735148196917E-2</v>
      </c>
      <c r="R271">
        <v>0.87294463574557779</v>
      </c>
      <c r="S271">
        <v>0.58049297592625626</v>
      </c>
      <c r="T271">
        <v>0.3454463925889909</v>
      </c>
      <c r="U271">
        <v>0.91752024317044778</v>
      </c>
      <c r="V271">
        <v>0.7627269657155159</v>
      </c>
    </row>
    <row r="272" spans="1:22" x14ac:dyDescent="0.2">
      <c r="A272">
        <v>270</v>
      </c>
      <c r="B272" s="6">
        <f t="shared" si="40"/>
        <v>4.396086910920733</v>
      </c>
      <c r="C272" s="6">
        <f t="shared" si="41"/>
        <v>5.3958564260867163</v>
      </c>
      <c r="D272" s="6">
        <f t="shared" si="42"/>
        <v>5.5281846789163076</v>
      </c>
      <c r="E272" s="6">
        <f t="shared" si="43"/>
        <v>5.7685975576250303</v>
      </c>
      <c r="F272" s="6">
        <f t="shared" si="44"/>
        <v>5.661354321931297</v>
      </c>
      <c r="G272" s="6">
        <f t="shared" si="45"/>
        <v>6.0584734393081803</v>
      </c>
      <c r="H272" s="6">
        <f t="shared" si="46"/>
        <v>4.3958130823099735</v>
      </c>
      <c r="I272" s="6">
        <f t="shared" si="47"/>
        <v>5.7750335544517677</v>
      </c>
      <c r="J272" s="6">
        <f t="shared" si="48"/>
        <v>6.6605438475071876</v>
      </c>
      <c r="K272" s="6">
        <f t="shared" si="49"/>
        <v>4.8088873192279635</v>
      </c>
      <c r="M272">
        <v>0.15211278067534453</v>
      </c>
      <c r="N272">
        <v>0.55950481051556056</v>
      </c>
      <c r="O272">
        <v>0.59735033502678869</v>
      </c>
      <c r="P272">
        <v>0.66708079523736652</v>
      </c>
      <c r="Q272">
        <v>0.626925554418436</v>
      </c>
      <c r="R272">
        <v>0.73779311065459308</v>
      </c>
      <c r="S272">
        <v>8.8810771745075831E-2</v>
      </c>
      <c r="T272">
        <v>0.64264071948949286</v>
      </c>
      <c r="U272">
        <v>0.86257245990567488</v>
      </c>
      <c r="V272">
        <v>0.25533363467796411</v>
      </c>
    </row>
    <row r="273" spans="1:22" x14ac:dyDescent="0.2">
      <c r="A273">
        <v>271</v>
      </c>
      <c r="B273" s="6">
        <f t="shared" si="40"/>
        <v>4.9338448306292957</v>
      </c>
      <c r="C273" s="6">
        <f t="shared" si="41"/>
        <v>4.1478377875276982</v>
      </c>
      <c r="D273" s="6">
        <f t="shared" si="42"/>
        <v>7.0881296164649861</v>
      </c>
      <c r="E273" s="6">
        <f t="shared" si="43"/>
        <v>4.4562328229647621</v>
      </c>
      <c r="F273" s="6">
        <f t="shared" si="44"/>
        <v>5.47417597436249</v>
      </c>
      <c r="G273" s="6">
        <f t="shared" si="45"/>
        <v>4.4911148362922209</v>
      </c>
      <c r="H273" s="6">
        <f t="shared" si="46"/>
        <v>4.1640616145019438</v>
      </c>
      <c r="I273" s="6">
        <f t="shared" si="47"/>
        <v>5.3542394590039599</v>
      </c>
      <c r="J273" s="6">
        <f t="shared" si="48"/>
        <v>4.8145585783636307</v>
      </c>
      <c r="K273" s="6">
        <f t="shared" si="49"/>
        <v>6.8991769307328523</v>
      </c>
      <c r="M273">
        <v>0.39239803254250344</v>
      </c>
      <c r="N273">
        <v>3.3732941855552111E-2</v>
      </c>
      <c r="O273">
        <v>0.94955376626437238</v>
      </c>
      <c r="P273">
        <v>0.15014960530686638</v>
      </c>
      <c r="Q273">
        <v>0.56441639250350017</v>
      </c>
      <c r="R273">
        <v>0.14630880632731541</v>
      </c>
      <c r="S273">
        <v>1.2107943190311986E-2</v>
      </c>
      <c r="T273">
        <v>0.49820119957355841</v>
      </c>
      <c r="U273">
        <v>0.26756123279573452</v>
      </c>
      <c r="V273">
        <v>0.90163959791028858</v>
      </c>
    </row>
    <row r="274" spans="1:22" x14ac:dyDescent="0.2">
      <c r="A274">
        <v>272</v>
      </c>
      <c r="B274" s="6">
        <f t="shared" si="40"/>
        <v>6.4596304962325828</v>
      </c>
      <c r="C274" s="6">
        <f t="shared" si="41"/>
        <v>6.9001193385674622</v>
      </c>
      <c r="D274" s="6">
        <f t="shared" si="42"/>
        <v>4.9196424592626684</v>
      </c>
      <c r="E274" s="6">
        <f t="shared" si="43"/>
        <v>6.1132971451133002</v>
      </c>
      <c r="F274" s="6">
        <f t="shared" si="44"/>
        <v>5.6115646435824544</v>
      </c>
      <c r="G274" s="6">
        <f t="shared" si="45"/>
        <v>4.6440574996693789</v>
      </c>
      <c r="H274" s="6">
        <f t="shared" si="46"/>
        <v>4.5201735638682781</v>
      </c>
      <c r="I274" s="6">
        <f t="shared" si="47"/>
        <v>5.235659704159751</v>
      </c>
      <c r="J274" s="6">
        <f t="shared" si="48"/>
        <v>7.0945436020040882</v>
      </c>
      <c r="K274" s="6">
        <f t="shared" si="49"/>
        <v>6.6342804955913186</v>
      </c>
      <c r="M274">
        <v>0.85672207821939239</v>
      </c>
      <c r="N274">
        <v>0.92796863332761859</v>
      </c>
      <c r="O274">
        <v>0.36882033728473834</v>
      </c>
      <c r="P274">
        <v>0.76340874459753216</v>
      </c>
      <c r="Q274">
        <v>0.61077045072371627</v>
      </c>
      <c r="R274">
        <v>0.21896531349931159</v>
      </c>
      <c r="S274">
        <v>0.15002398293000832</v>
      </c>
      <c r="T274">
        <v>0.45308110464973428</v>
      </c>
      <c r="U274">
        <v>0.93412584808381549</v>
      </c>
      <c r="V274">
        <v>0.85312874468654798</v>
      </c>
    </row>
    <row r="275" spans="1:22" x14ac:dyDescent="0.2">
      <c r="A275">
        <v>273</v>
      </c>
      <c r="B275" s="6">
        <f t="shared" si="40"/>
        <v>5.3046343205329389</v>
      </c>
      <c r="C275" s="6">
        <f t="shared" si="41"/>
        <v>5.4682323163977138</v>
      </c>
      <c r="D275" s="6">
        <f t="shared" si="42"/>
        <v>6.4399657399185175</v>
      </c>
      <c r="E275" s="6">
        <f t="shared" si="43"/>
        <v>5.3735941428329621</v>
      </c>
      <c r="F275" s="6">
        <f t="shared" si="44"/>
        <v>4.6585965867999741</v>
      </c>
      <c r="G275" s="6">
        <f t="shared" si="45"/>
        <v>4.643755398450474</v>
      </c>
      <c r="H275" s="6">
        <f t="shared" si="46"/>
        <v>6.2907874819118623</v>
      </c>
      <c r="I275" s="6">
        <f t="shared" si="47"/>
        <v>5.3278338870687261</v>
      </c>
      <c r="J275" s="6">
        <f t="shared" si="48"/>
        <v>4.7222252709721131</v>
      </c>
      <c r="K275" s="6">
        <f t="shared" si="49"/>
        <v>7.3979192371734941</v>
      </c>
      <c r="M275">
        <v>0.53481194681246391</v>
      </c>
      <c r="N275">
        <v>0.5843900770807593</v>
      </c>
      <c r="O275">
        <v>0.84402549632081092</v>
      </c>
      <c r="P275">
        <v>0.53651666386822083</v>
      </c>
      <c r="Q275">
        <v>0.23556963318752575</v>
      </c>
      <c r="R275">
        <v>0.21882498274502576</v>
      </c>
      <c r="S275">
        <v>0.7914849956480251</v>
      </c>
      <c r="T275">
        <v>0.48832185635730713</v>
      </c>
      <c r="U275">
        <v>0.22543979726053764</v>
      </c>
      <c r="V275">
        <v>0.96667255785626949</v>
      </c>
    </row>
    <row r="276" spans="1:22" x14ac:dyDescent="0.2">
      <c r="A276">
        <v>274</v>
      </c>
      <c r="B276" s="6">
        <f t="shared" si="40"/>
        <v>6.5053834978176468</v>
      </c>
      <c r="C276" s="6">
        <f t="shared" si="41"/>
        <v>5.1824499467678642</v>
      </c>
      <c r="D276" s="6">
        <f t="shared" si="42"/>
        <v>5.4549992354558059</v>
      </c>
      <c r="E276" s="6">
        <f t="shared" si="43"/>
        <v>4.6103233134420503</v>
      </c>
      <c r="F276" s="6">
        <f t="shared" si="44"/>
        <v>6.4134222425751597</v>
      </c>
      <c r="G276" s="6">
        <f t="shared" si="45"/>
        <v>4.2444381417498311</v>
      </c>
      <c r="H276" s="6">
        <f t="shared" si="46"/>
        <v>5.0138677575597956</v>
      </c>
      <c r="I276" s="6">
        <f t="shared" si="47"/>
        <v>4.6660452158434929</v>
      </c>
      <c r="J276" s="6">
        <f t="shared" si="48"/>
        <v>4.6058348894081593</v>
      </c>
      <c r="K276" s="6">
        <f t="shared" si="49"/>
        <v>5.1074429640836794</v>
      </c>
      <c r="M276">
        <v>0.86567989032048731</v>
      </c>
      <c r="N276">
        <v>0.48191661642953598</v>
      </c>
      <c r="O276">
        <v>0.57257233121086482</v>
      </c>
      <c r="P276">
        <v>0.22317066100573663</v>
      </c>
      <c r="Q276">
        <v>0.82929952341564905</v>
      </c>
      <c r="R276">
        <v>3.7090046814219117E-2</v>
      </c>
      <c r="S276">
        <v>0.37241680658069293</v>
      </c>
      <c r="T276">
        <v>0.20926820170565891</v>
      </c>
      <c r="U276">
        <v>0.17066606700917056</v>
      </c>
      <c r="V276">
        <v>0.3845882231297848</v>
      </c>
    </row>
    <row r="277" spans="1:22" x14ac:dyDescent="0.2">
      <c r="A277">
        <v>275</v>
      </c>
      <c r="B277" s="6">
        <f t="shared" si="40"/>
        <v>6.0920657479882436</v>
      </c>
      <c r="C277" s="6">
        <f t="shared" si="41"/>
        <v>4.2934233166533495</v>
      </c>
      <c r="D277" s="6">
        <f t="shared" si="42"/>
        <v>4.8431728001565864</v>
      </c>
      <c r="E277" s="6">
        <f t="shared" si="43"/>
        <v>4.8105842974623192</v>
      </c>
      <c r="F277" s="6">
        <f t="shared" si="44"/>
        <v>5.1779974454147668</v>
      </c>
      <c r="G277" s="6">
        <f t="shared" si="45"/>
        <v>5.5825865536393575</v>
      </c>
      <c r="H277" s="6">
        <f t="shared" si="46"/>
        <v>5.7266933861440901</v>
      </c>
      <c r="I277" s="6">
        <f t="shared" si="47"/>
        <v>6.1786980100255411</v>
      </c>
      <c r="J277" s="6">
        <f t="shared" si="48"/>
        <v>4.997473549997733</v>
      </c>
      <c r="K277" s="6">
        <f t="shared" si="49"/>
        <v>6.9099662115094702</v>
      </c>
      <c r="M277">
        <v>0.7742661422930035</v>
      </c>
      <c r="N277">
        <v>9.1053518509051537E-2</v>
      </c>
      <c r="O277">
        <v>0.33648558162920439</v>
      </c>
      <c r="P277">
        <v>0.3131704420378294</v>
      </c>
      <c r="Q277">
        <v>0.45561932979878939</v>
      </c>
      <c r="R277">
        <v>0.59407592825315703</v>
      </c>
      <c r="S277">
        <v>0.6341261508102185</v>
      </c>
      <c r="T277">
        <v>0.75821666734210058</v>
      </c>
      <c r="U277">
        <v>0.34752801868483796</v>
      </c>
      <c r="V277">
        <v>0.90341003607186021</v>
      </c>
    </row>
    <row r="278" spans="1:22" x14ac:dyDescent="0.2">
      <c r="A278">
        <v>276</v>
      </c>
      <c r="B278" s="6">
        <f t="shared" si="40"/>
        <v>5.5311724928258688</v>
      </c>
      <c r="C278" s="6">
        <f t="shared" si="41"/>
        <v>6.6507492910801025</v>
      </c>
      <c r="D278" s="6">
        <f t="shared" si="42"/>
        <v>7.4174076802472344</v>
      </c>
      <c r="E278" s="6">
        <f t="shared" si="43"/>
        <v>5.5651656453418523</v>
      </c>
      <c r="F278" s="6">
        <f t="shared" si="44"/>
        <v>5.9772210545882283</v>
      </c>
      <c r="G278" s="6">
        <f t="shared" si="45"/>
        <v>4.601165801143428</v>
      </c>
      <c r="H278" s="6">
        <f t="shared" si="46"/>
        <v>4.5601641621026534</v>
      </c>
      <c r="I278" s="6">
        <f t="shared" si="47"/>
        <v>4.8240106362196169</v>
      </c>
      <c r="J278" s="6">
        <f t="shared" si="48"/>
        <v>4.3123645184942836</v>
      </c>
      <c r="K278" s="6">
        <f t="shared" si="49"/>
        <v>4.4675425937381856</v>
      </c>
      <c r="M278">
        <v>0.61247625975519249</v>
      </c>
      <c r="N278">
        <v>0.88849770551943108</v>
      </c>
      <c r="O278">
        <v>0.9809366650790613</v>
      </c>
      <c r="P278">
        <v>0.60252998378245626</v>
      </c>
      <c r="Q278">
        <v>0.72143743174217523</v>
      </c>
      <c r="R278">
        <v>0.19891529073888217</v>
      </c>
      <c r="S278">
        <v>0.16929144839257534</v>
      </c>
      <c r="T278">
        <v>0.28137313401390479</v>
      </c>
      <c r="U278">
        <v>3.8263371697749647E-2</v>
      </c>
      <c r="V278">
        <v>9.2488124078366957E-2</v>
      </c>
    </row>
    <row r="279" spans="1:22" x14ac:dyDescent="0.2">
      <c r="A279">
        <v>277</v>
      </c>
      <c r="B279" s="6">
        <f t="shared" si="40"/>
        <v>5.0725651300948096</v>
      </c>
      <c r="C279" s="6">
        <f t="shared" si="41"/>
        <v>6.5954409727215522</v>
      </c>
      <c r="D279" s="6">
        <f t="shared" si="42"/>
        <v>4.7305550917711745</v>
      </c>
      <c r="E279" s="6">
        <f t="shared" si="43"/>
        <v>4.6716160786728853</v>
      </c>
      <c r="F279" s="6">
        <f t="shared" si="44"/>
        <v>5.8229791252838172</v>
      </c>
      <c r="G279" s="6">
        <f t="shared" si="45"/>
        <v>5.2309406216836454</v>
      </c>
      <c r="H279" s="6">
        <f t="shared" si="46"/>
        <v>4.2225728876419399</v>
      </c>
      <c r="I279" s="6">
        <f t="shared" si="47"/>
        <v>6.8005397224007691</v>
      </c>
      <c r="J279" s="6">
        <f t="shared" si="48"/>
        <v>5.5049945064530306</v>
      </c>
      <c r="K279" s="6">
        <f t="shared" si="49"/>
        <v>4.8744414730383294</v>
      </c>
      <c r="M279">
        <v>0.44790138511355099</v>
      </c>
      <c r="N279">
        <v>0.87857960345157404</v>
      </c>
      <c r="O279">
        <v>0.28739521060483308</v>
      </c>
      <c r="P279">
        <v>0.25130463542943104</v>
      </c>
      <c r="Q279">
        <v>0.67700766244763866</v>
      </c>
      <c r="R279">
        <v>0.46778275746283249</v>
      </c>
      <c r="S279">
        <v>2.4804677825795804E-2</v>
      </c>
      <c r="T279">
        <v>0.89222021815004771</v>
      </c>
      <c r="U279">
        <v>0.54520644785147465</v>
      </c>
      <c r="V279">
        <v>0.2847690397336935</v>
      </c>
    </row>
    <row r="280" spans="1:22" x14ac:dyDescent="0.2">
      <c r="A280">
        <v>278</v>
      </c>
      <c r="B280" s="6">
        <f t="shared" si="40"/>
        <v>4.316687516364194</v>
      </c>
      <c r="C280" s="6">
        <f t="shared" si="41"/>
        <v>4.9892900301750487</v>
      </c>
      <c r="D280" s="6">
        <f t="shared" si="42"/>
        <v>4.3569967993854393</v>
      </c>
      <c r="E280" s="6">
        <f t="shared" si="43"/>
        <v>5.8131389625281722</v>
      </c>
      <c r="F280" s="6">
        <f t="shared" si="44"/>
        <v>4.9102617223403158</v>
      </c>
      <c r="G280" s="6">
        <f t="shared" si="45"/>
        <v>5.0579817045787756</v>
      </c>
      <c r="H280" s="6">
        <f t="shared" si="46"/>
        <v>5.91496786338951</v>
      </c>
      <c r="I280" s="6">
        <f t="shared" si="47"/>
        <v>5.6521299754829908</v>
      </c>
      <c r="J280" s="6">
        <f t="shared" si="48"/>
        <v>4.9273597563404277</v>
      </c>
      <c r="K280" s="6">
        <f t="shared" si="49"/>
        <v>6.9458895212463201</v>
      </c>
      <c r="M280">
        <v>0.11325080418644975</v>
      </c>
      <c r="N280">
        <v>0.40626596166112738</v>
      </c>
      <c r="O280">
        <v>0.1120176385678433</v>
      </c>
      <c r="P280">
        <v>0.68045140974244633</v>
      </c>
      <c r="Q280">
        <v>0.34684354129566047</v>
      </c>
      <c r="R280">
        <v>0.3993985561651171</v>
      </c>
      <c r="S280">
        <v>0.69153346712306774</v>
      </c>
      <c r="T280">
        <v>0.60298193739866002</v>
      </c>
      <c r="U280">
        <v>0.31742185927807443</v>
      </c>
      <c r="V280">
        <v>0.90918888659644359</v>
      </c>
    </row>
    <row r="281" spans="1:22" x14ac:dyDescent="0.2">
      <c r="A281">
        <v>279</v>
      </c>
      <c r="B281" s="6">
        <f t="shared" si="40"/>
        <v>5.9508192856120061</v>
      </c>
      <c r="C281" s="6">
        <f t="shared" si="41"/>
        <v>4.3707913833610483</v>
      </c>
      <c r="D281" s="6">
        <f t="shared" si="42"/>
        <v>4.5531441925721206</v>
      </c>
      <c r="E281" s="6">
        <f t="shared" si="43"/>
        <v>6.1682476102535393</v>
      </c>
      <c r="F281" s="6">
        <f t="shared" si="44"/>
        <v>4.60715602845886</v>
      </c>
      <c r="G281" s="6">
        <f t="shared" si="45"/>
        <v>6.5568888874378333</v>
      </c>
      <c r="H281" s="6">
        <f t="shared" si="46"/>
        <v>4.721835753986988</v>
      </c>
      <c r="I281" s="6">
        <f t="shared" si="47"/>
        <v>5.6205885259064221</v>
      </c>
      <c r="J281" s="6">
        <f t="shared" si="48"/>
        <v>5.6761297960631136</v>
      </c>
      <c r="K281" s="6">
        <f t="shared" si="49"/>
        <v>6.3082057100390792</v>
      </c>
      <c r="M281">
        <v>0.73761702642665106</v>
      </c>
      <c r="N281">
        <v>0.12936315272439419</v>
      </c>
      <c r="O281">
        <v>0.20650783889298693</v>
      </c>
      <c r="P281">
        <v>0.77724827443121391</v>
      </c>
      <c r="Q281">
        <v>0.21174836541141773</v>
      </c>
      <c r="R281">
        <v>0.85477746969777046</v>
      </c>
      <c r="S281">
        <v>0.24493321042737606</v>
      </c>
      <c r="T281">
        <v>0.5924676529096754</v>
      </c>
      <c r="U281">
        <v>0.60384245291531202</v>
      </c>
      <c r="V281">
        <v>0.78010614764881603</v>
      </c>
    </row>
    <row r="282" spans="1:22" x14ac:dyDescent="0.2">
      <c r="A282">
        <v>280</v>
      </c>
      <c r="B282" s="6">
        <f t="shared" si="40"/>
        <v>4.5914445398747512</v>
      </c>
      <c r="C282" s="6">
        <f t="shared" si="41"/>
        <v>4.7457292988240791</v>
      </c>
      <c r="D282" s="6">
        <f t="shared" si="42"/>
        <v>5.0701445078680401</v>
      </c>
      <c r="E282" s="6">
        <f t="shared" si="43"/>
        <v>5.8575600614539809</v>
      </c>
      <c r="F282" s="6">
        <f t="shared" si="44"/>
        <v>6.629031464602205</v>
      </c>
      <c r="G282" s="6">
        <f t="shared" si="45"/>
        <v>7.4820618847835254</v>
      </c>
      <c r="H282" s="6">
        <f t="shared" si="46"/>
        <v>4.5330692671987212</v>
      </c>
      <c r="I282" s="6">
        <f t="shared" si="47"/>
        <v>4.8277182977989703</v>
      </c>
      <c r="J282" s="6">
        <f t="shared" si="48"/>
        <v>6.3136447275852463</v>
      </c>
      <c r="K282" s="6">
        <f t="shared" si="49"/>
        <v>5.636586622610599</v>
      </c>
      <c r="M282">
        <v>0.24402353365161622</v>
      </c>
      <c r="N282">
        <v>0.30353008271359377</v>
      </c>
      <c r="O282">
        <v>0.43010016737044798</v>
      </c>
      <c r="P282">
        <v>0.69351299511897979</v>
      </c>
      <c r="Q282">
        <v>0.87290896469396961</v>
      </c>
      <c r="R282">
        <v>0.98096961154647622</v>
      </c>
      <c r="S282">
        <v>0.15626126162533707</v>
      </c>
      <c r="T282">
        <v>0.28302413704014578</v>
      </c>
      <c r="U282">
        <v>0.78667123372977188</v>
      </c>
      <c r="V282">
        <v>0.58342529627654016</v>
      </c>
    </row>
    <row r="283" spans="1:22" x14ac:dyDescent="0.2">
      <c r="A283">
        <v>281</v>
      </c>
      <c r="B283" s="6">
        <f t="shared" si="40"/>
        <v>5.5820831436087879</v>
      </c>
      <c r="C283" s="6">
        <f t="shared" si="41"/>
        <v>6.3927199594693693</v>
      </c>
      <c r="D283" s="6">
        <f t="shared" si="42"/>
        <v>5.5156962145558897</v>
      </c>
      <c r="E283" s="6">
        <f t="shared" si="43"/>
        <v>5.2316878179564217</v>
      </c>
      <c r="F283" s="6">
        <f t="shared" si="44"/>
        <v>5.1838469678281829</v>
      </c>
      <c r="G283" s="6">
        <f t="shared" si="45"/>
        <v>5.8516263563527993</v>
      </c>
      <c r="H283" s="6">
        <f t="shared" si="46"/>
        <v>6.2858204599351897</v>
      </c>
      <c r="I283" s="6">
        <f t="shared" si="47"/>
        <v>5.1622227844199431</v>
      </c>
      <c r="J283" s="6">
        <f t="shared" si="48"/>
        <v>7.0497936290910994</v>
      </c>
      <c r="K283" s="6">
        <f t="shared" si="49"/>
        <v>4.420576294116831</v>
      </c>
      <c r="M283">
        <v>0.62895451981059947</v>
      </c>
      <c r="N283">
        <v>0.83861445674608204</v>
      </c>
      <c r="O283">
        <v>0.5931745314007506</v>
      </c>
      <c r="P283">
        <v>0.48434925241598359</v>
      </c>
      <c r="Q283">
        <v>0.45788535543618974</v>
      </c>
      <c r="R283">
        <v>0.67916881604081425</v>
      </c>
      <c r="S283">
        <v>0.79029119796598857</v>
      </c>
      <c r="T283">
        <v>0.42416421436898605</v>
      </c>
      <c r="U283">
        <v>0.92795089954880572</v>
      </c>
      <c r="V283">
        <v>7.0768716778032814E-2</v>
      </c>
    </row>
    <row r="284" spans="1:22" x14ac:dyDescent="0.2">
      <c r="A284">
        <v>282</v>
      </c>
      <c r="B284" s="6">
        <f t="shared" si="40"/>
        <v>4.9766860284937273</v>
      </c>
      <c r="C284" s="6">
        <f t="shared" si="41"/>
        <v>6.6783276386781631</v>
      </c>
      <c r="D284" s="6">
        <f t="shared" si="42"/>
        <v>5.1104782721336157</v>
      </c>
      <c r="E284" s="6">
        <f t="shared" si="43"/>
        <v>6.1604974162554216</v>
      </c>
      <c r="F284" s="6">
        <f t="shared" si="44"/>
        <v>6.4184435720524666</v>
      </c>
      <c r="G284" s="6">
        <f t="shared" si="45"/>
        <v>4.9015877681360394</v>
      </c>
      <c r="H284" s="6">
        <f t="shared" si="46"/>
        <v>5.771128035486436</v>
      </c>
      <c r="I284" s="6">
        <f t="shared" si="47"/>
        <v>6.7865253116155824</v>
      </c>
      <c r="J284" s="6">
        <f t="shared" si="48"/>
        <v>5.9013142374801983</v>
      </c>
      <c r="K284" s="6">
        <f t="shared" si="49"/>
        <v>7.118040795047853</v>
      </c>
      <c r="M284">
        <v>0.40982288839752923</v>
      </c>
      <c r="N284">
        <v>0.8932852972733254</v>
      </c>
      <c r="O284">
        <v>0.44599127278010886</v>
      </c>
      <c r="P284">
        <v>0.77532161528958088</v>
      </c>
      <c r="Q284">
        <v>0.83038817198499482</v>
      </c>
      <c r="R284">
        <v>0.33400655180868066</v>
      </c>
      <c r="S284">
        <v>0.64811624849593097</v>
      </c>
      <c r="T284">
        <v>0.8897884711109979</v>
      </c>
      <c r="U284">
        <v>0.67483396254239325</v>
      </c>
      <c r="V284">
        <v>0.93440845000297224</v>
      </c>
    </row>
    <row r="285" spans="1:22" x14ac:dyDescent="0.2">
      <c r="A285">
        <v>283</v>
      </c>
      <c r="B285" s="6">
        <f t="shared" si="40"/>
        <v>5.5018386241417687</v>
      </c>
      <c r="C285" s="6">
        <f t="shared" si="41"/>
        <v>5.4620529014514441</v>
      </c>
      <c r="D285" s="6">
        <f t="shared" si="42"/>
        <v>5.5637968061050413</v>
      </c>
      <c r="E285" s="6">
        <f t="shared" si="43"/>
        <v>6.3144437681648391</v>
      </c>
      <c r="F285" s="6">
        <f t="shared" si="44"/>
        <v>6.881806261238931</v>
      </c>
      <c r="G285" s="6">
        <f t="shared" si="45"/>
        <v>6.5013764890062111</v>
      </c>
      <c r="H285" s="6">
        <f t="shared" si="46"/>
        <v>6.3124307986418273</v>
      </c>
      <c r="I285" s="6">
        <f t="shared" si="47"/>
        <v>4.7487558826348231</v>
      </c>
      <c r="J285" s="6">
        <f t="shared" si="48"/>
        <v>7.0571515068235833</v>
      </c>
      <c r="K285" s="6">
        <f t="shared" si="49"/>
        <v>5.2813579524161209</v>
      </c>
      <c r="M285">
        <v>0.60281919995454103</v>
      </c>
      <c r="N285">
        <v>0.58229363597104966</v>
      </c>
      <c r="O285">
        <v>0.60913976543077253</v>
      </c>
      <c r="P285">
        <v>0.81203759499454764</v>
      </c>
      <c r="Q285">
        <v>0.91585907336131622</v>
      </c>
      <c r="R285">
        <v>0.84344598364245427</v>
      </c>
      <c r="S285">
        <v>0.79664707872860463</v>
      </c>
      <c r="T285">
        <v>0.24745219165806295</v>
      </c>
      <c r="U285">
        <v>0.92898519706399418</v>
      </c>
      <c r="V285">
        <v>0.45420705455085592</v>
      </c>
    </row>
    <row r="286" spans="1:22" x14ac:dyDescent="0.2">
      <c r="A286">
        <v>284</v>
      </c>
      <c r="B286" s="6">
        <f t="shared" si="40"/>
        <v>6.4658958575777126</v>
      </c>
      <c r="C286" s="6">
        <f t="shared" si="41"/>
        <v>6.3608241788127611</v>
      </c>
      <c r="D286" s="6">
        <f t="shared" si="42"/>
        <v>4.5908465422784577</v>
      </c>
      <c r="E286" s="6">
        <f t="shared" si="43"/>
        <v>6.2570228660345322</v>
      </c>
      <c r="F286" s="6">
        <f t="shared" si="44"/>
        <v>4.5411178172050448</v>
      </c>
      <c r="G286" s="6">
        <f t="shared" si="45"/>
        <v>6.6441610156765929</v>
      </c>
      <c r="H286" s="6">
        <f t="shared" si="46"/>
        <v>4.6010185651218158</v>
      </c>
      <c r="I286" s="6">
        <f t="shared" si="47"/>
        <v>4.8002758838572355</v>
      </c>
      <c r="J286" s="6">
        <f t="shared" si="48"/>
        <v>5.818837622586317</v>
      </c>
      <c r="K286" s="6">
        <f t="shared" si="49"/>
        <v>5.6509930858487474</v>
      </c>
      <c r="M286">
        <v>0.8579658362353062</v>
      </c>
      <c r="N286">
        <v>0.8318096067904539</v>
      </c>
      <c r="O286">
        <v>0.2240613271594333</v>
      </c>
      <c r="P286">
        <v>0.79872556859568022</v>
      </c>
      <c r="Q286">
        <v>0.18063138759724395</v>
      </c>
      <c r="R286">
        <v>0.87173134687902931</v>
      </c>
      <c r="S286">
        <v>0.18874699584615742</v>
      </c>
      <c r="T286">
        <v>0.27075918636785784</v>
      </c>
      <c r="U286">
        <v>0.6496452845864209</v>
      </c>
      <c r="V286">
        <v>0.58829804397574537</v>
      </c>
    </row>
    <row r="287" spans="1:22" x14ac:dyDescent="0.2">
      <c r="A287">
        <v>285</v>
      </c>
      <c r="B287" s="6">
        <f t="shared" si="40"/>
        <v>5.2780273558059285</v>
      </c>
      <c r="C287" s="6">
        <f t="shared" si="41"/>
        <v>5.1206194332934016</v>
      </c>
      <c r="D287" s="6">
        <f t="shared" si="42"/>
        <v>4.0103322688689289</v>
      </c>
      <c r="E287" s="6">
        <f t="shared" si="43"/>
        <v>5.0855406324616679</v>
      </c>
      <c r="F287" s="6">
        <f t="shared" si="44"/>
        <v>5.6219945354101419</v>
      </c>
      <c r="G287" s="6">
        <f t="shared" si="45"/>
        <v>5.5202902940631109</v>
      </c>
      <c r="H287" s="6">
        <f t="shared" si="46"/>
        <v>5.3999420826140341</v>
      </c>
      <c r="I287" s="6">
        <f t="shared" si="47"/>
        <v>7.0850557629456485</v>
      </c>
      <c r="J287" s="6">
        <f t="shared" si="48"/>
        <v>5.9727812339873179</v>
      </c>
      <c r="K287" s="6">
        <f t="shared" si="49"/>
        <v>7.9757063162770168</v>
      </c>
      <c r="M287">
        <v>0.52522510035206804</v>
      </c>
      <c r="N287">
        <v>0.45826161720709019</v>
      </c>
      <c r="O287">
        <v>3.0003995648587123E-3</v>
      </c>
      <c r="P287">
        <v>0.42771548658037351</v>
      </c>
      <c r="Q287">
        <v>0.61418295633708264</v>
      </c>
      <c r="R287">
        <v>0.57294715734801593</v>
      </c>
      <c r="S287">
        <v>0.52287354810297193</v>
      </c>
      <c r="T287">
        <v>0.93572296664850929</v>
      </c>
      <c r="U287">
        <v>0.69590046149487628</v>
      </c>
      <c r="V287">
        <v>0.99905634438575075</v>
      </c>
    </row>
    <row r="288" spans="1:22" x14ac:dyDescent="0.2">
      <c r="A288">
        <v>286</v>
      </c>
      <c r="B288" s="6">
        <f t="shared" si="40"/>
        <v>4.3711066497003142</v>
      </c>
      <c r="C288" s="6">
        <f t="shared" si="41"/>
        <v>5.6554157093594277</v>
      </c>
      <c r="D288" s="6">
        <f t="shared" si="42"/>
        <v>4.4317424869922775</v>
      </c>
      <c r="E288" s="6">
        <f t="shared" si="43"/>
        <v>4.9858924095145412</v>
      </c>
      <c r="F288" s="6">
        <f t="shared" si="44"/>
        <v>4.5500866100860176</v>
      </c>
      <c r="G288" s="6">
        <f t="shared" si="45"/>
        <v>5.2982910749107939</v>
      </c>
      <c r="H288" s="6">
        <f t="shared" si="46"/>
        <v>6.2883957761437568</v>
      </c>
      <c r="I288" s="6">
        <f t="shared" si="47"/>
        <v>6.5005270336139267</v>
      </c>
      <c r="J288" s="6">
        <f t="shared" si="48"/>
        <v>4.2582498685482273</v>
      </c>
      <c r="K288" s="6">
        <f t="shared" si="49"/>
        <v>6.703650834627382</v>
      </c>
      <c r="M288">
        <v>0.13998009131289091</v>
      </c>
      <c r="N288">
        <v>0.64539469575760644</v>
      </c>
      <c r="O288">
        <v>0.14865159809060935</v>
      </c>
      <c r="P288">
        <v>0.38740910887131891</v>
      </c>
      <c r="Q288">
        <v>0.18489280025702565</v>
      </c>
      <c r="R288">
        <v>0.49329391983025422</v>
      </c>
      <c r="S288">
        <v>0.79091058708304096</v>
      </c>
      <c r="T288">
        <v>0.83423710467025503</v>
      </c>
      <c r="U288">
        <v>2.3018192976255993E-2</v>
      </c>
      <c r="V288">
        <v>0.86676935193444105</v>
      </c>
    </row>
    <row r="289" spans="1:22" x14ac:dyDescent="0.2">
      <c r="A289">
        <v>287</v>
      </c>
      <c r="B289" s="6">
        <f t="shared" si="40"/>
        <v>6.1666132837551295</v>
      </c>
      <c r="C289" s="6">
        <f t="shared" si="41"/>
        <v>5.2665663203594768</v>
      </c>
      <c r="D289" s="6">
        <f t="shared" si="42"/>
        <v>4.5193001581653363</v>
      </c>
      <c r="E289" s="6">
        <f t="shared" si="43"/>
        <v>4.4283741453485597</v>
      </c>
      <c r="F289" s="6">
        <f t="shared" si="44"/>
        <v>6.2774953183276079</v>
      </c>
      <c r="G289" s="6">
        <f t="shared" si="45"/>
        <v>5.3262741870743167</v>
      </c>
      <c r="H289" s="6">
        <f t="shared" si="46"/>
        <v>6.5082392076767235</v>
      </c>
      <c r="I289" s="6">
        <f t="shared" si="47"/>
        <v>6.1136590634792851</v>
      </c>
      <c r="J289" s="6">
        <f t="shared" si="48"/>
        <v>7.1008958824309287</v>
      </c>
      <c r="K289" s="6">
        <f t="shared" si="49"/>
        <v>4.7067789525828916</v>
      </c>
      <c r="M289">
        <v>0.79249796215095458</v>
      </c>
      <c r="N289">
        <v>0.51324987109436182</v>
      </c>
      <c r="O289">
        <v>0.19058348293909033</v>
      </c>
      <c r="P289">
        <v>0.13659775729132712</v>
      </c>
      <c r="Q289">
        <v>0.79850679533486568</v>
      </c>
      <c r="R289">
        <v>0.50370919308797879</v>
      </c>
      <c r="S289">
        <v>0.84040822966043294</v>
      </c>
      <c r="T289">
        <v>0.74111590289562745</v>
      </c>
      <c r="U289">
        <v>0.93497996681136075</v>
      </c>
      <c r="V289">
        <v>0.20830219854056006</v>
      </c>
    </row>
    <row r="290" spans="1:22" x14ac:dyDescent="0.2">
      <c r="A290">
        <v>288</v>
      </c>
      <c r="B290" s="6">
        <f t="shared" si="40"/>
        <v>6.9302250853286438</v>
      </c>
      <c r="C290" s="6">
        <f t="shared" si="41"/>
        <v>4.9738393458389778</v>
      </c>
      <c r="D290" s="6">
        <f t="shared" si="42"/>
        <v>5.749901469132058</v>
      </c>
      <c r="E290" s="6">
        <f t="shared" si="43"/>
        <v>5.0166131840671984</v>
      </c>
      <c r="F290" s="6">
        <f t="shared" si="44"/>
        <v>5.2651394498672532</v>
      </c>
      <c r="G290" s="6">
        <f t="shared" si="45"/>
        <v>6.0523899739873457</v>
      </c>
      <c r="H290" s="6">
        <f t="shared" si="46"/>
        <v>5.4150790983661707</v>
      </c>
      <c r="I290" s="6">
        <f t="shared" si="47"/>
        <v>4.2692593908938807</v>
      </c>
      <c r="J290" s="6">
        <f t="shared" si="48"/>
        <v>5.4997111370509968</v>
      </c>
      <c r="K290" s="6">
        <f t="shared" si="49"/>
        <v>6.3005567653937318</v>
      </c>
      <c r="M290">
        <v>0.93505087119296704</v>
      </c>
      <c r="N290">
        <v>0.39999214019626012</v>
      </c>
      <c r="O290">
        <v>0.66790027854400702</v>
      </c>
      <c r="P290">
        <v>0.39998148912563058</v>
      </c>
      <c r="Q290">
        <v>0.48888773447316503</v>
      </c>
      <c r="R290">
        <v>0.736153290484172</v>
      </c>
      <c r="S290">
        <v>0.52835316747815964</v>
      </c>
      <c r="T290">
        <v>3.1685805428626854E-2</v>
      </c>
      <c r="U290">
        <v>0.54333183893157722</v>
      </c>
      <c r="V290">
        <v>0.77821692301808709</v>
      </c>
    </row>
    <row r="291" spans="1:22" x14ac:dyDescent="0.2">
      <c r="A291">
        <v>289</v>
      </c>
      <c r="B291" s="6">
        <f t="shared" si="40"/>
        <v>5.1873681394375044</v>
      </c>
      <c r="C291" s="6">
        <f t="shared" si="41"/>
        <v>4.3225578184813696</v>
      </c>
      <c r="D291" s="6">
        <f t="shared" si="42"/>
        <v>7.0514790931649651</v>
      </c>
      <c r="E291" s="6">
        <f t="shared" si="43"/>
        <v>6.6185101169418834</v>
      </c>
      <c r="F291" s="6">
        <f t="shared" si="44"/>
        <v>4.3798601645426452</v>
      </c>
      <c r="G291" s="6">
        <f t="shared" si="45"/>
        <v>4.7430295352335978</v>
      </c>
      <c r="H291" s="6">
        <f t="shared" si="46"/>
        <v>5.159916753330358</v>
      </c>
      <c r="I291" s="6">
        <f t="shared" si="47"/>
        <v>5.3493435783840324</v>
      </c>
      <c r="J291" s="6">
        <f t="shared" si="48"/>
        <v>5.6759290375367888</v>
      </c>
      <c r="K291" s="6">
        <f t="shared" si="49"/>
        <v>5.8863847584704576</v>
      </c>
      <c r="M291">
        <v>0.49182516499041823</v>
      </c>
      <c r="N291">
        <v>0.10554799395871721</v>
      </c>
      <c r="O291">
        <v>0.94513446416013613</v>
      </c>
      <c r="P291">
        <v>0.87493913940849677</v>
      </c>
      <c r="Q291">
        <v>0.10211603860469351</v>
      </c>
      <c r="R291">
        <v>0.26426082908374299</v>
      </c>
      <c r="S291">
        <v>0.43175441046792756</v>
      </c>
      <c r="T291">
        <v>0.4963767344580855</v>
      </c>
      <c r="U291">
        <v>0.60377603704285621</v>
      </c>
      <c r="V291">
        <v>0.66385457928471947</v>
      </c>
    </row>
    <row r="292" spans="1:22" x14ac:dyDescent="0.2">
      <c r="A292">
        <v>290</v>
      </c>
      <c r="B292" s="6">
        <f t="shared" si="40"/>
        <v>4.9620883734009604</v>
      </c>
      <c r="C292" s="6">
        <f t="shared" si="41"/>
        <v>5.4648444973405468</v>
      </c>
      <c r="D292" s="6">
        <f t="shared" si="42"/>
        <v>5.3555993847246146</v>
      </c>
      <c r="E292" s="6">
        <f t="shared" si="43"/>
        <v>5.8825547343195979</v>
      </c>
      <c r="F292" s="6">
        <f t="shared" si="44"/>
        <v>4.9918510354471435</v>
      </c>
      <c r="G292" s="6">
        <f t="shared" si="45"/>
        <v>4.4956150269059458</v>
      </c>
      <c r="H292" s="6">
        <f t="shared" si="46"/>
        <v>6.0087013211984406</v>
      </c>
      <c r="I292" s="6">
        <f t="shared" si="47"/>
        <v>4.8087303866597999</v>
      </c>
      <c r="J292" s="6">
        <f t="shared" si="48"/>
        <v>4.9868308977921396</v>
      </c>
      <c r="K292" s="6">
        <f t="shared" si="49"/>
        <v>6.5357844339554276</v>
      </c>
      <c r="M292">
        <v>0.40391403827998512</v>
      </c>
      <c r="N292">
        <v>0.58324137170950019</v>
      </c>
      <c r="O292">
        <v>0.53773432156896883</v>
      </c>
      <c r="P292">
        <v>0.7007426096595557</v>
      </c>
      <c r="Q292">
        <v>0.38104054815184352</v>
      </c>
      <c r="R292">
        <v>0.1484927880337894</v>
      </c>
      <c r="S292">
        <v>0.7182884838982897</v>
      </c>
      <c r="T292">
        <v>0.27454887855544169</v>
      </c>
      <c r="U292">
        <v>0.34300188130838882</v>
      </c>
      <c r="V292">
        <v>0.83261915009125098</v>
      </c>
    </row>
    <row r="293" spans="1:22" x14ac:dyDescent="0.2">
      <c r="A293">
        <v>291</v>
      </c>
      <c r="B293" s="6">
        <f t="shared" si="40"/>
        <v>6.3313078222045505</v>
      </c>
      <c r="C293" s="6">
        <f t="shared" si="41"/>
        <v>5.9968055470965078</v>
      </c>
      <c r="D293" s="6">
        <f t="shared" si="42"/>
        <v>5.7793713497215613</v>
      </c>
      <c r="E293" s="6">
        <f t="shared" si="43"/>
        <v>5.045607517345081</v>
      </c>
      <c r="F293" s="6">
        <f t="shared" si="44"/>
        <v>6.8339857575764977</v>
      </c>
      <c r="G293" s="6">
        <f t="shared" si="45"/>
        <v>5.7750475210808929</v>
      </c>
      <c r="H293" s="6">
        <f t="shared" si="46"/>
        <v>6.4188447664289345</v>
      </c>
      <c r="I293" s="6">
        <f t="shared" si="47"/>
        <v>4.0645943868039716</v>
      </c>
      <c r="J293" s="6">
        <f t="shared" si="48"/>
        <v>5.1735513186012216</v>
      </c>
      <c r="K293" s="6">
        <f t="shared" si="49"/>
        <v>4.9059131925570032</v>
      </c>
      <c r="M293">
        <v>0.83005558365492871</v>
      </c>
      <c r="N293">
        <v>0.74419448838764546</v>
      </c>
      <c r="O293">
        <v>0.67676633115707263</v>
      </c>
      <c r="P293">
        <v>0.41172775691921254</v>
      </c>
      <c r="Q293">
        <v>0.90841054120492681</v>
      </c>
      <c r="R293">
        <v>0.65596603120489327</v>
      </c>
      <c r="S293">
        <v>0.82108646064115987</v>
      </c>
      <c r="T293">
        <v>1.4399597427993825E-4</v>
      </c>
      <c r="U293">
        <v>0.42014033972292225</v>
      </c>
      <c r="V293">
        <v>0.29868972315391978</v>
      </c>
    </row>
    <row r="294" spans="1:22" x14ac:dyDescent="0.2">
      <c r="A294">
        <v>292</v>
      </c>
      <c r="B294" s="6">
        <f t="shared" si="40"/>
        <v>4.2447159886824366</v>
      </c>
      <c r="C294" s="6">
        <f t="shared" si="41"/>
        <v>6.8562301427558445</v>
      </c>
      <c r="D294" s="6">
        <f t="shared" si="42"/>
        <v>4.2916377073473946</v>
      </c>
      <c r="E294" s="6">
        <f t="shared" si="43"/>
        <v>5.3560812585024333</v>
      </c>
      <c r="F294" s="6">
        <f t="shared" si="44"/>
        <v>5.4604078484008252</v>
      </c>
      <c r="G294" s="6">
        <f t="shared" si="45"/>
        <v>5.7801345381558722</v>
      </c>
      <c r="H294" s="6">
        <f t="shared" si="46"/>
        <v>4.5165772414209915</v>
      </c>
      <c r="I294" s="6">
        <f t="shared" si="47"/>
        <v>4.5405313400024792</v>
      </c>
      <c r="J294" s="6">
        <f t="shared" si="48"/>
        <v>7.3484021154960439</v>
      </c>
      <c r="K294" s="6">
        <f t="shared" si="49"/>
        <v>5.7019949632026066</v>
      </c>
      <c r="M294">
        <v>7.8177047929808979E-2</v>
      </c>
      <c r="N294">
        <v>0.92164455629961772</v>
      </c>
      <c r="O294">
        <v>8.0057727675911849E-2</v>
      </c>
      <c r="P294">
        <v>0.53022904905035584</v>
      </c>
      <c r="Q294">
        <v>0.55962738933024336</v>
      </c>
      <c r="R294">
        <v>0.65753247340094878</v>
      </c>
      <c r="S294">
        <v>0.14828044974630719</v>
      </c>
      <c r="T294">
        <v>0.14951888618502715</v>
      </c>
      <c r="U294">
        <v>0.96392011175114667</v>
      </c>
      <c r="V294">
        <v>0.60531820152202542</v>
      </c>
    </row>
    <row r="295" spans="1:22" x14ac:dyDescent="0.2">
      <c r="A295">
        <v>293</v>
      </c>
      <c r="B295" s="6">
        <f t="shared" si="40"/>
        <v>5.4427714718107643</v>
      </c>
      <c r="C295" s="6">
        <f t="shared" si="41"/>
        <v>5.8342794887495444</v>
      </c>
      <c r="D295" s="6">
        <f t="shared" si="42"/>
        <v>6.6689936163091659</v>
      </c>
      <c r="E295" s="6">
        <f t="shared" si="43"/>
        <v>5.7489141196909532</v>
      </c>
      <c r="F295" s="6">
        <f t="shared" si="44"/>
        <v>6.5260898548234625</v>
      </c>
      <c r="G295" s="6">
        <f t="shared" si="45"/>
        <v>5.3228051267553882</v>
      </c>
      <c r="H295" s="6">
        <f t="shared" si="46"/>
        <v>4.7072722235532556</v>
      </c>
      <c r="I295" s="6">
        <f t="shared" si="47"/>
        <v>5.5207065421026549</v>
      </c>
      <c r="J295" s="6">
        <f t="shared" si="48"/>
        <v>6.2478318195933698</v>
      </c>
      <c r="K295" s="6">
        <f t="shared" si="49"/>
        <v>4.3362948834471284</v>
      </c>
      <c r="M295">
        <v>0.58301298068045315</v>
      </c>
      <c r="N295">
        <v>0.69916629637552719</v>
      </c>
      <c r="O295">
        <v>0.88794318348539214</v>
      </c>
      <c r="P295">
        <v>0.66108483898503934</v>
      </c>
      <c r="Q295">
        <v>0.85288882155571544</v>
      </c>
      <c r="R295">
        <v>0.50242388690934703</v>
      </c>
      <c r="S295">
        <v>0.23826728539460679</v>
      </c>
      <c r="T295">
        <v>0.55826562715613548</v>
      </c>
      <c r="U295">
        <v>0.77039561316855043</v>
      </c>
      <c r="V295">
        <v>3.9070523827835227E-2</v>
      </c>
    </row>
    <row r="296" spans="1:22" x14ac:dyDescent="0.2">
      <c r="A296">
        <v>294</v>
      </c>
      <c r="B296" s="6">
        <f t="shared" si="40"/>
        <v>5.6756117132341277</v>
      </c>
      <c r="C296" s="6">
        <f t="shared" si="41"/>
        <v>7.0439446948901425</v>
      </c>
      <c r="D296" s="6">
        <f t="shared" si="42"/>
        <v>4.8546380698979714</v>
      </c>
      <c r="E296" s="6">
        <f t="shared" si="43"/>
        <v>5.7419942321316819</v>
      </c>
      <c r="F296" s="6">
        <f t="shared" si="44"/>
        <v>4.6059898040533112</v>
      </c>
      <c r="G296" s="6">
        <f t="shared" si="45"/>
        <v>5.946504544433509</v>
      </c>
      <c r="H296" s="6">
        <f t="shared" si="46"/>
        <v>4.3430138929538842</v>
      </c>
      <c r="I296" s="6">
        <f t="shared" si="47"/>
        <v>5.2699531192122038</v>
      </c>
      <c r="J296" s="6">
        <f t="shared" si="48"/>
        <v>5.6648178035839161</v>
      </c>
      <c r="K296" s="6">
        <f t="shared" si="49"/>
        <v>6.1434076641720825</v>
      </c>
      <c r="M296">
        <v>0.65829397442671189</v>
      </c>
      <c r="N296">
        <v>0.94682818974686234</v>
      </c>
      <c r="O296">
        <v>0.34138507551578112</v>
      </c>
      <c r="P296">
        <v>0.6589641937329267</v>
      </c>
      <c r="Q296">
        <v>0.21120406929925273</v>
      </c>
      <c r="R296">
        <v>0.70679271254073495</v>
      </c>
      <c r="S296">
        <v>6.5119672131314726E-2</v>
      </c>
      <c r="T296">
        <v>0.46632951100651615</v>
      </c>
      <c r="U296">
        <v>0.60009148651738253</v>
      </c>
      <c r="V296">
        <v>0.73761389764846019</v>
      </c>
    </row>
    <row r="297" spans="1:22" x14ac:dyDescent="0.2">
      <c r="A297">
        <v>295</v>
      </c>
      <c r="B297" s="6">
        <f t="shared" si="40"/>
        <v>4.2416170693318422</v>
      </c>
      <c r="C297" s="6">
        <f t="shared" si="41"/>
        <v>4.9839696154302482</v>
      </c>
      <c r="D297" s="6">
        <f t="shared" si="42"/>
        <v>6.5451164514536444</v>
      </c>
      <c r="E297" s="6">
        <f t="shared" si="43"/>
        <v>5.3875924146315795</v>
      </c>
      <c r="F297" s="6">
        <f t="shared" si="44"/>
        <v>4.5644818531624232</v>
      </c>
      <c r="G297" s="6">
        <f t="shared" si="45"/>
        <v>4.3043274515113827</v>
      </c>
      <c r="H297" s="6">
        <f t="shared" si="46"/>
        <v>5.3368447129246412</v>
      </c>
      <c r="I297" s="6">
        <f t="shared" si="47"/>
        <v>4.8930621452788401</v>
      </c>
      <c r="J297" s="6">
        <f t="shared" si="48"/>
        <v>5.6273917422635904</v>
      </c>
      <c r="K297" s="6">
        <f t="shared" si="49"/>
        <v>4.3466328226644002</v>
      </c>
      <c r="M297">
        <v>7.6777777670313505E-2</v>
      </c>
      <c r="N297">
        <v>0.40410930495900538</v>
      </c>
      <c r="O297">
        <v>0.86508844600296042</v>
      </c>
      <c r="P297">
        <v>0.54151197175565735</v>
      </c>
      <c r="Q297">
        <v>0.19170929733277731</v>
      </c>
      <c r="R297">
        <v>5.8160271988324949E-2</v>
      </c>
      <c r="S297">
        <v>0.49969130777739518</v>
      </c>
      <c r="T297">
        <v>0.31180981468027913</v>
      </c>
      <c r="U297">
        <v>0.58755533145161132</v>
      </c>
      <c r="V297">
        <v>4.2455707230817388E-2</v>
      </c>
    </row>
    <row r="298" spans="1:22" x14ac:dyDescent="0.2">
      <c r="A298">
        <v>296</v>
      </c>
      <c r="B298" s="6">
        <f t="shared" si="40"/>
        <v>5.3560806385573603</v>
      </c>
      <c r="C298" s="6">
        <f t="shared" si="41"/>
        <v>5.1550423939606791</v>
      </c>
      <c r="D298" s="6">
        <f t="shared" si="42"/>
        <v>5.0884811162090831</v>
      </c>
      <c r="E298" s="6">
        <f t="shared" si="43"/>
        <v>5.5066336892473942</v>
      </c>
      <c r="F298" s="6">
        <f t="shared" si="44"/>
        <v>6.1695849841165051</v>
      </c>
      <c r="G298" s="6">
        <f t="shared" si="45"/>
        <v>4.3983422542215891</v>
      </c>
      <c r="H298" s="6">
        <f t="shared" si="46"/>
        <v>6.4608941209910959</v>
      </c>
      <c r="I298" s="6">
        <f t="shared" si="47"/>
        <v>4.3581638810980703</v>
      </c>
      <c r="J298" s="6">
        <f t="shared" si="48"/>
        <v>5.1574242394985399</v>
      </c>
      <c r="K298" s="6">
        <f t="shared" si="49"/>
        <v>5.4451691623800969</v>
      </c>
      <c r="M298">
        <v>0.55307142834787792</v>
      </c>
      <c r="N298">
        <v>0.47149624278372909</v>
      </c>
      <c r="O298">
        <v>0.43735246613498424</v>
      </c>
      <c r="P298">
        <v>0.582898330680513</v>
      </c>
      <c r="Q298">
        <v>0.77224374738160695</v>
      </c>
      <c r="R298">
        <v>0.1006622426680579</v>
      </c>
      <c r="S298">
        <v>0.83031252204920747</v>
      </c>
      <c r="T298">
        <v>6.2558081030174198E-2</v>
      </c>
      <c r="U298">
        <v>0.41366787413771633</v>
      </c>
      <c r="V298">
        <v>0.51596063259800928</v>
      </c>
    </row>
    <row r="299" spans="1:22" x14ac:dyDescent="0.2">
      <c r="A299">
        <v>297</v>
      </c>
      <c r="B299" s="6">
        <f t="shared" si="40"/>
        <v>5.998710448736869</v>
      </c>
      <c r="C299" s="6">
        <f t="shared" si="41"/>
        <v>4.4490515474653254</v>
      </c>
      <c r="D299" s="6">
        <f t="shared" si="42"/>
        <v>4.4351141238238085</v>
      </c>
      <c r="E299" s="6">
        <f t="shared" si="43"/>
        <v>6.5155865259476782</v>
      </c>
      <c r="F299" s="6">
        <f t="shared" si="44"/>
        <v>4.7653329240939684</v>
      </c>
      <c r="G299" s="6">
        <f t="shared" si="45"/>
        <v>4.9529019264570335</v>
      </c>
      <c r="H299" s="6">
        <f t="shared" si="46"/>
        <v>5.3703321572751177</v>
      </c>
      <c r="I299" s="6">
        <f t="shared" si="47"/>
        <v>4.746543687225893</v>
      </c>
      <c r="J299" s="6">
        <f t="shared" si="48"/>
        <v>7.4241943642371897</v>
      </c>
      <c r="K299" s="6">
        <f t="shared" si="49"/>
        <v>4.5031666801736119</v>
      </c>
      <c r="M299">
        <v>0.75035207474154986</v>
      </c>
      <c r="N299">
        <v>0.1673201812279039</v>
      </c>
      <c r="O299">
        <v>0.15028589738080553</v>
      </c>
      <c r="P299">
        <v>0.85507727919848509</v>
      </c>
      <c r="Q299">
        <v>0.28383148893892368</v>
      </c>
      <c r="R299">
        <v>0.35583459649041044</v>
      </c>
      <c r="S299">
        <v>0.51206321432816948</v>
      </c>
      <c r="T299">
        <v>0.24644321354406104</v>
      </c>
      <c r="U299">
        <v>0.97109003503391988</v>
      </c>
      <c r="V299">
        <v>0.11021881509116796</v>
      </c>
    </row>
    <row r="300" spans="1:22" x14ac:dyDescent="0.2">
      <c r="A300">
        <v>298</v>
      </c>
      <c r="B300" s="6">
        <f t="shared" si="40"/>
        <v>5.0718581074356388</v>
      </c>
      <c r="C300" s="6">
        <f t="shared" si="41"/>
        <v>4.598300667480177</v>
      </c>
      <c r="D300" s="6">
        <f t="shared" si="42"/>
        <v>4.883544543091519</v>
      </c>
      <c r="E300" s="6">
        <f t="shared" si="43"/>
        <v>6.8634374720560416</v>
      </c>
      <c r="F300" s="6">
        <f t="shared" si="44"/>
        <v>5.5784132290719946</v>
      </c>
      <c r="G300" s="6">
        <f t="shared" si="45"/>
        <v>4.6947863522406568</v>
      </c>
      <c r="H300" s="6">
        <f t="shared" si="46"/>
        <v>4.606311761292651</v>
      </c>
      <c r="I300" s="6">
        <f t="shared" si="47"/>
        <v>4.9884666009060128</v>
      </c>
      <c r="J300" s="6">
        <f t="shared" si="48"/>
        <v>4.5716334378134214</v>
      </c>
      <c r="K300" s="6">
        <f t="shared" si="49"/>
        <v>6.8437476500206271</v>
      </c>
      <c r="M300">
        <v>0.44762523725983933</v>
      </c>
      <c r="N300">
        <v>0.23736262611921999</v>
      </c>
      <c r="O300">
        <v>0.3536571857303647</v>
      </c>
      <c r="P300">
        <v>0.91632057023994651</v>
      </c>
      <c r="Q300">
        <v>0.59982402278102187</v>
      </c>
      <c r="R300">
        <v>0.24235088063513435</v>
      </c>
      <c r="S300">
        <v>0.19125083470309659</v>
      </c>
      <c r="T300">
        <v>0.3527788549441746</v>
      </c>
      <c r="U300">
        <v>0.15421504674209982</v>
      </c>
      <c r="V300">
        <v>0.89229059447175385</v>
      </c>
    </row>
    <row r="301" spans="1:22" x14ac:dyDescent="0.2">
      <c r="A301">
        <v>299</v>
      </c>
      <c r="B301" s="6">
        <f t="shared" si="40"/>
        <v>5.9154970981089399</v>
      </c>
      <c r="C301" s="6">
        <f t="shared" si="41"/>
        <v>6.4662511109826015</v>
      </c>
      <c r="D301" s="6">
        <f t="shared" si="42"/>
        <v>4.6623325442201189</v>
      </c>
      <c r="E301" s="6">
        <f t="shared" si="43"/>
        <v>4.390503770807392</v>
      </c>
      <c r="F301" s="6">
        <f t="shared" si="44"/>
        <v>4.7795524748287903</v>
      </c>
      <c r="G301" s="6">
        <f t="shared" si="45"/>
        <v>5.1094992555849847</v>
      </c>
      <c r="H301" s="6">
        <f t="shared" si="46"/>
        <v>4.8305808642929851</v>
      </c>
      <c r="I301" s="6">
        <f t="shared" si="47"/>
        <v>5.5889657042217067</v>
      </c>
      <c r="J301" s="6">
        <f t="shared" si="48"/>
        <v>4.4933258406139798</v>
      </c>
      <c r="K301" s="6">
        <f t="shared" si="49"/>
        <v>5.7153975979681455</v>
      </c>
      <c r="M301">
        <v>0.72802128676698608</v>
      </c>
      <c r="N301">
        <v>0.85376669273421479</v>
      </c>
      <c r="O301">
        <v>0.2568047839481406</v>
      </c>
      <c r="P301">
        <v>0.11800381639879375</v>
      </c>
      <c r="Q301">
        <v>0.29014221452648853</v>
      </c>
      <c r="R301">
        <v>0.42019954669298581</v>
      </c>
      <c r="S301">
        <v>0.29378126901284851</v>
      </c>
      <c r="T301">
        <v>0.58178829894484407</v>
      </c>
      <c r="U301">
        <v>0.11594036599432135</v>
      </c>
      <c r="V301">
        <v>0.60973126655897647</v>
      </c>
    </row>
    <row r="302" spans="1:22" x14ac:dyDescent="0.2">
      <c r="A302">
        <v>300</v>
      </c>
      <c r="B302" s="6">
        <f t="shared" si="40"/>
        <v>6.0103411369450157</v>
      </c>
      <c r="C302" s="6">
        <f t="shared" si="41"/>
        <v>4.840155305889895</v>
      </c>
      <c r="D302" s="6">
        <f t="shared" si="42"/>
        <v>4.522944192070776</v>
      </c>
      <c r="E302" s="6">
        <f t="shared" si="43"/>
        <v>4.3163200240288262</v>
      </c>
      <c r="F302" s="6">
        <f t="shared" si="44"/>
        <v>7.3302042564601617</v>
      </c>
      <c r="G302" s="6">
        <f t="shared" si="45"/>
        <v>5.1262084443866858</v>
      </c>
      <c r="H302" s="6">
        <f t="shared" si="46"/>
        <v>4.9852930826792665</v>
      </c>
      <c r="I302" s="6">
        <f t="shared" si="47"/>
        <v>4.8594034584083889</v>
      </c>
      <c r="J302" s="6">
        <f t="shared" si="48"/>
        <v>5.7225905553417933</v>
      </c>
      <c r="K302" s="6">
        <f t="shared" si="49"/>
        <v>5.6664920677894735</v>
      </c>
      <c r="M302">
        <v>0.75339705671807611</v>
      </c>
      <c r="N302">
        <v>0.34433226070568534</v>
      </c>
      <c r="O302">
        <v>0.19230568045391966</v>
      </c>
      <c r="P302">
        <v>8.1571389027671609E-2</v>
      </c>
      <c r="Q302">
        <v>0.97033538807664788</v>
      </c>
      <c r="R302">
        <v>0.42686740422009833</v>
      </c>
      <c r="S302">
        <v>0.36046272719300482</v>
      </c>
      <c r="T302">
        <v>0.29705593283151088</v>
      </c>
      <c r="U302">
        <v>0.61906309920319502</v>
      </c>
      <c r="V302">
        <v>0.59350830809842248</v>
      </c>
    </row>
    <row r="303" spans="1:22" x14ac:dyDescent="0.2">
      <c r="A303">
        <v>301</v>
      </c>
      <c r="B303" s="6">
        <f t="shared" si="40"/>
        <v>4.2782644570724973</v>
      </c>
      <c r="C303" s="6">
        <f t="shared" si="41"/>
        <v>4.3389358330723136</v>
      </c>
      <c r="D303" s="6">
        <f t="shared" si="42"/>
        <v>5.1517303946234314</v>
      </c>
      <c r="E303" s="6">
        <f t="shared" si="43"/>
        <v>4.1842317197087144</v>
      </c>
      <c r="F303" s="6">
        <f t="shared" si="44"/>
        <v>4.8583260194622895</v>
      </c>
      <c r="G303" s="6">
        <f t="shared" si="45"/>
        <v>5.2989145333269088</v>
      </c>
      <c r="H303" s="6">
        <f t="shared" si="46"/>
        <v>5.9819589418105323</v>
      </c>
      <c r="I303" s="6">
        <f t="shared" si="47"/>
        <v>4.35574319460338</v>
      </c>
      <c r="J303" s="6">
        <f t="shared" si="48"/>
        <v>7.4238680240141743</v>
      </c>
      <c r="K303" s="6">
        <f t="shared" si="49"/>
        <v>5.7467068531729169</v>
      </c>
      <c r="M303">
        <v>9.4134210187072964E-2</v>
      </c>
      <c r="N303">
        <v>0.11367061413529823</v>
      </c>
      <c r="O303">
        <v>0.46201177195739551</v>
      </c>
      <c r="P303">
        <v>3.1851287946035756E-2</v>
      </c>
      <c r="Q303">
        <v>0.32459650902291598</v>
      </c>
      <c r="R303">
        <v>0.49352714814875609</v>
      </c>
      <c r="S303">
        <v>0.71077893614339593</v>
      </c>
      <c r="T303">
        <v>6.1579762055342907E-2</v>
      </c>
      <c r="U303">
        <v>0.97106086414822412</v>
      </c>
      <c r="V303">
        <v>0.61994373920371004</v>
      </c>
    </row>
    <row r="304" spans="1:22" x14ac:dyDescent="0.2">
      <c r="A304">
        <v>302</v>
      </c>
      <c r="B304" s="6">
        <f t="shared" si="40"/>
        <v>4.9387960315092201</v>
      </c>
      <c r="C304" s="6">
        <f t="shared" si="41"/>
        <v>4.3065217040995725</v>
      </c>
      <c r="D304" s="6">
        <f t="shared" si="42"/>
        <v>5.7727774774321414</v>
      </c>
      <c r="E304" s="6">
        <f t="shared" si="43"/>
        <v>4.6588772882315279</v>
      </c>
      <c r="F304" s="6">
        <f t="shared" si="44"/>
        <v>4.4170773829602989</v>
      </c>
      <c r="G304" s="6">
        <f t="shared" si="45"/>
        <v>4.5599572791309129</v>
      </c>
      <c r="H304" s="6">
        <f t="shared" si="46"/>
        <v>5.0562202983972888</v>
      </c>
      <c r="I304" s="6">
        <f t="shared" si="47"/>
        <v>5.3826730715499069</v>
      </c>
      <c r="J304" s="6">
        <f t="shared" si="48"/>
        <v>4.7811173633004778</v>
      </c>
      <c r="K304" s="6">
        <f t="shared" si="49"/>
        <v>6.3411399432140581</v>
      </c>
      <c r="M304">
        <v>0.3944247967537608</v>
      </c>
      <c r="N304">
        <v>9.7559040457736251E-2</v>
      </c>
      <c r="O304">
        <v>0.67479297317322018</v>
      </c>
      <c r="P304">
        <v>0.24550012231129228</v>
      </c>
      <c r="Q304">
        <v>0.12055568588923463</v>
      </c>
      <c r="R304">
        <v>0.17941274036625993</v>
      </c>
      <c r="S304">
        <v>0.38992733573072003</v>
      </c>
      <c r="T304">
        <v>0.50873162621107493</v>
      </c>
      <c r="U304">
        <v>0.25244172953648575</v>
      </c>
      <c r="V304">
        <v>0.78814831971570309</v>
      </c>
    </row>
    <row r="305" spans="1:22" x14ac:dyDescent="0.2">
      <c r="A305">
        <v>303</v>
      </c>
      <c r="B305" s="6">
        <f t="shared" si="40"/>
        <v>4.9741772109664035</v>
      </c>
      <c r="C305" s="6">
        <f t="shared" si="41"/>
        <v>6.5007830685829608</v>
      </c>
      <c r="D305" s="6">
        <f t="shared" si="42"/>
        <v>5.3105968953631093</v>
      </c>
      <c r="E305" s="6">
        <f t="shared" si="43"/>
        <v>4.284127948897523</v>
      </c>
      <c r="F305" s="6">
        <f t="shared" si="44"/>
        <v>6.0876600160193153</v>
      </c>
      <c r="G305" s="6">
        <f t="shared" si="45"/>
        <v>7.0609005362561774</v>
      </c>
      <c r="H305" s="6">
        <f t="shared" si="46"/>
        <v>4.3002059454785888</v>
      </c>
      <c r="I305" s="6">
        <f t="shared" si="47"/>
        <v>6.7978893349729939</v>
      </c>
      <c r="J305" s="6">
        <f t="shared" si="48"/>
        <v>6.6014299183289378</v>
      </c>
      <c r="K305" s="6">
        <f t="shared" si="49"/>
        <v>5.7417851121517582</v>
      </c>
      <c r="M305">
        <v>0.40880946182124756</v>
      </c>
      <c r="N305">
        <v>0.86062482970795817</v>
      </c>
      <c r="O305">
        <v>0.52151290165330888</v>
      </c>
      <c r="P305">
        <v>6.733808716169469E-2</v>
      </c>
      <c r="Q305">
        <v>0.75123092660272073</v>
      </c>
      <c r="R305">
        <v>0.93818341192704779</v>
      </c>
      <c r="S305">
        <v>4.8604257893098642E-2</v>
      </c>
      <c r="T305">
        <v>0.89176240930881467</v>
      </c>
      <c r="U305">
        <v>0.85081325324755774</v>
      </c>
      <c r="V305">
        <v>0.61834733170380229</v>
      </c>
    </row>
    <row r="306" spans="1:22" x14ac:dyDescent="0.2">
      <c r="A306">
        <v>304</v>
      </c>
      <c r="B306" s="6">
        <f t="shared" si="40"/>
        <v>5.3862349225216475</v>
      </c>
      <c r="C306" s="6">
        <f t="shared" si="41"/>
        <v>5.207946140246694</v>
      </c>
      <c r="D306" s="6">
        <f t="shared" si="42"/>
        <v>6.9255063781576371</v>
      </c>
      <c r="E306" s="6">
        <f t="shared" si="43"/>
        <v>6.2747434948874723</v>
      </c>
      <c r="F306" s="6">
        <f t="shared" si="44"/>
        <v>4.2441889898562071</v>
      </c>
      <c r="G306" s="6">
        <f t="shared" si="45"/>
        <v>5.0065119406261065</v>
      </c>
      <c r="H306" s="6">
        <f t="shared" si="46"/>
        <v>4.7571789982425852</v>
      </c>
      <c r="I306" s="6">
        <f t="shared" si="47"/>
        <v>5.1853350957121656</v>
      </c>
      <c r="J306" s="6">
        <f t="shared" si="48"/>
        <v>4.7439682707508979</v>
      </c>
      <c r="K306" s="6">
        <f t="shared" si="49"/>
        <v>5.2844399422384445</v>
      </c>
      <c r="M306">
        <v>0.5636039458045754</v>
      </c>
      <c r="N306">
        <v>0.49151713749930132</v>
      </c>
      <c r="O306">
        <v>0.92852995075682643</v>
      </c>
      <c r="P306">
        <v>0.80288236998155826</v>
      </c>
      <c r="Q306">
        <v>4.3992280049245935E-2</v>
      </c>
      <c r="R306">
        <v>0.37825078767642883</v>
      </c>
      <c r="S306">
        <v>0.26098847773903444</v>
      </c>
      <c r="T306">
        <v>0.43334535995188417</v>
      </c>
      <c r="U306">
        <v>0.23546471131754326</v>
      </c>
      <c r="V306">
        <v>0.45540311394976596</v>
      </c>
    </row>
    <row r="307" spans="1:22" x14ac:dyDescent="0.2">
      <c r="A307">
        <v>305</v>
      </c>
      <c r="B307" s="6">
        <f t="shared" si="40"/>
        <v>7.140244451035203</v>
      </c>
      <c r="C307" s="6">
        <f t="shared" si="41"/>
        <v>4.0339610239299066</v>
      </c>
      <c r="D307" s="6">
        <f t="shared" si="42"/>
        <v>4.3228301391535737</v>
      </c>
      <c r="E307" s="6">
        <f t="shared" si="43"/>
        <v>6.8763570484979182</v>
      </c>
      <c r="F307" s="6">
        <f t="shared" si="44"/>
        <v>5.0869382673563859</v>
      </c>
      <c r="G307" s="6">
        <f t="shared" si="45"/>
        <v>5.271127964291809</v>
      </c>
      <c r="H307" s="6">
        <f t="shared" si="46"/>
        <v>4.4837787920645535</v>
      </c>
      <c r="I307" s="6">
        <f t="shared" si="47"/>
        <v>5.4013841182696725</v>
      </c>
      <c r="J307" s="6">
        <f t="shared" si="48"/>
        <v>5.9709584704826018</v>
      </c>
      <c r="K307" s="6">
        <f t="shared" si="49"/>
        <v>4.5148347509710405</v>
      </c>
      <c r="M307">
        <v>0.96013615371665739</v>
      </c>
      <c r="N307">
        <v>8.3355158606243859E-3</v>
      </c>
      <c r="O307">
        <v>9.5015069514054376E-2</v>
      </c>
      <c r="P307">
        <v>0.91827332271182593</v>
      </c>
      <c r="Q307">
        <v>0.41973481765935888</v>
      </c>
      <c r="R307">
        <v>0.48308040084460768</v>
      </c>
      <c r="S307">
        <v>0.132296995321427</v>
      </c>
      <c r="T307">
        <v>0.51560036722365787</v>
      </c>
      <c r="U307">
        <v>0.69537192801729397</v>
      </c>
      <c r="V307">
        <v>0.11599418666027216</v>
      </c>
    </row>
    <row r="308" spans="1:22" x14ac:dyDescent="0.2">
      <c r="A308">
        <v>306</v>
      </c>
      <c r="B308" s="6">
        <f t="shared" si="40"/>
        <v>5.2480185680007096</v>
      </c>
      <c r="C308" s="6">
        <f t="shared" si="41"/>
        <v>6.0549322534151928</v>
      </c>
      <c r="D308" s="6">
        <f t="shared" si="42"/>
        <v>5.125535930327298</v>
      </c>
      <c r="E308" s="6">
        <f t="shared" si="43"/>
        <v>5.3166122708341987</v>
      </c>
      <c r="F308" s="6">
        <f t="shared" si="44"/>
        <v>6.2257106688034547</v>
      </c>
      <c r="G308" s="6">
        <f t="shared" si="45"/>
        <v>4.2938460278532098</v>
      </c>
      <c r="H308" s="6">
        <f t="shared" si="46"/>
        <v>6.3120839301452909</v>
      </c>
      <c r="I308" s="6">
        <f t="shared" si="47"/>
        <v>6.6546320750206478</v>
      </c>
      <c r="J308" s="6">
        <f t="shared" si="48"/>
        <v>5.9743194253567697</v>
      </c>
      <c r="K308" s="6">
        <f t="shared" si="49"/>
        <v>5.3731916964978543</v>
      </c>
      <c r="M308">
        <v>0.51429519919412914</v>
      </c>
      <c r="N308">
        <v>0.75941285572918726</v>
      </c>
      <c r="O308">
        <v>0.45186624045105012</v>
      </c>
      <c r="P308">
        <v>0.51590326079907978</v>
      </c>
      <c r="Q308">
        <v>0.78610425013401741</v>
      </c>
      <c r="R308">
        <v>5.4132002431029454E-2</v>
      </c>
      <c r="S308">
        <v>0.79656485831205026</v>
      </c>
      <c r="T308">
        <v>0.86557365062906111</v>
      </c>
      <c r="U308">
        <v>0.69634612263010165</v>
      </c>
      <c r="V308">
        <v>0.48928304411903167</v>
      </c>
    </row>
    <row r="309" spans="1:22" x14ac:dyDescent="0.2">
      <c r="A309">
        <v>307</v>
      </c>
      <c r="B309" s="6">
        <f t="shared" si="40"/>
        <v>4.9040316964329396</v>
      </c>
      <c r="C309" s="6">
        <f t="shared" si="41"/>
        <v>5.9042587132814059</v>
      </c>
      <c r="D309" s="6">
        <f t="shared" si="42"/>
        <v>4.6636661787208453</v>
      </c>
      <c r="E309" s="6">
        <f t="shared" si="43"/>
        <v>4.717384587959728</v>
      </c>
      <c r="F309" s="6">
        <f t="shared" si="44"/>
        <v>4.3213610916559437</v>
      </c>
      <c r="G309" s="6">
        <f t="shared" si="45"/>
        <v>5.4352581913987592</v>
      </c>
      <c r="H309" s="6">
        <f t="shared" si="46"/>
        <v>4.7731554134791079</v>
      </c>
      <c r="I309" s="6">
        <f t="shared" si="47"/>
        <v>5.2520750559470377</v>
      </c>
      <c r="J309" s="6">
        <f t="shared" si="48"/>
        <v>6.6427234277472369</v>
      </c>
      <c r="K309" s="6">
        <f t="shared" si="49"/>
        <v>5.4839316035885499</v>
      </c>
      <c r="M309">
        <v>0.380122508565021</v>
      </c>
      <c r="N309">
        <v>0.7190014523076832</v>
      </c>
      <c r="O309">
        <v>0.25740893523088143</v>
      </c>
      <c r="P309">
        <v>0.27197442542387845</v>
      </c>
      <c r="Q309">
        <v>7.4168099124994169E-2</v>
      </c>
      <c r="R309">
        <v>0.54324199377710092</v>
      </c>
      <c r="S309">
        <v>0.26818941173525035</v>
      </c>
      <c r="T309">
        <v>0.45944303435247535</v>
      </c>
      <c r="U309">
        <v>0.85907836205283106</v>
      </c>
      <c r="V309">
        <v>0.53003102193122309</v>
      </c>
    </row>
    <row r="310" spans="1:22" x14ac:dyDescent="0.2">
      <c r="A310">
        <v>308</v>
      </c>
      <c r="B310" s="6">
        <f t="shared" si="40"/>
        <v>4.5639039971860571</v>
      </c>
      <c r="C310" s="6">
        <f t="shared" si="41"/>
        <v>6.7045895662835413</v>
      </c>
      <c r="D310" s="6">
        <f t="shared" si="42"/>
        <v>5.0672819037233205</v>
      </c>
      <c r="E310" s="6">
        <f t="shared" si="43"/>
        <v>5.5408056655269995</v>
      </c>
      <c r="F310" s="6">
        <f t="shared" si="44"/>
        <v>4.9617668894329601</v>
      </c>
      <c r="G310" s="6">
        <f t="shared" si="45"/>
        <v>4.1887836161129064</v>
      </c>
      <c r="H310" s="6">
        <f t="shared" si="46"/>
        <v>5.0552321420303992</v>
      </c>
      <c r="I310" s="6">
        <f t="shared" si="47"/>
        <v>5.9299967711235553</v>
      </c>
      <c r="J310" s="6">
        <f t="shared" si="48"/>
        <v>4.8838484492395793</v>
      </c>
      <c r="K310" s="6">
        <f t="shared" si="49"/>
        <v>4.6053480700820746</v>
      </c>
      <c r="M310">
        <v>0.23138559806690812</v>
      </c>
      <c r="N310">
        <v>0.89774671052477639</v>
      </c>
      <c r="O310">
        <v>0.42896378991611478</v>
      </c>
      <c r="P310">
        <v>0.59441712014117143</v>
      </c>
      <c r="Q310">
        <v>0.36853821266840131</v>
      </c>
      <c r="R310">
        <v>2.1740317820450439E-2</v>
      </c>
      <c r="S310">
        <v>0.38952160831052884</v>
      </c>
      <c r="T310">
        <v>0.68967087505835611</v>
      </c>
      <c r="U310">
        <v>0.29839710579179091</v>
      </c>
      <c r="V310">
        <v>0.16015704263008992</v>
      </c>
    </row>
    <row r="311" spans="1:22" x14ac:dyDescent="0.2">
      <c r="A311">
        <v>309</v>
      </c>
      <c r="B311" s="6">
        <f t="shared" si="40"/>
        <v>6.0335424481610183</v>
      </c>
      <c r="C311" s="6">
        <f t="shared" si="41"/>
        <v>5.2200362941325498</v>
      </c>
      <c r="D311" s="6">
        <f t="shared" si="42"/>
        <v>6.8345580368931174</v>
      </c>
      <c r="E311" s="6">
        <f t="shared" si="43"/>
        <v>5.0725600794176442</v>
      </c>
      <c r="F311" s="6">
        <f t="shared" si="44"/>
        <v>5.8178594377843815</v>
      </c>
      <c r="G311" s="6">
        <f t="shared" si="45"/>
        <v>6.0475788422030092</v>
      </c>
      <c r="H311" s="6">
        <f t="shared" si="46"/>
        <v>5.846493546150958</v>
      </c>
      <c r="I311" s="6">
        <f t="shared" si="47"/>
        <v>4.6808234994153288</v>
      </c>
      <c r="J311" s="6">
        <f t="shared" si="48"/>
        <v>4.1227021780608535</v>
      </c>
      <c r="K311" s="6">
        <f t="shared" si="49"/>
        <v>4.9756233382092701</v>
      </c>
      <c r="M311">
        <v>0.75941548392149405</v>
      </c>
      <c r="N311">
        <v>0.49603826855124827</v>
      </c>
      <c r="O311">
        <v>0.91517954082935093</v>
      </c>
      <c r="P311">
        <v>0.42254271890155165</v>
      </c>
      <c r="Q311">
        <v>0.67547657837880615</v>
      </c>
      <c r="R311">
        <v>0.73485281259513124</v>
      </c>
      <c r="S311">
        <v>0.67122128637098766</v>
      </c>
      <c r="T311">
        <v>0.21616003718979659</v>
      </c>
      <c r="U311">
        <v>1.7450489111920115E-3</v>
      </c>
      <c r="V311">
        <v>0.3290370504041375</v>
      </c>
    </row>
    <row r="312" spans="1:22" x14ac:dyDescent="0.2">
      <c r="A312">
        <v>310</v>
      </c>
      <c r="B312" s="6">
        <f t="shared" si="40"/>
        <v>4.3419422350200154</v>
      </c>
      <c r="C312" s="6">
        <f t="shared" si="41"/>
        <v>5.9928213757812117</v>
      </c>
      <c r="D312" s="6">
        <f t="shared" si="42"/>
        <v>6.5087591701672851</v>
      </c>
      <c r="E312" s="6">
        <f t="shared" si="43"/>
        <v>4.2186090547138377</v>
      </c>
      <c r="F312" s="6">
        <f t="shared" si="44"/>
        <v>5.793802924525723</v>
      </c>
      <c r="G312" s="6">
        <f t="shared" si="45"/>
        <v>4.0997337943470047</v>
      </c>
      <c r="H312" s="6">
        <f t="shared" si="46"/>
        <v>4.3927460050215927</v>
      </c>
      <c r="I312" s="6">
        <f t="shared" si="47"/>
        <v>6.4634224665106723</v>
      </c>
      <c r="J312" s="6">
        <f t="shared" si="48"/>
        <v>7.5144604611969399</v>
      </c>
      <c r="K312" s="6">
        <f t="shared" si="49"/>
        <v>4.7520209007845677</v>
      </c>
      <c r="M312">
        <v>0.12570614233878727</v>
      </c>
      <c r="N312">
        <v>0.74313428799767711</v>
      </c>
      <c r="O312">
        <v>0.85797837695944046</v>
      </c>
      <c r="P312">
        <v>4.2581557316045071E-2</v>
      </c>
      <c r="Q312">
        <v>0.66823381076950294</v>
      </c>
      <c r="R312">
        <v>5.6576030355215091E-3</v>
      </c>
      <c r="S312">
        <v>8.7334218009996328E-2</v>
      </c>
      <c r="T312">
        <v>0.82620209400830891</v>
      </c>
      <c r="U312">
        <v>0.97859399764733113</v>
      </c>
      <c r="V312">
        <v>0.22931845869371595</v>
      </c>
    </row>
    <row r="313" spans="1:22" x14ac:dyDescent="0.2">
      <c r="A313">
        <v>311</v>
      </c>
      <c r="B313" s="6">
        <f t="shared" si="40"/>
        <v>4.4027517447732842</v>
      </c>
      <c r="C313" s="6">
        <f t="shared" si="41"/>
        <v>5.9071399768621804</v>
      </c>
      <c r="D313" s="6">
        <f t="shared" si="42"/>
        <v>6.0010199626800489</v>
      </c>
      <c r="E313" s="6">
        <f t="shared" si="43"/>
        <v>5.4192536333637609</v>
      </c>
      <c r="F313" s="6">
        <f t="shared" si="44"/>
        <v>5.0511466970287175</v>
      </c>
      <c r="G313" s="6">
        <f t="shared" si="45"/>
        <v>4.5099926691990966</v>
      </c>
      <c r="H313" s="6">
        <f t="shared" si="46"/>
        <v>5.8613776083045792</v>
      </c>
      <c r="I313" s="6">
        <f t="shared" si="47"/>
        <v>4.9777523181253152</v>
      </c>
      <c r="J313" s="6">
        <f t="shared" si="48"/>
        <v>6.7463370360147099</v>
      </c>
      <c r="K313" s="6">
        <f t="shared" si="49"/>
        <v>5.8730718466442742</v>
      </c>
      <c r="M313">
        <v>0.15533526528409461</v>
      </c>
      <c r="N313">
        <v>0.71980362977823409</v>
      </c>
      <c r="O313">
        <v>0.73960568278078254</v>
      </c>
      <c r="P313">
        <v>0.55271049661222404</v>
      </c>
      <c r="Q313">
        <v>0.40531656164923524</v>
      </c>
      <c r="R313">
        <v>0.15545163869645989</v>
      </c>
      <c r="S313">
        <v>0.67569157140128855</v>
      </c>
      <c r="T313">
        <v>0.34824054145637923</v>
      </c>
      <c r="U313">
        <v>0.87878025736602972</v>
      </c>
      <c r="V313">
        <v>0.65978555086058821</v>
      </c>
    </row>
    <row r="314" spans="1:22" x14ac:dyDescent="0.2">
      <c r="A314">
        <v>312</v>
      </c>
      <c r="B314" s="6">
        <f t="shared" si="40"/>
        <v>4.0547418402943798</v>
      </c>
      <c r="C314" s="6">
        <f t="shared" si="41"/>
        <v>6.0804518796513154</v>
      </c>
      <c r="D314" s="6">
        <f t="shared" si="42"/>
        <v>4.6877540140492666</v>
      </c>
      <c r="E314" s="6">
        <f t="shared" si="43"/>
        <v>7.2047939284348974</v>
      </c>
      <c r="F314" s="6">
        <f t="shared" si="44"/>
        <v>5.6540226854471136</v>
      </c>
      <c r="G314" s="6">
        <f t="shared" si="45"/>
        <v>4.4320359150437554</v>
      </c>
      <c r="H314" s="6">
        <f t="shared" si="46"/>
        <v>6.2039866489874678</v>
      </c>
      <c r="I314" s="6">
        <f t="shared" si="47"/>
        <v>5.6850897737589747</v>
      </c>
      <c r="J314" s="6">
        <f t="shared" si="48"/>
        <v>5.4070284830089541</v>
      </c>
      <c r="K314" s="6">
        <f t="shared" si="49"/>
        <v>5.5137402126733619</v>
      </c>
      <c r="M314">
        <v>1.5753313906375931E-2</v>
      </c>
      <c r="N314">
        <v>0.76594682446026563</v>
      </c>
      <c r="O314">
        <v>0.26827870368411705</v>
      </c>
      <c r="P314">
        <v>0.96017281895511453</v>
      </c>
      <c r="Q314">
        <v>0.62456817860927816</v>
      </c>
      <c r="R314">
        <v>0.11737788613763539</v>
      </c>
      <c r="S314">
        <v>0.77013231523806802</v>
      </c>
      <c r="T314">
        <v>0.61382220620933092</v>
      </c>
      <c r="U314">
        <v>0.50981976022469799</v>
      </c>
      <c r="V314">
        <v>0.54071009649928203</v>
      </c>
    </row>
    <row r="315" spans="1:22" x14ac:dyDescent="0.2">
      <c r="A315">
        <v>313</v>
      </c>
      <c r="B315" s="6">
        <f t="shared" si="40"/>
        <v>5.8670932590251184</v>
      </c>
      <c r="C315" s="6">
        <f t="shared" si="41"/>
        <v>4.4037441411575422</v>
      </c>
      <c r="D315" s="6">
        <f t="shared" si="42"/>
        <v>5.4083627515233932</v>
      </c>
      <c r="E315" s="6">
        <f t="shared" si="43"/>
        <v>4.9284131516510037</v>
      </c>
      <c r="F315" s="6">
        <f t="shared" si="44"/>
        <v>7.1012577885589732</v>
      </c>
      <c r="G315" s="6">
        <f t="shared" si="45"/>
        <v>4.7295472451602478</v>
      </c>
      <c r="H315" s="6">
        <f t="shared" si="46"/>
        <v>4.3435106051515655</v>
      </c>
      <c r="I315" s="6">
        <f t="shared" si="47"/>
        <v>7.007290566457983</v>
      </c>
      <c r="J315" s="6">
        <f t="shared" si="48"/>
        <v>5.424840039971647</v>
      </c>
      <c r="K315" s="6">
        <f t="shared" si="49"/>
        <v>4.9787621173083458</v>
      </c>
      <c r="M315">
        <v>0.71459186343224346</v>
      </c>
      <c r="N315">
        <v>0.14544870571487056</v>
      </c>
      <c r="O315">
        <v>0.55639694982971855</v>
      </c>
      <c r="P315">
        <v>0.36353578807950754</v>
      </c>
      <c r="Q315">
        <v>0.94599025228339728</v>
      </c>
      <c r="R315">
        <v>0.2581701270575496</v>
      </c>
      <c r="S315">
        <v>6.5325456236175014E-2</v>
      </c>
      <c r="T315">
        <v>0.92494296139336329</v>
      </c>
      <c r="U315">
        <v>0.51635213825681814</v>
      </c>
      <c r="V315">
        <v>0.33038768234215105</v>
      </c>
    </row>
    <row r="316" spans="1:22" x14ac:dyDescent="0.2">
      <c r="A316">
        <v>314</v>
      </c>
      <c r="B316" s="6">
        <f t="shared" si="40"/>
        <v>6.3116841508154229</v>
      </c>
      <c r="C316" s="6">
        <f t="shared" si="41"/>
        <v>6.3810077093973634</v>
      </c>
      <c r="D316" s="6">
        <f t="shared" si="42"/>
        <v>6.5749808636833382</v>
      </c>
      <c r="E316" s="6">
        <f t="shared" si="43"/>
        <v>5.0270430665205463</v>
      </c>
      <c r="F316" s="6">
        <f t="shared" si="44"/>
        <v>6.0070784168045819</v>
      </c>
      <c r="G316" s="6">
        <f t="shared" si="45"/>
        <v>4.9800476640703391</v>
      </c>
      <c r="H316" s="6">
        <f t="shared" si="46"/>
        <v>4.4483801480487699</v>
      </c>
      <c r="I316" s="6">
        <f t="shared" si="47"/>
        <v>6.2767367995292354</v>
      </c>
      <c r="J316" s="6">
        <f t="shared" si="48"/>
        <v>4.2912854921415882</v>
      </c>
      <c r="K316" s="6">
        <f t="shared" si="49"/>
        <v>5.6450133923584858</v>
      </c>
      <c r="M316">
        <v>0.8257771245323946</v>
      </c>
      <c r="N316">
        <v>0.83613201595662723</v>
      </c>
      <c r="O316">
        <v>0.87079218303355954</v>
      </c>
      <c r="P316">
        <v>0.40422024503546777</v>
      </c>
      <c r="Q316">
        <v>0.72965831110703683</v>
      </c>
      <c r="R316">
        <v>0.36723477596753967</v>
      </c>
      <c r="S316">
        <v>0.11487968643888817</v>
      </c>
      <c r="T316">
        <v>0.78288997839339547</v>
      </c>
      <c r="U316">
        <v>3.1866857796845428E-2</v>
      </c>
      <c r="V316">
        <v>0.58627899158107066</v>
      </c>
    </row>
    <row r="317" spans="1:22" x14ac:dyDescent="0.2">
      <c r="A317">
        <v>315</v>
      </c>
      <c r="B317" s="6">
        <f t="shared" si="40"/>
        <v>5.4664524997937178</v>
      </c>
      <c r="C317" s="6">
        <f t="shared" si="41"/>
        <v>4.3727671896761464</v>
      </c>
      <c r="D317" s="6">
        <f t="shared" si="42"/>
        <v>5.2183584288230103</v>
      </c>
      <c r="E317" s="6">
        <f t="shared" si="43"/>
        <v>5.4875956620619331</v>
      </c>
      <c r="F317" s="6">
        <f t="shared" si="44"/>
        <v>6.0426723687610115</v>
      </c>
      <c r="G317" s="6">
        <f t="shared" si="45"/>
        <v>5.0064196630711333</v>
      </c>
      <c r="H317" s="6">
        <f t="shared" si="46"/>
        <v>5.6772307108539186</v>
      </c>
      <c r="I317" s="6">
        <f t="shared" si="47"/>
        <v>5.7333329181006949</v>
      </c>
      <c r="J317" s="6">
        <f t="shared" si="48"/>
        <v>5.7790839953979418</v>
      </c>
      <c r="K317" s="6">
        <f t="shared" si="49"/>
        <v>6.8655506372198047</v>
      </c>
      <c r="M317">
        <v>0.59101150305523142</v>
      </c>
      <c r="N317">
        <v>0.13033184927438007</v>
      </c>
      <c r="O317">
        <v>0.48739075450570823</v>
      </c>
      <c r="P317">
        <v>0.57641097743828362</v>
      </c>
      <c r="Q317">
        <v>0.73929780523260025</v>
      </c>
      <c r="R317">
        <v>0.37821254431186829</v>
      </c>
      <c r="S317">
        <v>0.6182322495701873</v>
      </c>
      <c r="T317">
        <v>0.62941852613790827</v>
      </c>
      <c r="U317">
        <v>0.63716879982369434</v>
      </c>
      <c r="V317">
        <v>0.89601863683015981</v>
      </c>
    </row>
    <row r="318" spans="1:22" x14ac:dyDescent="0.2">
      <c r="A318">
        <v>316</v>
      </c>
      <c r="B318" s="6">
        <f t="shared" si="40"/>
        <v>4.9163979623764735</v>
      </c>
      <c r="C318" s="6">
        <f t="shared" si="41"/>
        <v>5.3609380218407265</v>
      </c>
      <c r="D318" s="6">
        <f t="shared" si="42"/>
        <v>5.1512309681696182</v>
      </c>
      <c r="E318" s="6">
        <f t="shared" si="43"/>
        <v>6.2441177965903982</v>
      </c>
      <c r="F318" s="6">
        <f t="shared" si="44"/>
        <v>6.481740805320829</v>
      </c>
      <c r="G318" s="6">
        <f t="shared" si="45"/>
        <v>7.242298740552318</v>
      </c>
      <c r="H318" s="6">
        <f t="shared" si="46"/>
        <v>4.7487585122719818</v>
      </c>
      <c r="I318" s="6">
        <f t="shared" si="47"/>
        <v>5.1200257992775526</v>
      </c>
      <c r="J318" s="6">
        <f t="shared" si="48"/>
        <v>4.1529035606053686</v>
      </c>
      <c r="K318" s="6">
        <f t="shared" si="49"/>
        <v>6.4438767244432915</v>
      </c>
      <c r="M318">
        <v>0.38522920449507853</v>
      </c>
      <c r="N318">
        <v>0.5472399487845786</v>
      </c>
      <c r="O318">
        <v>0.46181922241198792</v>
      </c>
      <c r="P318">
        <v>0.79567107828132388</v>
      </c>
      <c r="Q318">
        <v>0.84381267421125095</v>
      </c>
      <c r="R318">
        <v>0.95961546849441504</v>
      </c>
      <c r="S318">
        <v>0.25717898563350505</v>
      </c>
      <c r="T318">
        <v>0.40721154231913925</v>
      </c>
      <c r="U318">
        <v>4.3917577734178667E-3</v>
      </c>
      <c r="V318">
        <v>0.81227289783408529</v>
      </c>
    </row>
    <row r="319" spans="1:22" x14ac:dyDescent="0.2">
      <c r="A319">
        <v>317</v>
      </c>
      <c r="B319" s="6">
        <f t="shared" si="40"/>
        <v>6.5311317212385003</v>
      </c>
      <c r="C319" s="6">
        <f t="shared" si="41"/>
        <v>4.2513771577342743</v>
      </c>
      <c r="D319" s="6">
        <f t="shared" si="42"/>
        <v>7.2452857454085455</v>
      </c>
      <c r="E319" s="6">
        <f t="shared" si="43"/>
        <v>4.7509840149631648</v>
      </c>
      <c r="F319" s="6">
        <f t="shared" si="44"/>
        <v>4.1022668263844979</v>
      </c>
      <c r="G319" s="6">
        <f t="shared" si="45"/>
        <v>5.3208299103112413</v>
      </c>
      <c r="H319" s="6">
        <f t="shared" si="46"/>
        <v>6.9928418595917652</v>
      </c>
      <c r="I319" s="6">
        <f t="shared" si="47"/>
        <v>4.8277216303884085</v>
      </c>
      <c r="J319" s="6">
        <f t="shared" si="48"/>
        <v>6.4195166838066982</v>
      </c>
      <c r="K319" s="6">
        <f t="shared" si="49"/>
        <v>5.4874017555547905</v>
      </c>
      <c r="M319">
        <v>0.87059389747241223</v>
      </c>
      <c r="N319">
        <v>7.1634818833151287E-2</v>
      </c>
      <c r="O319">
        <v>0.96640012877359993</v>
      </c>
      <c r="P319">
        <v>0.28696429789390615</v>
      </c>
      <c r="Q319">
        <v>8.9547028806780948E-3</v>
      </c>
      <c r="R319">
        <v>0.50169131555673263</v>
      </c>
      <c r="S319">
        <v>0.92594056200512709</v>
      </c>
      <c r="T319">
        <v>0.28302562017134653</v>
      </c>
      <c r="U319">
        <v>0.81159821982104252</v>
      </c>
      <c r="V319">
        <v>0.53128053226102168</v>
      </c>
    </row>
    <row r="320" spans="1:22" x14ac:dyDescent="0.2">
      <c r="A320">
        <v>318</v>
      </c>
      <c r="B320" s="6">
        <f t="shared" si="40"/>
        <v>4.5650329379671355</v>
      </c>
      <c r="C320" s="6">
        <f t="shared" si="41"/>
        <v>5.6359769505092174</v>
      </c>
      <c r="D320" s="6">
        <f t="shared" si="42"/>
        <v>5.1383100248053513</v>
      </c>
      <c r="E320" s="6">
        <f t="shared" si="43"/>
        <v>6.5888090021076202</v>
      </c>
      <c r="F320" s="6">
        <f t="shared" si="44"/>
        <v>4.7905141199896955</v>
      </c>
      <c r="G320" s="6">
        <f t="shared" si="45"/>
        <v>6.6000418495559412</v>
      </c>
      <c r="H320" s="6">
        <f t="shared" si="46"/>
        <v>4.9589534772694108</v>
      </c>
      <c r="I320" s="6">
        <f t="shared" si="47"/>
        <v>5.1543945257881241</v>
      </c>
      <c r="J320" s="6">
        <f t="shared" si="48"/>
        <v>5.0799361140810735</v>
      </c>
      <c r="K320" s="6">
        <f t="shared" si="49"/>
        <v>5.1744689451172503</v>
      </c>
      <c r="M320">
        <v>0.23190571099142809</v>
      </c>
      <c r="N320">
        <v>0.63928463293206161</v>
      </c>
      <c r="O320">
        <v>0.45682568915971822</v>
      </c>
      <c r="P320">
        <v>0.86935770738374341</v>
      </c>
      <c r="Q320">
        <v>0.29498799857450092</v>
      </c>
      <c r="R320">
        <v>0.86329204163667372</v>
      </c>
      <c r="S320">
        <v>0.34934378757576634</v>
      </c>
      <c r="T320">
        <v>0.42103778590496527</v>
      </c>
      <c r="U320">
        <v>0.38206770475118779</v>
      </c>
      <c r="V320">
        <v>0.41191375321332074</v>
      </c>
    </row>
    <row r="321" spans="1:22" x14ac:dyDescent="0.2">
      <c r="A321">
        <v>319</v>
      </c>
      <c r="B321" s="6">
        <f t="shared" si="40"/>
        <v>4.1288326671352849</v>
      </c>
      <c r="C321" s="6">
        <f t="shared" si="41"/>
        <v>4.012477644907011</v>
      </c>
      <c r="D321" s="6">
        <f t="shared" si="42"/>
        <v>5.9339216864392004</v>
      </c>
      <c r="E321" s="6">
        <f t="shared" si="43"/>
        <v>6.5945041852617301</v>
      </c>
      <c r="F321" s="6">
        <f t="shared" si="44"/>
        <v>5.1409972354411941</v>
      </c>
      <c r="G321" s="6">
        <f t="shared" si="45"/>
        <v>6.5467004091132175</v>
      </c>
      <c r="H321" s="6">
        <f t="shared" si="46"/>
        <v>6.445503071286045</v>
      </c>
      <c r="I321" s="6">
        <f t="shared" si="47"/>
        <v>6.2743903945023707</v>
      </c>
      <c r="J321" s="6">
        <f t="shared" si="48"/>
        <v>5.0452711512526474</v>
      </c>
      <c r="K321" s="6">
        <f t="shared" si="49"/>
        <v>4.9214174393907086</v>
      </c>
      <c r="M321">
        <v>3.4450256281742017E-2</v>
      </c>
      <c r="N321">
        <v>5.4573272380313495E-3</v>
      </c>
      <c r="O321">
        <v>0.72129888959289479</v>
      </c>
      <c r="P321">
        <v>0.87043738778235269</v>
      </c>
      <c r="Q321">
        <v>0.44117645800168459</v>
      </c>
      <c r="R321">
        <v>0.85272963431325255</v>
      </c>
      <c r="S321">
        <v>0.82696390283618304</v>
      </c>
      <c r="T321">
        <v>0.78231496772836662</v>
      </c>
      <c r="U321">
        <v>0.36766261065735606</v>
      </c>
      <c r="V321">
        <v>0.30549731818283782</v>
      </c>
    </row>
    <row r="322" spans="1:22" x14ac:dyDescent="0.2">
      <c r="A322">
        <v>320</v>
      </c>
      <c r="B322" s="6">
        <f t="shared" si="40"/>
        <v>5.191645998189081</v>
      </c>
      <c r="C322" s="6">
        <f t="shared" si="41"/>
        <v>4.1064529735213053</v>
      </c>
      <c r="D322" s="6">
        <f t="shared" si="42"/>
        <v>5.6937855025397006</v>
      </c>
      <c r="E322" s="6">
        <f t="shared" si="43"/>
        <v>4.3133349231421096</v>
      </c>
      <c r="F322" s="6">
        <f t="shared" si="44"/>
        <v>6.389367952958243</v>
      </c>
      <c r="G322" s="6">
        <f t="shared" si="45"/>
        <v>5.5272694322896649</v>
      </c>
      <c r="H322" s="6">
        <f t="shared" si="46"/>
        <v>6.1433505149815764</v>
      </c>
      <c r="I322" s="6">
        <f t="shared" si="47"/>
        <v>5.4675325481458481</v>
      </c>
      <c r="J322" s="6">
        <f t="shared" si="48"/>
        <v>4.8893802125097521</v>
      </c>
      <c r="K322" s="6">
        <f t="shared" si="49"/>
        <v>4.3816405649835142</v>
      </c>
      <c r="M322">
        <v>0.49342669895544028</v>
      </c>
      <c r="N322">
        <v>2.2529344084919124E-2</v>
      </c>
      <c r="O322">
        <v>0.65068603523573187</v>
      </c>
      <c r="P322">
        <v>8.0194206945688559E-2</v>
      </c>
      <c r="Q322">
        <v>0.82403613618762983</v>
      </c>
      <c r="R322">
        <v>0.57534090549468109</v>
      </c>
      <c r="S322">
        <v>0.75459864910440455</v>
      </c>
      <c r="T322">
        <v>0.53949549772753169</v>
      </c>
      <c r="U322">
        <v>0.30083030662538035</v>
      </c>
      <c r="V322">
        <v>5.4963452767098069E-2</v>
      </c>
    </row>
    <row r="323" spans="1:22" x14ac:dyDescent="0.2">
      <c r="A323">
        <v>321</v>
      </c>
      <c r="B323" s="6">
        <f t="shared" si="40"/>
        <v>6.0780421266718045</v>
      </c>
      <c r="C323" s="6">
        <f t="shared" si="41"/>
        <v>4.0191464261693293</v>
      </c>
      <c r="D323" s="6">
        <f t="shared" si="42"/>
        <v>5.67511987099744</v>
      </c>
      <c r="E323" s="6">
        <f t="shared" si="43"/>
        <v>4.6137036606782953</v>
      </c>
      <c r="F323" s="6">
        <f t="shared" si="44"/>
        <v>4.445420228359966</v>
      </c>
      <c r="G323" s="6">
        <f t="shared" si="45"/>
        <v>4.2508775005527246</v>
      </c>
      <c r="H323" s="6">
        <f t="shared" si="46"/>
        <v>5.7542039810633785</v>
      </c>
      <c r="I323" s="6">
        <f t="shared" si="47"/>
        <v>6.7013492146980571</v>
      </c>
      <c r="J323" s="6">
        <f t="shared" si="48"/>
        <v>5.2970011876107908</v>
      </c>
      <c r="K323" s="6">
        <f t="shared" si="49"/>
        <v>4.2216683797774248</v>
      </c>
      <c r="M323">
        <v>0.77075065661722364</v>
      </c>
      <c r="N323">
        <v>6.2857656768922536E-3</v>
      </c>
      <c r="O323">
        <v>0.64486373152810328</v>
      </c>
      <c r="P323">
        <v>0.22473579283092907</v>
      </c>
      <c r="Q323">
        <v>0.13447010942477272</v>
      </c>
      <c r="R323">
        <v>3.9129102155160675E-2</v>
      </c>
      <c r="S323">
        <v>0.64281992178541603</v>
      </c>
      <c r="T323">
        <v>0.87442544748747042</v>
      </c>
      <c r="U323">
        <v>0.468495921915628</v>
      </c>
      <c r="V323">
        <v>1.0959635959453711E-2</v>
      </c>
    </row>
    <row r="324" spans="1:22" x14ac:dyDescent="0.2">
      <c r="A324">
        <v>322</v>
      </c>
      <c r="B324" s="6">
        <f t="shared" ref="B324:B387" si="50">IF(M324&lt;=$R$1, $F$1+$P$1*($B$2-1)+SQRT(M324*$N$1*$J$1), $H$1+$P$1*($B$2-1)-SQRT((1-M324)*$L$1*$N$1))</f>
        <v>4.4934989712900197</v>
      </c>
      <c r="C324" s="6">
        <f t="shared" ref="C324:C387" si="51">IF(N324&lt;=$R$1, $F$1+$P$1*($C$2-1)+SQRT(N324*$N$1*$J$1), $H$1+$P$1*($C$2-1)-SQRT((1-N324)*$L$1*$N$1))</f>
        <v>6.6977622568734283</v>
      </c>
      <c r="D324" s="6">
        <f t="shared" ref="D324:D387" si="52">IF(O324&lt;=$R$1, $F$1+$P$1*($D$2-1)+SQRT(O324*$N$1*$J$1), $H$1+$P$1*($D$2-1)-SQRT((1-O324)*$L$1*$N$1))</f>
        <v>4.3119675828598494</v>
      </c>
      <c r="E324" s="6">
        <f t="shared" ref="E324:E387" si="53">IF(P324&lt;=$R$1, $F$1+$P$1*($E$2-1)+SQRT(P324*$N$1*$J$1), $H$1+$P$1*($E$2-1)-SQRT((1-P324)*$L$1*$N$1))</f>
        <v>6.9737550385153417</v>
      </c>
      <c r="F324" s="6">
        <f t="shared" ref="F324:F387" si="54">IF(Q324&lt;=$R$1, $F$1+$P$1*($F$2-1)+SQRT(Q324*$N$1*$J$1), $H$1+$P$1*($F$2-1)-SQRT((1-Q324)*$L$1*$N$1))</f>
        <v>4.9670914904985892</v>
      </c>
      <c r="G324" s="6">
        <f t="shared" ref="G324:G387" si="55">IF(R324&lt;=$R$1, $F$1+$P$1*($G$2-1)+SQRT(R324*$N$1*$J$1), $H$1+$P$1*($G$2-1)-SQRT((1-R324)*$L$1*$N$1))</f>
        <v>4.9750692919530213</v>
      </c>
      <c r="H324" s="6">
        <f t="shared" ref="H324:H387" si="56">IF(S324&lt;=$R$1, $F$1+$P$1*($H$2-1)+SQRT(S324*$N$1*$J$1), $H$1+$P$1*($H$2-1)-SQRT((1-S324)*$L$1*$N$1))</f>
        <v>4.4266815463461313</v>
      </c>
      <c r="I324" s="6">
        <f t="shared" ref="I324:I387" si="57">IF(T324&lt;=$R$1, $F$1+$P$1*($I$2-1)+SQRT(T324*$N$1*$J$1), $H$1+$P$1*($I$2-1)-SQRT((1-T324)*$L$1*$N$1))</f>
        <v>6.8834396348374529</v>
      </c>
      <c r="J324" s="6">
        <f t="shared" ref="J324:J387" si="58">IF(U324&lt;=$R$1, $F$1+$P$1*($J$2-1)+SQRT(U324*$N$1*$J$1), $H$1+$P$1*($J$2-1)-SQRT((1-U324)*$L$1*$N$1))</f>
        <v>7.5573912793131264</v>
      </c>
      <c r="K324" s="6">
        <f t="shared" ref="K324:K387" si="59">IF(V324&lt;=$R$1, $F$1+$P$1*($K$2-1)+SQRT(V324*$N$1*$J$1), $H$1+$P$1*($K$2-1)-SQRT((1-V324)*$L$1*$N$1))</f>
        <v>5.6110802568994647</v>
      </c>
      <c r="M324">
        <v>0.19860157053852526</v>
      </c>
      <c r="N324">
        <v>0.89659604099420642</v>
      </c>
      <c r="O324">
        <v>8.9660989628015553E-2</v>
      </c>
      <c r="P324">
        <v>0.9322526780572965</v>
      </c>
      <c r="Q324">
        <v>0.37076010898256678</v>
      </c>
      <c r="R324">
        <v>0.36515167000012083</v>
      </c>
      <c r="S324">
        <v>0.10411769203102109</v>
      </c>
      <c r="T324">
        <v>0.90604996537140103</v>
      </c>
      <c r="U324">
        <v>0.98176799713716278</v>
      </c>
      <c r="V324">
        <v>0.5747278842957354</v>
      </c>
    </row>
    <row r="325" spans="1:22" x14ac:dyDescent="0.2">
      <c r="A325">
        <v>323</v>
      </c>
      <c r="B325" s="6">
        <f t="shared" si="50"/>
        <v>5.0819268409080127</v>
      </c>
      <c r="C325" s="6">
        <f t="shared" si="51"/>
        <v>4.5686252952495412</v>
      </c>
      <c r="D325" s="6">
        <f t="shared" si="52"/>
        <v>5.0140123276311348</v>
      </c>
      <c r="E325" s="6">
        <f t="shared" si="53"/>
        <v>5.9250723477930878</v>
      </c>
      <c r="F325" s="6">
        <f t="shared" si="54"/>
        <v>6.055608137883695</v>
      </c>
      <c r="G325" s="6">
        <f t="shared" si="55"/>
        <v>5.3942704415461602</v>
      </c>
      <c r="H325" s="6">
        <f t="shared" si="56"/>
        <v>5.6787156364305851</v>
      </c>
      <c r="I325" s="6">
        <f t="shared" si="57"/>
        <v>6.0784711531037043</v>
      </c>
      <c r="J325" s="6">
        <f t="shared" si="58"/>
        <v>4.9871017962570852</v>
      </c>
      <c r="K325" s="6">
        <f t="shared" si="59"/>
        <v>6.27636717874213</v>
      </c>
      <c r="M325">
        <v>0.45155135842578081</v>
      </c>
      <c r="N325">
        <v>0.22368106209844399</v>
      </c>
      <c r="O325">
        <v>0.40761068854835381</v>
      </c>
      <c r="P325">
        <v>0.71284243218267451</v>
      </c>
      <c r="Q325">
        <v>0.74275769421027871</v>
      </c>
      <c r="R325">
        <v>0.52856659215342561</v>
      </c>
      <c r="S325">
        <v>0.6187143226241294</v>
      </c>
      <c r="T325">
        <v>0.73162034374271534</v>
      </c>
      <c r="U325">
        <v>0.3431172838169696</v>
      </c>
      <c r="V325">
        <v>0.77218911180840299</v>
      </c>
    </row>
    <row r="326" spans="1:22" x14ac:dyDescent="0.2">
      <c r="A326">
        <v>324</v>
      </c>
      <c r="B326" s="6">
        <f t="shared" si="50"/>
        <v>4.4592418469532946</v>
      </c>
      <c r="C326" s="6">
        <f t="shared" si="51"/>
        <v>5.6166798438333245</v>
      </c>
      <c r="D326" s="6">
        <f t="shared" si="52"/>
        <v>5.6778241865446031</v>
      </c>
      <c r="E326" s="6">
        <f t="shared" si="53"/>
        <v>5.1481522223355789</v>
      </c>
      <c r="F326" s="6">
        <f t="shared" si="54"/>
        <v>5.2120964587783991</v>
      </c>
      <c r="G326" s="6">
        <f t="shared" si="55"/>
        <v>5.2841231229812768</v>
      </c>
      <c r="H326" s="6">
        <f t="shared" si="56"/>
        <v>5.2569386912046117</v>
      </c>
      <c r="I326" s="6">
        <f t="shared" si="57"/>
        <v>5.741165810596609</v>
      </c>
      <c r="J326" s="6">
        <f t="shared" si="58"/>
        <v>5.9425556320413584</v>
      </c>
      <c r="K326" s="6">
        <f t="shared" si="59"/>
        <v>6.0120020130939125</v>
      </c>
      <c r="M326">
        <v>0.18240216382891042</v>
      </c>
      <c r="N326">
        <v>0.63316747249717242</v>
      </c>
      <c r="O326">
        <v>0.64571025997666187</v>
      </c>
      <c r="P326">
        <v>0.45233942775630365</v>
      </c>
      <c r="Q326">
        <v>0.46876230019552739</v>
      </c>
      <c r="R326">
        <v>0.48797938622905845</v>
      </c>
      <c r="S326">
        <v>0.46954435178523157</v>
      </c>
      <c r="T326">
        <v>0.63192045438658462</v>
      </c>
      <c r="U326">
        <v>0.68707687532858774</v>
      </c>
      <c r="V326">
        <v>0.7010436475747468</v>
      </c>
    </row>
    <row r="327" spans="1:22" x14ac:dyDescent="0.2">
      <c r="A327">
        <v>325</v>
      </c>
      <c r="B327" s="6">
        <f t="shared" si="50"/>
        <v>5.0538917345585865</v>
      </c>
      <c r="C327" s="6">
        <f t="shared" si="51"/>
        <v>6.7706304642530695</v>
      </c>
      <c r="D327" s="6">
        <f t="shared" si="52"/>
        <v>6.8226644525377438</v>
      </c>
      <c r="E327" s="6">
        <f t="shared" si="53"/>
        <v>5.74515599845867</v>
      </c>
      <c r="F327" s="6">
        <f t="shared" si="54"/>
        <v>5.3220288987113635</v>
      </c>
      <c r="G327" s="6">
        <f t="shared" si="55"/>
        <v>4.7195583964521068</v>
      </c>
      <c r="H327" s="6">
        <f t="shared" si="56"/>
        <v>7.1884647240139694</v>
      </c>
      <c r="I327" s="6">
        <f t="shared" si="57"/>
        <v>4.5069566950868811</v>
      </c>
      <c r="J327" s="6">
        <f t="shared" si="58"/>
        <v>4.5452890538860853</v>
      </c>
      <c r="K327" s="6">
        <f t="shared" si="59"/>
        <v>4.4115766063902608</v>
      </c>
      <c r="M327">
        <v>0.44058478876975588</v>
      </c>
      <c r="N327">
        <v>0.90854485328707135</v>
      </c>
      <c r="O327">
        <v>0.91334919580880047</v>
      </c>
      <c r="P327">
        <v>0.65993395850990622</v>
      </c>
      <c r="Q327">
        <v>0.51004067599309644</v>
      </c>
      <c r="R327">
        <v>0.2536414159711643</v>
      </c>
      <c r="S327">
        <v>0.95127822735872036</v>
      </c>
      <c r="T327">
        <v>0.13316721801327877</v>
      </c>
      <c r="U327">
        <v>0.14143314917638578</v>
      </c>
      <c r="V327">
        <v>6.693820751595228E-2</v>
      </c>
    </row>
    <row r="328" spans="1:22" x14ac:dyDescent="0.2">
      <c r="A328">
        <v>326</v>
      </c>
      <c r="B328" s="6">
        <f t="shared" si="50"/>
        <v>4.1151503086844183</v>
      </c>
      <c r="C328" s="6">
        <f t="shared" si="51"/>
        <v>6.3788954003721914</v>
      </c>
      <c r="D328" s="6">
        <f t="shared" si="52"/>
        <v>4.7870698238574345</v>
      </c>
      <c r="E328" s="6">
        <f t="shared" si="53"/>
        <v>7.3131238337289783</v>
      </c>
      <c r="F328" s="6">
        <f t="shared" si="54"/>
        <v>7.4109442529136258</v>
      </c>
      <c r="G328" s="6">
        <f t="shared" si="55"/>
        <v>5.9279066227022437</v>
      </c>
      <c r="H328" s="6">
        <f t="shared" si="56"/>
        <v>5.9619618824668876</v>
      </c>
      <c r="I328" s="6">
        <f t="shared" si="57"/>
        <v>5.6397672552280032</v>
      </c>
      <c r="J328" s="6">
        <f t="shared" si="58"/>
        <v>4.9552148449096824</v>
      </c>
      <c r="K328" s="6">
        <f t="shared" si="59"/>
        <v>4.9063605718397802</v>
      </c>
      <c r="M328">
        <v>3.0453720609868746E-2</v>
      </c>
      <c r="N328">
        <v>0.83568229006402306</v>
      </c>
      <c r="O328">
        <v>0.31224910603475248</v>
      </c>
      <c r="P328">
        <v>0.97072512608520922</v>
      </c>
      <c r="Q328">
        <v>0.97719411411191992</v>
      </c>
      <c r="R328">
        <v>0.70147587903844</v>
      </c>
      <c r="S328">
        <v>0.70509899906120221</v>
      </c>
      <c r="T328">
        <v>0.59887722162477541</v>
      </c>
      <c r="U328">
        <v>0.32946384760060526</v>
      </c>
      <c r="V328">
        <v>0.29888662337273669</v>
      </c>
    </row>
    <row r="329" spans="1:22" x14ac:dyDescent="0.2">
      <c r="A329">
        <v>327</v>
      </c>
      <c r="B329" s="6">
        <f t="shared" si="50"/>
        <v>4.921862375657506</v>
      </c>
      <c r="C329" s="6">
        <f t="shared" si="51"/>
        <v>4.8771519851515466</v>
      </c>
      <c r="D329" s="6">
        <f t="shared" si="52"/>
        <v>4.6134581583760514</v>
      </c>
      <c r="E329" s="6">
        <f t="shared" si="53"/>
        <v>4.4600777695154008</v>
      </c>
      <c r="F329" s="6">
        <f t="shared" si="54"/>
        <v>6.5531573288787852</v>
      </c>
      <c r="G329" s="6">
        <f t="shared" si="55"/>
        <v>4.9625056801553704</v>
      </c>
      <c r="H329" s="6">
        <f t="shared" si="56"/>
        <v>5.3210456535403416</v>
      </c>
      <c r="I329" s="6">
        <f t="shared" si="57"/>
        <v>4.8806778123503154</v>
      </c>
      <c r="J329" s="6">
        <f t="shared" si="58"/>
        <v>5.8398899944048015</v>
      </c>
      <c r="K329" s="6">
        <f t="shared" si="59"/>
        <v>4.583164097914505</v>
      </c>
      <c r="M329">
        <v>0.38747902558533431</v>
      </c>
      <c r="N329">
        <v>0.35998301271348399</v>
      </c>
      <c r="O329">
        <v>0.23449467552569447</v>
      </c>
      <c r="P329">
        <v>0.15201156034693661</v>
      </c>
      <c r="Q329">
        <v>0.85829475096347496</v>
      </c>
      <c r="R329">
        <v>0.35987944312388054</v>
      </c>
      <c r="S329">
        <v>0.49380058305980667</v>
      </c>
      <c r="T329">
        <v>0.30639948617033635</v>
      </c>
      <c r="U329">
        <v>0.65616406484328405</v>
      </c>
      <c r="V329">
        <v>0.14943782107412715</v>
      </c>
    </row>
    <row r="330" spans="1:22" x14ac:dyDescent="0.2">
      <c r="A330">
        <v>328</v>
      </c>
      <c r="B330" s="6">
        <f t="shared" si="50"/>
        <v>5.4977350938202534</v>
      </c>
      <c r="C330" s="6">
        <f t="shared" si="51"/>
        <v>5.9004220854512628</v>
      </c>
      <c r="D330" s="6">
        <f t="shared" si="52"/>
        <v>4.7024999378306696</v>
      </c>
      <c r="E330" s="6">
        <f t="shared" si="53"/>
        <v>4.4195854823037148</v>
      </c>
      <c r="F330" s="6">
        <f t="shared" si="54"/>
        <v>5.4922141862214247</v>
      </c>
      <c r="G330" s="6">
        <f t="shared" si="55"/>
        <v>7.015978086853945</v>
      </c>
      <c r="H330" s="6">
        <f t="shared" si="56"/>
        <v>4.286513095205315</v>
      </c>
      <c r="I330" s="6">
        <f t="shared" si="57"/>
        <v>5.8287640240876994</v>
      </c>
      <c r="J330" s="6">
        <f t="shared" si="58"/>
        <v>4.7629449571095623</v>
      </c>
      <c r="K330" s="6">
        <f t="shared" si="59"/>
        <v>5.7186025252781683</v>
      </c>
      <c r="M330">
        <v>0.60145879285477977</v>
      </c>
      <c r="N330">
        <v>0.71793151028357982</v>
      </c>
      <c r="O330">
        <v>0.27489333612606548</v>
      </c>
      <c r="P330">
        <v>0.13230027078292345</v>
      </c>
      <c r="Q330">
        <v>0.57065104859445759</v>
      </c>
      <c r="R330">
        <v>0.93217372704864188</v>
      </c>
      <c r="S330">
        <v>4.3830506523992174E-2</v>
      </c>
      <c r="T330">
        <v>0.65932314873641507</v>
      </c>
      <c r="U330">
        <v>0.2441608129274849</v>
      </c>
      <c r="V330">
        <v>0.61078287223856098</v>
      </c>
    </row>
    <row r="331" spans="1:22" x14ac:dyDescent="0.2">
      <c r="A331">
        <v>329</v>
      </c>
      <c r="B331" s="6">
        <f t="shared" si="50"/>
        <v>5.0213864746027843</v>
      </c>
      <c r="C331" s="6">
        <f t="shared" si="51"/>
        <v>6.8486319558078961</v>
      </c>
      <c r="D331" s="6">
        <f t="shared" si="52"/>
        <v>4.5929841118790247</v>
      </c>
      <c r="E331" s="6">
        <f t="shared" si="53"/>
        <v>5.0822212076135269</v>
      </c>
      <c r="F331" s="6">
        <f t="shared" si="54"/>
        <v>5.0855695903441536</v>
      </c>
      <c r="G331" s="6">
        <f t="shared" si="55"/>
        <v>4.7582514655723074</v>
      </c>
      <c r="H331" s="6">
        <f t="shared" si="56"/>
        <v>5.3364043882378791</v>
      </c>
      <c r="I331" s="6">
        <f t="shared" si="57"/>
        <v>5.5266746448885087</v>
      </c>
      <c r="J331" s="6">
        <f t="shared" si="58"/>
        <v>6.2389067122348942</v>
      </c>
      <c r="K331" s="6">
        <f t="shared" si="59"/>
        <v>4.62285606376898</v>
      </c>
      <c r="M331">
        <v>0.42773371349448974</v>
      </c>
      <c r="N331">
        <v>0.9205227018895199</v>
      </c>
      <c r="O331">
        <v>0.2250506571610694</v>
      </c>
      <c r="P331">
        <v>0.42639490609355035</v>
      </c>
      <c r="Q331">
        <v>0.41918671430050708</v>
      </c>
      <c r="R331">
        <v>0.27110724862250835</v>
      </c>
      <c r="S331">
        <v>0.49952759849816913</v>
      </c>
      <c r="T331">
        <v>0.56034795872883314</v>
      </c>
      <c r="U331">
        <v>0.76814235549799281</v>
      </c>
      <c r="V331">
        <v>0.16856885476436878</v>
      </c>
    </row>
    <row r="332" spans="1:22" x14ac:dyDescent="0.2">
      <c r="A332">
        <v>330</v>
      </c>
      <c r="B332" s="6">
        <f t="shared" si="50"/>
        <v>4.364469561483606</v>
      </c>
      <c r="C332" s="6">
        <f t="shared" si="51"/>
        <v>4.5676080375649057</v>
      </c>
      <c r="D332" s="6">
        <f t="shared" si="52"/>
        <v>5.2224503470489685</v>
      </c>
      <c r="E332" s="6">
        <f t="shared" si="53"/>
        <v>5.1076895306381251</v>
      </c>
      <c r="F332" s="6">
        <f t="shared" si="54"/>
        <v>4.2767989066953946</v>
      </c>
      <c r="G332" s="6">
        <f t="shared" si="55"/>
        <v>5.6561536187411816</v>
      </c>
      <c r="H332" s="6">
        <f t="shared" si="56"/>
        <v>5.0606314741615517</v>
      </c>
      <c r="I332" s="6">
        <f t="shared" si="57"/>
        <v>6.984935762866292</v>
      </c>
      <c r="J332" s="6">
        <f t="shared" si="58"/>
        <v>6.5285651930989115</v>
      </c>
      <c r="K332" s="6">
        <f t="shared" si="59"/>
        <v>6.5992372153391115</v>
      </c>
      <c r="M332">
        <v>0.13674202474613767</v>
      </c>
      <c r="N332">
        <v>0.22320990833603307</v>
      </c>
      <c r="O332">
        <v>0.48892940370781784</v>
      </c>
      <c r="P332">
        <v>0.43648811729461334</v>
      </c>
      <c r="Q332">
        <v>5.5787370566179682E-2</v>
      </c>
      <c r="R332">
        <v>0.61833710578192824</v>
      </c>
      <c r="S332">
        <v>0.39173687686758901</v>
      </c>
      <c r="T332">
        <v>0.92168951356862183</v>
      </c>
      <c r="U332">
        <v>0.83565454782715742</v>
      </c>
      <c r="V332">
        <v>0.84598533103521234</v>
      </c>
    </row>
    <row r="333" spans="1:22" x14ac:dyDescent="0.2">
      <c r="A333">
        <v>331</v>
      </c>
      <c r="B333" s="6">
        <f t="shared" si="50"/>
        <v>5.1440323121659404</v>
      </c>
      <c r="C333" s="6">
        <f t="shared" si="51"/>
        <v>4.1504609409629092</v>
      </c>
      <c r="D333" s="6">
        <f t="shared" si="52"/>
        <v>4.4577481470703049</v>
      </c>
      <c r="E333" s="6">
        <f t="shared" si="53"/>
        <v>5.4520453969845999</v>
      </c>
      <c r="F333" s="6">
        <f t="shared" si="54"/>
        <v>6.7030104199976073</v>
      </c>
      <c r="G333" s="6">
        <f t="shared" si="55"/>
        <v>5.5985630605873009</v>
      </c>
      <c r="H333" s="6">
        <f t="shared" si="56"/>
        <v>4.7428817179498184</v>
      </c>
      <c r="I333" s="6">
        <f t="shared" si="57"/>
        <v>5.718957878322743</v>
      </c>
      <c r="J333" s="6">
        <f t="shared" si="58"/>
        <v>4.4532294528123106</v>
      </c>
      <c r="K333" s="6">
        <f t="shared" si="59"/>
        <v>6.0601715270284746</v>
      </c>
      <c r="M333">
        <v>0.47545870881316193</v>
      </c>
      <c r="N333">
        <v>3.4519022812377204E-2</v>
      </c>
      <c r="O333">
        <v>0.16121640762370842</v>
      </c>
      <c r="P333">
        <v>0.56416293166771669</v>
      </c>
      <c r="Q333">
        <v>0.88639253931417716</v>
      </c>
      <c r="R333">
        <v>0.59940825337516523</v>
      </c>
      <c r="S333">
        <v>0.25451447640290226</v>
      </c>
      <c r="T333">
        <v>0.62480490357838803</v>
      </c>
      <c r="U333">
        <v>9.6014441967017222E-2</v>
      </c>
      <c r="V333">
        <v>0.71472613965846887</v>
      </c>
    </row>
    <row r="334" spans="1:22" x14ac:dyDescent="0.2">
      <c r="A334">
        <v>332</v>
      </c>
      <c r="B334" s="6">
        <f t="shared" si="50"/>
        <v>4.9579393944968455</v>
      </c>
      <c r="C334" s="6">
        <f t="shared" si="51"/>
        <v>4.6631439226741467</v>
      </c>
      <c r="D334" s="6">
        <f t="shared" si="52"/>
        <v>5.830358782708851</v>
      </c>
      <c r="E334" s="6">
        <f t="shared" si="53"/>
        <v>5.1768147284182469</v>
      </c>
      <c r="F334" s="6">
        <f t="shared" si="54"/>
        <v>6.7103062909300615</v>
      </c>
      <c r="G334" s="6">
        <f t="shared" si="55"/>
        <v>4.7346057512489175</v>
      </c>
      <c r="H334" s="6">
        <f t="shared" si="56"/>
        <v>5.3983520178004447</v>
      </c>
      <c r="I334" s="6">
        <f t="shared" si="57"/>
        <v>4.7121067232805256</v>
      </c>
      <c r="J334" s="6">
        <f t="shared" si="58"/>
        <v>5.4480237255012742</v>
      </c>
      <c r="K334" s="6">
        <f t="shared" si="59"/>
        <v>4.5442674997499237</v>
      </c>
      <c r="M334">
        <v>0.402229239885802</v>
      </c>
      <c r="N334">
        <v>0.26683476067466416</v>
      </c>
      <c r="O334">
        <v>0.69182265908076557</v>
      </c>
      <c r="P334">
        <v>0.4634311704260442</v>
      </c>
      <c r="Q334">
        <v>0.88768135052532016</v>
      </c>
      <c r="R334">
        <v>0.26045827905668795</v>
      </c>
      <c r="S334">
        <v>0.52229610575469965</v>
      </c>
      <c r="T334">
        <v>0.23064941923629931</v>
      </c>
      <c r="U334">
        <v>0.52478910448252647</v>
      </c>
      <c r="V334">
        <v>0.13047903782244727</v>
      </c>
    </row>
    <row r="335" spans="1:22" x14ac:dyDescent="0.2">
      <c r="A335">
        <v>333</v>
      </c>
      <c r="B335" s="6">
        <f t="shared" si="50"/>
        <v>7.1503414867392863</v>
      </c>
      <c r="C335" s="6">
        <f t="shared" si="51"/>
        <v>5.8308478056806674</v>
      </c>
      <c r="D335" s="6">
        <f t="shared" si="52"/>
        <v>4.6420007251351851</v>
      </c>
      <c r="E335" s="6">
        <f t="shared" si="53"/>
        <v>6.2845391715740604</v>
      </c>
      <c r="F335" s="6">
        <f t="shared" si="54"/>
        <v>4.9188102933414939</v>
      </c>
      <c r="G335" s="6">
        <f t="shared" si="55"/>
        <v>4.9245731164447761</v>
      </c>
      <c r="H335" s="6">
        <f t="shared" si="56"/>
        <v>6.0683587142392721</v>
      </c>
      <c r="I335" s="6">
        <f t="shared" si="57"/>
        <v>6.5762747754063167</v>
      </c>
      <c r="J335" s="6">
        <f t="shared" si="58"/>
        <v>6.326033433275942</v>
      </c>
      <c r="K335" s="6">
        <f t="shared" si="59"/>
        <v>7.2524507921263419</v>
      </c>
      <c r="M335">
        <v>0.9611886818712525</v>
      </c>
      <c r="N335">
        <v>0.69817621013996012</v>
      </c>
      <c r="O335">
        <v>0.24756382231021479</v>
      </c>
      <c r="P335">
        <v>0.80516156777979875</v>
      </c>
      <c r="Q335">
        <v>0.35046967507827548</v>
      </c>
      <c r="R335">
        <v>0.34382904057569291</v>
      </c>
      <c r="S335">
        <v>0.73468495567081726</v>
      </c>
      <c r="T335">
        <v>0.85004995942583772</v>
      </c>
      <c r="U335">
        <v>0.78966807005445849</v>
      </c>
      <c r="V335">
        <v>0.95125340528378888</v>
      </c>
    </row>
    <row r="336" spans="1:22" x14ac:dyDescent="0.2">
      <c r="A336">
        <v>334</v>
      </c>
      <c r="B336" s="6">
        <f t="shared" si="50"/>
        <v>5.8720522973166585</v>
      </c>
      <c r="C336" s="6">
        <f t="shared" si="51"/>
        <v>5.2840399284689497</v>
      </c>
      <c r="D336" s="6">
        <f t="shared" si="52"/>
        <v>5.3208646358818026</v>
      </c>
      <c r="E336" s="6">
        <f t="shared" si="53"/>
        <v>5.8290849950854007</v>
      </c>
      <c r="F336" s="6">
        <f t="shared" si="54"/>
        <v>5.8266124265934884</v>
      </c>
      <c r="G336" s="6">
        <f t="shared" si="55"/>
        <v>5.8979862319908865</v>
      </c>
      <c r="H336" s="6">
        <f t="shared" si="56"/>
        <v>4.7493740975138357</v>
      </c>
      <c r="I336" s="6">
        <f t="shared" si="57"/>
        <v>4.4267103361845459</v>
      </c>
      <c r="J336" s="6">
        <f t="shared" si="58"/>
        <v>6.3975897532624009</v>
      </c>
      <c r="K336" s="6">
        <f t="shared" si="59"/>
        <v>6.8909623859849072</v>
      </c>
      <c r="M336">
        <v>0.71598260463959662</v>
      </c>
      <c r="N336">
        <v>0.51963617769984349</v>
      </c>
      <c r="O336">
        <v>0.52523860126977717</v>
      </c>
      <c r="P336">
        <v>0.68517154114561696</v>
      </c>
      <c r="Q336">
        <v>0.67809203438371979</v>
      </c>
      <c r="R336">
        <v>0.69282188717872928</v>
      </c>
      <c r="S336">
        <v>0.25745781290226516</v>
      </c>
      <c r="T336">
        <v>9.3461448370228267E-2</v>
      </c>
      <c r="U336">
        <v>0.80656275842644398</v>
      </c>
      <c r="V336">
        <v>0.90028087324475914</v>
      </c>
    </row>
    <row r="337" spans="1:22" x14ac:dyDescent="0.2">
      <c r="A337">
        <v>335</v>
      </c>
      <c r="B337" s="6">
        <f t="shared" si="50"/>
        <v>4.0771092021682263</v>
      </c>
      <c r="C337" s="6">
        <f t="shared" si="51"/>
        <v>6.3981111505992203</v>
      </c>
      <c r="D337" s="6">
        <f t="shared" si="52"/>
        <v>5.8279248883169998</v>
      </c>
      <c r="E337" s="6">
        <f t="shared" si="53"/>
        <v>5.3309366561588813</v>
      </c>
      <c r="F337" s="6">
        <f t="shared" si="54"/>
        <v>5.5417077034830022</v>
      </c>
      <c r="G337" s="6">
        <f t="shared" si="55"/>
        <v>5.4992472049742727</v>
      </c>
      <c r="H337" s="6">
        <f t="shared" si="56"/>
        <v>5.4310304298904057</v>
      </c>
      <c r="I337" s="6">
        <f t="shared" si="57"/>
        <v>5.3765646059604375</v>
      </c>
      <c r="J337" s="6">
        <f t="shared" si="58"/>
        <v>5.0958275873388494</v>
      </c>
      <c r="K337" s="6">
        <f t="shared" si="59"/>
        <v>5.3179673073968736</v>
      </c>
      <c r="M337">
        <v>2.0636624666227319E-2</v>
      </c>
      <c r="N337">
        <v>0.83975076528254466</v>
      </c>
      <c r="O337">
        <v>0.69111210372816401</v>
      </c>
      <c r="P337">
        <v>0.52112735925294806</v>
      </c>
      <c r="Q337">
        <v>0.58752696429729789</v>
      </c>
      <c r="R337">
        <v>0.56568894468512798</v>
      </c>
      <c r="S337">
        <v>0.53409332294673351</v>
      </c>
      <c r="T337">
        <v>0.50647876574959549</v>
      </c>
      <c r="U337">
        <v>0.38861595345130934</v>
      </c>
      <c r="V337">
        <v>0.46832965615593347</v>
      </c>
    </row>
    <row r="338" spans="1:22" x14ac:dyDescent="0.2">
      <c r="A338">
        <v>336</v>
      </c>
      <c r="B338" s="6">
        <f t="shared" si="50"/>
        <v>4.5318208279493302</v>
      </c>
      <c r="C338" s="6">
        <f t="shared" si="51"/>
        <v>4.596926335035934</v>
      </c>
      <c r="D338" s="6">
        <f t="shared" si="52"/>
        <v>6.0382318314317374</v>
      </c>
      <c r="E338" s="6">
        <f t="shared" si="53"/>
        <v>5.825479374175929</v>
      </c>
      <c r="F338" s="6">
        <f t="shared" si="54"/>
        <v>6.2494378899401113</v>
      </c>
      <c r="G338" s="6">
        <f t="shared" si="55"/>
        <v>4.9071824965515027</v>
      </c>
      <c r="H338" s="6">
        <f t="shared" si="56"/>
        <v>7.126292133919919</v>
      </c>
      <c r="I338" s="6">
        <f t="shared" si="57"/>
        <v>5.1527144738087411</v>
      </c>
      <c r="J338" s="6">
        <f t="shared" si="58"/>
        <v>4.4337111225001706</v>
      </c>
      <c r="K338" s="6">
        <f t="shared" si="59"/>
        <v>4.4395500366826317</v>
      </c>
      <c r="M338">
        <v>0.21653101277376108</v>
      </c>
      <c r="N338">
        <v>0.23673168860223689</v>
      </c>
      <c r="O338">
        <v>0.74949033779534058</v>
      </c>
      <c r="P338">
        <v>0.68410732628968884</v>
      </c>
      <c r="Q338">
        <v>0.79183295080057947</v>
      </c>
      <c r="R338">
        <v>0.33640410533938747</v>
      </c>
      <c r="S338">
        <v>0.94379843908538974</v>
      </c>
      <c r="T338">
        <v>0.42036570814455193</v>
      </c>
      <c r="U338">
        <v>8.645678548442981E-2</v>
      </c>
      <c r="V338">
        <v>7.9193636811894202E-2</v>
      </c>
    </row>
    <row r="339" spans="1:22" x14ac:dyDescent="0.2">
      <c r="A339">
        <v>337</v>
      </c>
      <c r="B339" s="6">
        <f t="shared" si="50"/>
        <v>4.0064421167054247</v>
      </c>
      <c r="C339" s="6">
        <f t="shared" si="51"/>
        <v>4.6872772269078471</v>
      </c>
      <c r="D339" s="6">
        <f t="shared" si="52"/>
        <v>5.4013982491616748</v>
      </c>
      <c r="E339" s="6">
        <f t="shared" si="53"/>
        <v>4.8537186914054526</v>
      </c>
      <c r="F339" s="6">
        <f t="shared" si="54"/>
        <v>4.32473215207661</v>
      </c>
      <c r="G339" s="6">
        <f t="shared" si="55"/>
        <v>5.9214775194371247</v>
      </c>
      <c r="H339" s="6">
        <f t="shared" si="56"/>
        <v>5.7060493384815629</v>
      </c>
      <c r="I339" s="6">
        <f t="shared" si="57"/>
        <v>7.2721207014608815</v>
      </c>
      <c r="J339" s="6">
        <f t="shared" si="58"/>
        <v>4.2592756802641016</v>
      </c>
      <c r="K339" s="6">
        <f t="shared" si="59"/>
        <v>4.5263684538138698</v>
      </c>
      <c r="M339">
        <v>7.4538975057443129E-3</v>
      </c>
      <c r="N339">
        <v>0.27765537904466286</v>
      </c>
      <c r="O339">
        <v>0.55395560364888774</v>
      </c>
      <c r="P339">
        <v>0.33183052685662662</v>
      </c>
      <c r="Q339">
        <v>7.5664879323758594E-2</v>
      </c>
      <c r="R339">
        <v>0.69962679441069564</v>
      </c>
      <c r="S339">
        <v>0.62753366056249182</v>
      </c>
      <c r="T339">
        <v>0.95823307379997946</v>
      </c>
      <c r="U339">
        <v>2.3271356254476756E-2</v>
      </c>
      <c r="V339">
        <v>0.12168456899080639</v>
      </c>
    </row>
    <row r="340" spans="1:22" x14ac:dyDescent="0.2">
      <c r="A340">
        <v>338</v>
      </c>
      <c r="B340" s="6">
        <f t="shared" si="50"/>
        <v>4.3969925624446642</v>
      </c>
      <c r="C340" s="6">
        <f t="shared" si="51"/>
        <v>6.8802300352630308</v>
      </c>
      <c r="D340" s="6">
        <f t="shared" si="52"/>
        <v>6.0627765504886693</v>
      </c>
      <c r="E340" s="6">
        <f t="shared" si="53"/>
        <v>5.2841467981606396</v>
      </c>
      <c r="F340" s="6">
        <f t="shared" si="54"/>
        <v>4.1827944694305748</v>
      </c>
      <c r="G340" s="6">
        <f t="shared" si="55"/>
        <v>7.325644140592722</v>
      </c>
      <c r="H340" s="6">
        <f t="shared" si="56"/>
        <v>4.5156687624819369</v>
      </c>
      <c r="I340" s="6">
        <f t="shared" si="57"/>
        <v>6.1180869208066291</v>
      </c>
      <c r="J340" s="6">
        <f t="shared" si="58"/>
        <v>6.4281329193621568</v>
      </c>
      <c r="K340" s="6">
        <f t="shared" si="59"/>
        <v>5.3532324063313954</v>
      </c>
      <c r="M340">
        <v>0.15255102848287255</v>
      </c>
      <c r="N340">
        <v>0.92513571163878572</v>
      </c>
      <c r="O340">
        <v>0.75590551307234244</v>
      </c>
      <c r="P340">
        <v>0.50395820685846648</v>
      </c>
      <c r="Q340">
        <v>2.5582670246056594E-2</v>
      </c>
      <c r="R340">
        <v>0.9679388254731609</v>
      </c>
      <c r="S340">
        <v>0.14783972741469728</v>
      </c>
      <c r="T340">
        <v>0.74229865881721424</v>
      </c>
      <c r="U340">
        <v>0.81355874092018177</v>
      </c>
      <c r="V340">
        <v>0.4817586454943561</v>
      </c>
    </row>
    <row r="341" spans="1:22" x14ac:dyDescent="0.2">
      <c r="A341">
        <v>339</v>
      </c>
      <c r="B341" s="6">
        <f t="shared" si="50"/>
        <v>6.8073856336086749</v>
      </c>
      <c r="C341" s="6">
        <f t="shared" si="51"/>
        <v>4.8391890554400998</v>
      </c>
      <c r="D341" s="6">
        <f t="shared" si="52"/>
        <v>4.713477501917188</v>
      </c>
      <c r="E341" s="6">
        <f t="shared" si="53"/>
        <v>5.4583169507564975</v>
      </c>
      <c r="F341" s="6">
        <f t="shared" si="54"/>
        <v>5.0746314397475025</v>
      </c>
      <c r="G341" s="6">
        <f t="shared" si="55"/>
        <v>5.3025826523376978</v>
      </c>
      <c r="H341" s="6">
        <f t="shared" si="56"/>
        <v>6.1451289120719759</v>
      </c>
      <c r="I341" s="6">
        <f t="shared" si="57"/>
        <v>4.9073785698820291</v>
      </c>
      <c r="J341" s="6">
        <f t="shared" si="58"/>
        <v>4.8012223062063093</v>
      </c>
      <c r="K341" s="6">
        <f t="shared" si="59"/>
        <v>6.7367018899185043</v>
      </c>
      <c r="M341">
        <v>0.91755482364332064</v>
      </c>
      <c r="N341">
        <v>0.34392097328972115</v>
      </c>
      <c r="O341">
        <v>0.27979808034365905</v>
      </c>
      <c r="P341">
        <v>0.56633633587804455</v>
      </c>
      <c r="Q341">
        <v>0.41479710229430211</v>
      </c>
      <c r="R341">
        <v>0.49489826033585627</v>
      </c>
      <c r="S341">
        <v>0.75506146473580105</v>
      </c>
      <c r="T341">
        <v>0.31803781460879271</v>
      </c>
      <c r="U341">
        <v>0.26155012997870808</v>
      </c>
      <c r="V341">
        <v>0.87303455214623105</v>
      </c>
    </row>
    <row r="342" spans="1:22" x14ac:dyDescent="0.2">
      <c r="A342">
        <v>340</v>
      </c>
      <c r="B342" s="6">
        <f t="shared" si="50"/>
        <v>4.2733781474494634</v>
      </c>
      <c r="C342" s="6">
        <f t="shared" si="51"/>
        <v>5.2390566924090836</v>
      </c>
      <c r="D342" s="6">
        <f t="shared" si="52"/>
        <v>6.1242369394683411</v>
      </c>
      <c r="E342" s="6">
        <f t="shared" si="53"/>
        <v>4.8993725294108019</v>
      </c>
      <c r="F342" s="6">
        <f t="shared" si="54"/>
        <v>4.8225471700936406</v>
      </c>
      <c r="G342" s="6">
        <f t="shared" si="55"/>
        <v>4.7438477334894404</v>
      </c>
      <c r="H342" s="6">
        <f t="shared" si="56"/>
        <v>5.7152330204147166</v>
      </c>
      <c r="I342" s="6">
        <f t="shared" si="57"/>
        <v>5.0311947289711831</v>
      </c>
      <c r="J342" s="6">
        <f t="shared" si="58"/>
        <v>5.9426824807292906</v>
      </c>
      <c r="K342" s="6">
        <f t="shared" si="59"/>
        <v>4.9728485419133301</v>
      </c>
      <c r="M342">
        <v>9.1717921705785174E-2</v>
      </c>
      <c r="N342">
        <v>0.50311010913136889</v>
      </c>
      <c r="O342">
        <v>0.77160417091641764</v>
      </c>
      <c r="P342">
        <v>0.35130059223216986</v>
      </c>
      <c r="Q342">
        <v>0.30905364607882391</v>
      </c>
      <c r="R342">
        <v>0.26462964679330103</v>
      </c>
      <c r="S342">
        <v>0.63047365501079411</v>
      </c>
      <c r="T342">
        <v>0.37071976641692211</v>
      </c>
      <c r="U342">
        <v>0.68711416920978308</v>
      </c>
      <c r="V342">
        <v>0.32784190882362513</v>
      </c>
    </row>
    <row r="343" spans="1:22" x14ac:dyDescent="0.2">
      <c r="A343">
        <v>341</v>
      </c>
      <c r="B343" s="6">
        <f t="shared" si="50"/>
        <v>4.1433549464773654</v>
      </c>
      <c r="C343" s="6">
        <f t="shared" si="51"/>
        <v>6.3413639105027713</v>
      </c>
      <c r="D343" s="6">
        <f t="shared" si="52"/>
        <v>4.7254191678792035</v>
      </c>
      <c r="E343" s="6">
        <f t="shared" si="53"/>
        <v>6.9044767229748478</v>
      </c>
      <c r="F343" s="6">
        <f t="shared" si="54"/>
        <v>5.3310539060218805</v>
      </c>
      <c r="G343" s="6">
        <f t="shared" si="55"/>
        <v>7.2737076497995963</v>
      </c>
      <c r="H343" s="6">
        <f t="shared" si="56"/>
        <v>6.6496708079952889</v>
      </c>
      <c r="I343" s="6">
        <f t="shared" si="57"/>
        <v>5.7155837764295843</v>
      </c>
      <c r="J343" s="6">
        <f t="shared" si="58"/>
        <v>6.4842802094726784</v>
      </c>
      <c r="K343" s="6">
        <f t="shared" si="59"/>
        <v>7.5725199280002027</v>
      </c>
      <c r="M343">
        <v>3.8961598667763921E-2</v>
      </c>
      <c r="N343">
        <v>0.82758880910817012</v>
      </c>
      <c r="O343">
        <v>0.28511468101531018</v>
      </c>
      <c r="P343">
        <v>0.92244382431844429</v>
      </c>
      <c r="Q343">
        <v>0.51335532009292173</v>
      </c>
      <c r="R343">
        <v>0.96286480173601996</v>
      </c>
      <c r="S343">
        <v>0.86872277728688096</v>
      </c>
      <c r="T343">
        <v>0.62371786060916157</v>
      </c>
      <c r="U343">
        <v>0.82608325817905515</v>
      </c>
      <c r="V343">
        <v>0.98132021538043401</v>
      </c>
    </row>
    <row r="344" spans="1:22" x14ac:dyDescent="0.2">
      <c r="A344">
        <v>342</v>
      </c>
      <c r="B344" s="6">
        <f t="shared" si="50"/>
        <v>4.172519809209617</v>
      </c>
      <c r="C344" s="6">
        <f t="shared" si="51"/>
        <v>4.4931203665070685</v>
      </c>
      <c r="D344" s="6">
        <f t="shared" si="52"/>
        <v>4.3801279950625389</v>
      </c>
      <c r="E344" s="6">
        <f t="shared" si="53"/>
        <v>5.5761232095365951</v>
      </c>
      <c r="F344" s="6">
        <f t="shared" si="54"/>
        <v>5.5979033232955029</v>
      </c>
      <c r="G344" s="6">
        <f t="shared" si="55"/>
        <v>5.9696676688692003</v>
      </c>
      <c r="H344" s="6">
        <f t="shared" si="56"/>
        <v>4.7054611346707418</v>
      </c>
      <c r="I344" s="6">
        <f t="shared" si="57"/>
        <v>5.6177505468215898</v>
      </c>
      <c r="J344" s="6">
        <f t="shared" si="58"/>
        <v>5.6363757250640951</v>
      </c>
      <c r="K344" s="6">
        <f t="shared" si="59"/>
        <v>6.9871671992658557</v>
      </c>
      <c r="M344">
        <v>4.8859898955030318E-2</v>
      </c>
      <c r="N344">
        <v>0.18832173719458362</v>
      </c>
      <c r="O344">
        <v>0.12343702936705063</v>
      </c>
      <c r="P344">
        <v>0.60615257202002804</v>
      </c>
      <c r="Q344">
        <v>0.60627794061148443</v>
      </c>
      <c r="R344">
        <v>0.7133478572188634</v>
      </c>
      <c r="S344">
        <v>0.23743627743676132</v>
      </c>
      <c r="T344">
        <v>0.59151487964741645</v>
      </c>
      <c r="U344">
        <v>0.59058223412864941</v>
      </c>
      <c r="V344">
        <v>0.91560900021139946</v>
      </c>
    </row>
    <row r="345" spans="1:22" x14ac:dyDescent="0.2">
      <c r="A345">
        <v>343</v>
      </c>
      <c r="B345" s="6">
        <f t="shared" si="50"/>
        <v>5.6183242314734789</v>
      </c>
      <c r="C345" s="6">
        <f t="shared" si="51"/>
        <v>4.7866331456526403</v>
      </c>
      <c r="D345" s="6">
        <f t="shared" si="52"/>
        <v>4.1650078863998408</v>
      </c>
      <c r="E345" s="6">
        <f t="shared" si="53"/>
        <v>7.2619116592269712</v>
      </c>
      <c r="F345" s="6">
        <f t="shared" si="54"/>
        <v>5.3774952023677933</v>
      </c>
      <c r="G345" s="6">
        <f t="shared" si="55"/>
        <v>5.7367247506125043</v>
      </c>
      <c r="H345" s="6">
        <f t="shared" si="56"/>
        <v>5.4918389334545381</v>
      </c>
      <c r="I345" s="6">
        <f t="shared" si="57"/>
        <v>6.640779492842519</v>
      </c>
      <c r="J345" s="6">
        <f t="shared" si="58"/>
        <v>5.6902261142512351</v>
      </c>
      <c r="K345" s="6">
        <f t="shared" si="59"/>
        <v>7.0443223232183492</v>
      </c>
      <c r="M345">
        <v>0.64046655299163724</v>
      </c>
      <c r="N345">
        <v>0.3213561304478702</v>
      </c>
      <c r="O345">
        <v>3.2484437354134602E-2</v>
      </c>
      <c r="P345">
        <v>0.96593861094021172</v>
      </c>
      <c r="Q345">
        <v>0.53023407213866436</v>
      </c>
      <c r="R345">
        <v>0.64405043453166744</v>
      </c>
      <c r="S345">
        <v>0.55565317373520373</v>
      </c>
      <c r="T345">
        <v>0.86289096756972883</v>
      </c>
      <c r="U345">
        <v>0.60849194443248766</v>
      </c>
      <c r="V345">
        <v>0.92411007682052915</v>
      </c>
    </row>
    <row r="346" spans="1:22" x14ac:dyDescent="0.2">
      <c r="A346">
        <v>344</v>
      </c>
      <c r="B346" s="6">
        <f t="shared" si="50"/>
        <v>5.2583196740938263</v>
      </c>
      <c r="C346" s="6">
        <f t="shared" si="51"/>
        <v>4.2060012846778569</v>
      </c>
      <c r="D346" s="6">
        <f t="shared" si="52"/>
        <v>5.5751675123482816</v>
      </c>
      <c r="E346" s="6">
        <f t="shared" si="53"/>
        <v>5.1634487106033493</v>
      </c>
      <c r="F346" s="6">
        <f t="shared" si="54"/>
        <v>4.5679628845339613</v>
      </c>
      <c r="G346" s="6">
        <f t="shared" si="55"/>
        <v>5.8876334067975638</v>
      </c>
      <c r="H346" s="6">
        <f t="shared" si="56"/>
        <v>5.198221468419737</v>
      </c>
      <c r="I346" s="6">
        <f t="shared" si="57"/>
        <v>6.6334243353168105</v>
      </c>
      <c r="J346" s="6">
        <f t="shared" si="58"/>
        <v>5.3473727151051396</v>
      </c>
      <c r="K346" s="6">
        <f t="shared" si="59"/>
        <v>5.2990440404619132</v>
      </c>
      <c r="M346">
        <v>0.51806112263261395</v>
      </c>
      <c r="N346">
        <v>5.328808634229381E-2</v>
      </c>
      <c r="O346">
        <v>0.61286715493205335</v>
      </c>
      <c r="P346">
        <v>0.45827294302092536</v>
      </c>
      <c r="Q346">
        <v>0.19335335269260842</v>
      </c>
      <c r="R346">
        <v>0.68979870466971704</v>
      </c>
      <c r="S346">
        <v>0.44682938393523425</v>
      </c>
      <c r="T346">
        <v>0.86145579948157813</v>
      </c>
      <c r="U346">
        <v>0.48762188688275493</v>
      </c>
      <c r="V346">
        <v>0.46105283846196388</v>
      </c>
    </row>
    <row r="347" spans="1:22" x14ac:dyDescent="0.2">
      <c r="A347">
        <v>345</v>
      </c>
      <c r="B347" s="6">
        <f t="shared" si="50"/>
        <v>6.7909514517744203</v>
      </c>
      <c r="C347" s="6">
        <f t="shared" si="51"/>
        <v>4.845723850997441</v>
      </c>
      <c r="D347" s="6">
        <f t="shared" si="52"/>
        <v>7.5116597203093054</v>
      </c>
      <c r="E347" s="6">
        <f t="shared" si="53"/>
        <v>4.6599938092260222</v>
      </c>
      <c r="F347" s="6">
        <f t="shared" si="54"/>
        <v>5.8539083800490523</v>
      </c>
      <c r="G347" s="6">
        <f t="shared" si="55"/>
        <v>5.69990327493388</v>
      </c>
      <c r="H347" s="6">
        <f t="shared" si="56"/>
        <v>6.9796449698150269</v>
      </c>
      <c r="I347" s="6">
        <f t="shared" si="57"/>
        <v>4.9964880479493239</v>
      </c>
      <c r="J347" s="6">
        <f t="shared" si="58"/>
        <v>4.4302169534133586</v>
      </c>
      <c r="K347" s="6">
        <f t="shared" si="59"/>
        <v>4.6940524496655502</v>
      </c>
      <c r="M347">
        <v>0.91505603022643178</v>
      </c>
      <c r="N347">
        <v>0.34670001563928093</v>
      </c>
      <c r="O347">
        <v>0.98716284939421473</v>
      </c>
      <c r="P347">
        <v>0.24600976856705256</v>
      </c>
      <c r="Q347">
        <v>0.68618030645241046</v>
      </c>
      <c r="R347">
        <v>0.63241054566223665</v>
      </c>
      <c r="S347">
        <v>0.92404094521144453</v>
      </c>
      <c r="T347">
        <v>0.35616616874754714</v>
      </c>
      <c r="U347">
        <v>8.4798140025137983E-2</v>
      </c>
      <c r="V347">
        <v>0.20233940249417881</v>
      </c>
    </row>
    <row r="348" spans="1:22" x14ac:dyDescent="0.2">
      <c r="A348">
        <v>346</v>
      </c>
      <c r="B348" s="6">
        <f t="shared" si="50"/>
        <v>5.8804778240195503</v>
      </c>
      <c r="C348" s="6">
        <f t="shared" si="51"/>
        <v>4.3155363606777861</v>
      </c>
      <c r="D348" s="6">
        <f t="shared" si="52"/>
        <v>4.5992685460973686</v>
      </c>
      <c r="E348" s="6">
        <f t="shared" si="53"/>
        <v>4.6690799033072246</v>
      </c>
      <c r="F348" s="6">
        <f t="shared" si="54"/>
        <v>4.7667333482112912</v>
      </c>
      <c r="G348" s="6">
        <f t="shared" si="55"/>
        <v>6.4038508455899184</v>
      </c>
      <c r="H348" s="6">
        <f t="shared" si="56"/>
        <v>6.7572744830893505</v>
      </c>
      <c r="I348" s="6">
        <f t="shared" si="57"/>
        <v>5.5841033006587226</v>
      </c>
      <c r="J348" s="6">
        <f t="shared" si="58"/>
        <v>4.9137956411031407</v>
      </c>
      <c r="K348" s="6">
        <f t="shared" si="59"/>
        <v>6.0182775182883725</v>
      </c>
      <c r="M348">
        <v>0.71833771966320359</v>
      </c>
      <c r="N348">
        <v>0.1020543794622898</v>
      </c>
      <c r="O348">
        <v>0.22795562270467898</v>
      </c>
      <c r="P348">
        <v>0.25015079753946085</v>
      </c>
      <c r="Q348">
        <v>0.28445424571840755</v>
      </c>
      <c r="R348">
        <v>0.82250778927584545</v>
      </c>
      <c r="S348">
        <v>0.88841435913388356</v>
      </c>
      <c r="T348">
        <v>0.58013396318076826</v>
      </c>
      <c r="U348">
        <v>0.31151917917258998</v>
      </c>
      <c r="V348">
        <v>0.70284435372000764</v>
      </c>
    </row>
    <row r="349" spans="1:22" x14ac:dyDescent="0.2">
      <c r="A349">
        <v>347</v>
      </c>
      <c r="B349" s="6">
        <f t="shared" si="50"/>
        <v>5.8334006283258084</v>
      </c>
      <c r="C349" s="6">
        <f t="shared" si="51"/>
        <v>6.3309254761554437</v>
      </c>
      <c r="D349" s="6">
        <f t="shared" si="52"/>
        <v>6.5782454012560194</v>
      </c>
      <c r="E349" s="6">
        <f t="shared" si="53"/>
        <v>6.0908302055093904</v>
      </c>
      <c r="F349" s="6">
        <f t="shared" si="54"/>
        <v>5.271138581448934</v>
      </c>
      <c r="G349" s="6">
        <f t="shared" si="55"/>
        <v>5.5429738987436412</v>
      </c>
      <c r="H349" s="6">
        <f t="shared" si="56"/>
        <v>6.6595620645211469</v>
      </c>
      <c r="I349" s="6">
        <f t="shared" si="57"/>
        <v>4.5789854506214693</v>
      </c>
      <c r="J349" s="6">
        <f t="shared" si="58"/>
        <v>5.4128239471028712</v>
      </c>
      <c r="K349" s="6">
        <f t="shared" si="59"/>
        <v>5.0118287597718787</v>
      </c>
      <c r="M349">
        <v>0.70505297216822072</v>
      </c>
      <c r="N349">
        <v>0.82530323128462924</v>
      </c>
      <c r="O349">
        <v>0.87140820076289038</v>
      </c>
      <c r="P349">
        <v>0.75763022189849527</v>
      </c>
      <c r="Q349">
        <v>0.49113944801089326</v>
      </c>
      <c r="R349">
        <v>0.58070271908338311</v>
      </c>
      <c r="S349">
        <v>0.87059963441947463</v>
      </c>
      <c r="T349">
        <v>0.16805568810927482</v>
      </c>
      <c r="U349">
        <v>0.51195005258170423</v>
      </c>
      <c r="V349">
        <v>0.34453374070326503</v>
      </c>
    </row>
    <row r="350" spans="1:22" x14ac:dyDescent="0.2">
      <c r="A350">
        <v>348</v>
      </c>
      <c r="B350" s="6">
        <f t="shared" si="50"/>
        <v>5.4297446279291233</v>
      </c>
      <c r="C350" s="6">
        <f t="shared" si="51"/>
        <v>4.5052522076485859</v>
      </c>
      <c r="D350" s="6">
        <f t="shared" si="52"/>
        <v>5.2604729275967523</v>
      </c>
      <c r="E350" s="6">
        <f t="shared" si="53"/>
        <v>6.606502721750263</v>
      </c>
      <c r="F350" s="6">
        <f t="shared" si="54"/>
        <v>5.0998933869071763</v>
      </c>
      <c r="G350" s="6">
        <f t="shared" si="55"/>
        <v>5.2184961648578136</v>
      </c>
      <c r="H350" s="6">
        <f t="shared" si="56"/>
        <v>5.7719860319485967</v>
      </c>
      <c r="I350" s="6">
        <f t="shared" si="57"/>
        <v>5.0653490253396578</v>
      </c>
      <c r="J350" s="6">
        <f t="shared" si="58"/>
        <v>5.8737806319439443</v>
      </c>
      <c r="K350" s="6">
        <f t="shared" si="59"/>
        <v>5.0541576085448003</v>
      </c>
      <c r="M350">
        <v>0.5785799997758958</v>
      </c>
      <c r="N350">
        <v>0.1940562334815302</v>
      </c>
      <c r="O350">
        <v>0.50311612407821982</v>
      </c>
      <c r="P350">
        <v>0.8726973826404183</v>
      </c>
      <c r="Q350">
        <v>0.42491003751052081</v>
      </c>
      <c r="R350">
        <v>0.46300043932301943</v>
      </c>
      <c r="S350">
        <v>0.6483837019877432</v>
      </c>
      <c r="T350">
        <v>0.38487930800061643</v>
      </c>
      <c r="U350">
        <v>0.66652956635995286</v>
      </c>
      <c r="V350">
        <v>0.36242181172707205</v>
      </c>
    </row>
    <row r="351" spans="1:22" x14ac:dyDescent="0.2">
      <c r="A351">
        <v>349</v>
      </c>
      <c r="B351" s="6">
        <f t="shared" si="50"/>
        <v>4.5465961786723348</v>
      </c>
      <c r="C351" s="6">
        <f t="shared" si="51"/>
        <v>5.2594470030278702</v>
      </c>
      <c r="D351" s="6">
        <f t="shared" si="52"/>
        <v>4.6599518158394506</v>
      </c>
      <c r="E351" s="6">
        <f t="shared" si="53"/>
        <v>7.4459244572950247</v>
      </c>
      <c r="F351" s="6">
        <f t="shared" si="54"/>
        <v>4.6329133223857291</v>
      </c>
      <c r="G351" s="6">
        <f t="shared" si="55"/>
        <v>4.3824346831981256</v>
      </c>
      <c r="H351" s="6">
        <f t="shared" si="56"/>
        <v>5.4219124596798709</v>
      </c>
      <c r="I351" s="6">
        <f t="shared" si="57"/>
        <v>5.1836100437387138</v>
      </c>
      <c r="J351" s="6">
        <f t="shared" si="58"/>
        <v>6.2113472302061812</v>
      </c>
      <c r="K351" s="6">
        <f t="shared" si="59"/>
        <v>4.4012577774087394</v>
      </c>
      <c r="M351">
        <v>0.22338969689951729</v>
      </c>
      <c r="N351">
        <v>0.51063579018723027</v>
      </c>
      <c r="O351">
        <v>0.25572567677857616</v>
      </c>
      <c r="P351">
        <v>0.98144961752996296</v>
      </c>
      <c r="Q351">
        <v>0.22372182608755389</v>
      </c>
      <c r="R351">
        <v>9.2731053518471801E-2</v>
      </c>
      <c r="S351">
        <v>0.5308164849555197</v>
      </c>
      <c r="T351">
        <v>0.43266264741898636</v>
      </c>
      <c r="U351">
        <v>0.76111517090402314</v>
      </c>
      <c r="V351">
        <v>6.2677383917699281E-2</v>
      </c>
    </row>
    <row r="352" spans="1:22" x14ac:dyDescent="0.2">
      <c r="A352">
        <v>350</v>
      </c>
      <c r="B352" s="6">
        <f t="shared" si="50"/>
        <v>4.9989831074424806</v>
      </c>
      <c r="C352" s="6">
        <f t="shared" si="51"/>
        <v>5.6030651956677335</v>
      </c>
      <c r="D352" s="6">
        <f t="shared" si="52"/>
        <v>5.5047709823767752</v>
      </c>
      <c r="E352" s="6">
        <f t="shared" si="53"/>
        <v>6.2194526201292923</v>
      </c>
      <c r="F352" s="6">
        <f t="shared" si="54"/>
        <v>5.7320577570599518</v>
      </c>
      <c r="G352" s="6">
        <f t="shared" si="55"/>
        <v>5.1029455064557174</v>
      </c>
      <c r="H352" s="6">
        <f t="shared" si="56"/>
        <v>4.5440417684319225</v>
      </c>
      <c r="I352" s="6">
        <f t="shared" si="57"/>
        <v>4.5938386203314963</v>
      </c>
      <c r="J352" s="6">
        <f t="shared" si="58"/>
        <v>7.0682773827232195</v>
      </c>
      <c r="K352" s="6">
        <f t="shared" si="59"/>
        <v>5.4047723725426646</v>
      </c>
      <c r="M352">
        <v>0.41879150477181726</v>
      </c>
      <c r="N352">
        <v>0.62882069993243583</v>
      </c>
      <c r="O352">
        <v>0.58950376444938768</v>
      </c>
      <c r="P352">
        <v>0.78976910085872243</v>
      </c>
      <c r="Q352">
        <v>0.64927813254728828</v>
      </c>
      <c r="R352">
        <v>0.41757372227384415</v>
      </c>
      <c r="S352">
        <v>0.16155025649887989</v>
      </c>
      <c r="T352">
        <v>0.17516097667401703</v>
      </c>
      <c r="U352">
        <v>0.93053496020405324</v>
      </c>
      <c r="V352">
        <v>0.50107614952189672</v>
      </c>
    </row>
    <row r="353" spans="1:22" x14ac:dyDescent="0.2">
      <c r="A353">
        <v>351</v>
      </c>
      <c r="B353" s="6">
        <f t="shared" si="50"/>
        <v>5.4540882702384152</v>
      </c>
      <c r="C353" s="6">
        <f t="shared" si="51"/>
        <v>4.3197645767896722</v>
      </c>
      <c r="D353" s="6">
        <f t="shared" si="52"/>
        <v>5.5369386145863828</v>
      </c>
      <c r="E353" s="6">
        <f t="shared" si="53"/>
        <v>5.7022360547651845</v>
      </c>
      <c r="F353" s="6">
        <f t="shared" si="54"/>
        <v>4.7522873741264391</v>
      </c>
      <c r="G353" s="6">
        <f t="shared" si="55"/>
        <v>5.7097866452177399</v>
      </c>
      <c r="H353" s="6">
        <f t="shared" si="56"/>
        <v>6.0999704490173219</v>
      </c>
      <c r="I353" s="6">
        <f t="shared" si="57"/>
        <v>5.4281898332534304</v>
      </c>
      <c r="J353" s="6">
        <f t="shared" si="58"/>
        <v>5.8667421529113248</v>
      </c>
      <c r="K353" s="6">
        <f t="shared" si="59"/>
        <v>5.1472046236018798</v>
      </c>
      <c r="M353">
        <v>0.58684501451758897</v>
      </c>
      <c r="N353">
        <v>0.10415899711854709</v>
      </c>
      <c r="O353">
        <v>0.60026457142097156</v>
      </c>
      <c r="P353">
        <v>0.64665187226918153</v>
      </c>
      <c r="Q353">
        <v>0.27801722813305318</v>
      </c>
      <c r="R353">
        <v>0.63555323222445004</v>
      </c>
      <c r="S353">
        <v>0.74317399633264825</v>
      </c>
      <c r="T353">
        <v>0.52535636281844056</v>
      </c>
      <c r="U353">
        <v>0.66438988953101907</v>
      </c>
      <c r="V353">
        <v>0.40087334783788459</v>
      </c>
    </row>
    <row r="354" spans="1:22" x14ac:dyDescent="0.2">
      <c r="A354">
        <v>352</v>
      </c>
      <c r="B354" s="6">
        <f t="shared" si="50"/>
        <v>5.1516570395980334</v>
      </c>
      <c r="C354" s="6">
        <f t="shared" si="51"/>
        <v>6.0110614316993072</v>
      </c>
      <c r="D354" s="6">
        <f t="shared" si="52"/>
        <v>4.3994062676066381</v>
      </c>
      <c r="E354" s="6">
        <f t="shared" si="53"/>
        <v>5.600501109694684</v>
      </c>
      <c r="F354" s="6">
        <f t="shared" si="54"/>
        <v>4.2883975490332942</v>
      </c>
      <c r="G354" s="6">
        <f t="shared" si="55"/>
        <v>6.2956912820710134</v>
      </c>
      <c r="H354" s="6">
        <f t="shared" si="56"/>
        <v>6.272690997846289</v>
      </c>
      <c r="I354" s="6">
        <f t="shared" si="57"/>
        <v>4.4644851192962012</v>
      </c>
      <c r="J354" s="6">
        <f t="shared" si="58"/>
        <v>6.1496601666710378</v>
      </c>
      <c r="K354" s="6">
        <f t="shared" si="59"/>
        <v>4.9392257291911257</v>
      </c>
      <c r="M354">
        <v>0.47835711132658509</v>
      </c>
      <c r="N354">
        <v>0.74797006591594317</v>
      </c>
      <c r="O354">
        <v>0.13289784925659087</v>
      </c>
      <c r="P354">
        <v>0.61415245552274977</v>
      </c>
      <c r="Q354">
        <v>6.0319970855638373E-2</v>
      </c>
      <c r="R354">
        <v>0.79775017071410559</v>
      </c>
      <c r="S354">
        <v>0.78711919197212865</v>
      </c>
      <c r="T354">
        <v>0.11225947556656761</v>
      </c>
      <c r="U354">
        <v>0.74500584730180253</v>
      </c>
      <c r="V354">
        <v>0.31327560139506849</v>
      </c>
    </row>
    <row r="355" spans="1:22" x14ac:dyDescent="0.2">
      <c r="A355">
        <v>353</v>
      </c>
      <c r="B355" s="6">
        <f t="shared" si="50"/>
        <v>4.545825396218742</v>
      </c>
      <c r="C355" s="6">
        <f t="shared" si="51"/>
        <v>5.2568941456108575</v>
      </c>
      <c r="D355" s="6">
        <f t="shared" si="52"/>
        <v>5.179926897594699</v>
      </c>
      <c r="E355" s="6">
        <f t="shared" si="53"/>
        <v>6.2633242341578823</v>
      </c>
      <c r="F355" s="6">
        <f t="shared" si="54"/>
        <v>4.3901197089728417</v>
      </c>
      <c r="G355" s="6">
        <f t="shared" si="55"/>
        <v>4.1748719953112516</v>
      </c>
      <c r="H355" s="6">
        <f t="shared" si="56"/>
        <v>5.6340078983721336</v>
      </c>
      <c r="I355" s="6">
        <f t="shared" si="57"/>
        <v>5.4965265655167714</v>
      </c>
      <c r="J355" s="6">
        <f t="shared" si="58"/>
        <v>4.521225153120505</v>
      </c>
      <c r="K355" s="6">
        <f t="shared" si="59"/>
        <v>5.2192750428052843</v>
      </c>
      <c r="M355">
        <v>0.22303264691635624</v>
      </c>
      <c r="N355">
        <v>0.50969672319930825</v>
      </c>
      <c r="O355">
        <v>0.47282681077384708</v>
      </c>
      <c r="P355">
        <v>0.80020867604772028</v>
      </c>
      <c r="Q355">
        <v>0.10721833403558392</v>
      </c>
      <c r="R355">
        <v>1.8540136059066344E-2</v>
      </c>
      <c r="S355">
        <v>0.604066744728045</v>
      </c>
      <c r="T355">
        <v>0.54977864425153411</v>
      </c>
      <c r="U355">
        <v>0.12967393553334938</v>
      </c>
      <c r="V355">
        <v>0.42983450900289905</v>
      </c>
    </row>
    <row r="356" spans="1:22" x14ac:dyDescent="0.2">
      <c r="A356">
        <v>354</v>
      </c>
      <c r="B356" s="6">
        <f t="shared" si="50"/>
        <v>4.5578485841856295</v>
      </c>
      <c r="C356" s="6">
        <f t="shared" si="51"/>
        <v>7.154535430657619</v>
      </c>
      <c r="D356" s="6">
        <f t="shared" si="52"/>
        <v>5.0235763965500633</v>
      </c>
      <c r="E356" s="6">
        <f t="shared" si="53"/>
        <v>5.6556563665116082</v>
      </c>
      <c r="F356" s="6">
        <f t="shared" si="54"/>
        <v>4.5238221841287647</v>
      </c>
      <c r="G356" s="6">
        <f t="shared" si="55"/>
        <v>4.6630203314950283</v>
      </c>
      <c r="H356" s="6">
        <f t="shared" si="56"/>
        <v>6.2074681349574963</v>
      </c>
      <c r="I356" s="6">
        <f t="shared" si="57"/>
        <v>4.9691264151638439</v>
      </c>
      <c r="J356" s="6">
        <f t="shared" si="58"/>
        <v>4.8355519789545713</v>
      </c>
      <c r="K356" s="6">
        <f t="shared" si="59"/>
        <v>4.4828524725254528</v>
      </c>
      <c r="M356">
        <v>0.22859281172444709</v>
      </c>
      <c r="N356">
        <v>0.95938665278227375</v>
      </c>
      <c r="O356">
        <v>0.41147331167546719</v>
      </c>
      <c r="P356">
        <v>0.63194932957736283</v>
      </c>
      <c r="Q356">
        <v>0.17238220673631049</v>
      </c>
      <c r="R356">
        <v>0.22774861717026151</v>
      </c>
      <c r="S356">
        <v>0.77100878058514033</v>
      </c>
      <c r="T356">
        <v>0.3445752944539186</v>
      </c>
      <c r="U356">
        <v>0.27697388700999964</v>
      </c>
      <c r="V356">
        <v>0.1001189770643222</v>
      </c>
    </row>
    <row r="357" spans="1:22" x14ac:dyDescent="0.2">
      <c r="A357">
        <v>355</v>
      </c>
      <c r="B357" s="6">
        <f t="shared" si="50"/>
        <v>5.8145494708615857</v>
      </c>
      <c r="C357" s="6">
        <f t="shared" si="51"/>
        <v>7.3302936707861939</v>
      </c>
      <c r="D357" s="6">
        <f t="shared" si="52"/>
        <v>5.1005685206387437</v>
      </c>
      <c r="E357" s="6">
        <f t="shared" si="53"/>
        <v>5.2868317685547517</v>
      </c>
      <c r="F357" s="6">
        <f t="shared" si="54"/>
        <v>5.978370574842506</v>
      </c>
      <c r="G357" s="6">
        <f t="shared" si="55"/>
        <v>5.4735822649268151</v>
      </c>
      <c r="H357" s="6">
        <f t="shared" si="56"/>
        <v>4.9856216014097443</v>
      </c>
      <c r="I357" s="6">
        <f t="shared" si="57"/>
        <v>5.6969430425658505</v>
      </c>
      <c r="J357" s="6">
        <f t="shared" si="58"/>
        <v>5.160180403249754</v>
      </c>
      <c r="K357" s="6">
        <f t="shared" si="59"/>
        <v>4.5843522317682908</v>
      </c>
      <c r="M357">
        <v>0.69964752006328079</v>
      </c>
      <c r="N357">
        <v>0.97586970356100688</v>
      </c>
      <c r="O357">
        <v>0.44210774984308882</v>
      </c>
      <c r="P357">
        <v>0.50495161279335232</v>
      </c>
      <c r="Q357">
        <v>0.7217562178716791</v>
      </c>
      <c r="R357">
        <v>0.55675376931054232</v>
      </c>
      <c r="S357">
        <v>0.36060080228401387</v>
      </c>
      <c r="T357">
        <v>0.61768398742083641</v>
      </c>
      <c r="U357">
        <v>0.41477658199834477</v>
      </c>
      <c r="V357">
        <v>0.15001364618074783</v>
      </c>
    </row>
    <row r="358" spans="1:22" x14ac:dyDescent="0.2">
      <c r="A358">
        <v>356</v>
      </c>
      <c r="B358" s="6">
        <f t="shared" si="50"/>
        <v>4.669676129290437</v>
      </c>
      <c r="C358" s="6">
        <f t="shared" si="51"/>
        <v>4.2190962580230842</v>
      </c>
      <c r="D358" s="6">
        <f t="shared" si="52"/>
        <v>6.9089638559366859</v>
      </c>
      <c r="E358" s="6">
        <f t="shared" si="53"/>
        <v>5.0641615909497881</v>
      </c>
      <c r="F358" s="6">
        <f t="shared" si="54"/>
        <v>4.6189752726680169</v>
      </c>
      <c r="G358" s="6">
        <f t="shared" si="55"/>
        <v>5.0301471215687847</v>
      </c>
      <c r="H358" s="6">
        <f t="shared" si="56"/>
        <v>4.7113265209421797</v>
      </c>
      <c r="I358" s="6">
        <f t="shared" si="57"/>
        <v>6.3335671681048424</v>
      </c>
      <c r="J358" s="6">
        <f t="shared" si="58"/>
        <v>4.6617389060986332</v>
      </c>
      <c r="K358" s="6">
        <f t="shared" si="59"/>
        <v>5.3448466356576692</v>
      </c>
      <c r="M358">
        <v>0.27935135982900455</v>
      </c>
      <c r="N358">
        <v>5.8304646079570359E-2</v>
      </c>
      <c r="O358">
        <v>0.92618665933897093</v>
      </c>
      <c r="P358">
        <v>0.41918351008518762</v>
      </c>
      <c r="Q358">
        <v>0.21725400174840073</v>
      </c>
      <c r="R358">
        <v>0.38800738537125634</v>
      </c>
      <c r="S358">
        <v>0.24012593470519686</v>
      </c>
      <c r="T358">
        <v>0.79658459024344785</v>
      </c>
      <c r="U358">
        <v>0.19720822162796195</v>
      </c>
      <c r="V358">
        <v>0.47858090115645013</v>
      </c>
    </row>
    <row r="359" spans="1:22" x14ac:dyDescent="0.2">
      <c r="A359">
        <v>357</v>
      </c>
      <c r="B359" s="6">
        <f t="shared" si="50"/>
        <v>5.2341603693952941</v>
      </c>
      <c r="C359" s="6">
        <f t="shared" si="51"/>
        <v>4.5624369044924098</v>
      </c>
      <c r="D359" s="6">
        <f t="shared" si="52"/>
        <v>4.5348497604276989</v>
      </c>
      <c r="E359" s="6">
        <f t="shared" si="53"/>
        <v>5.1013153388704797</v>
      </c>
      <c r="F359" s="6">
        <f t="shared" si="54"/>
        <v>6.047313819864061</v>
      </c>
      <c r="G359" s="6">
        <f t="shared" si="55"/>
        <v>4.795398562539539</v>
      </c>
      <c r="H359" s="6">
        <f t="shared" si="56"/>
        <v>4.3017079396207576</v>
      </c>
      <c r="I359" s="6">
        <f t="shared" si="57"/>
        <v>7.157079372437507</v>
      </c>
      <c r="J359" s="6">
        <f t="shared" si="58"/>
        <v>7.4875494694914755</v>
      </c>
      <c r="K359" s="6">
        <f t="shared" si="59"/>
        <v>5.7114328053709134</v>
      </c>
      <c r="M359">
        <v>0.5092057364570004</v>
      </c>
      <c r="N359">
        <v>0.2208126328051149</v>
      </c>
      <c r="O359">
        <v>0.19791955556623617</v>
      </c>
      <c r="P359">
        <v>0.43397040173130597</v>
      </c>
      <c r="Q359">
        <v>0.74054189805897974</v>
      </c>
      <c r="R359">
        <v>0.28768067727223068</v>
      </c>
      <c r="S359">
        <v>4.914291438141042E-2</v>
      </c>
      <c r="T359">
        <v>0.94496200836494659</v>
      </c>
      <c r="U359">
        <v>0.97647458965725942</v>
      </c>
      <c r="V359">
        <v>0.60842836955954716</v>
      </c>
    </row>
    <row r="360" spans="1:22" x14ac:dyDescent="0.2">
      <c r="A360">
        <v>358</v>
      </c>
      <c r="B360" s="6">
        <f t="shared" si="50"/>
        <v>6.4540373698544506</v>
      </c>
      <c r="C360" s="6">
        <f t="shared" si="51"/>
        <v>4.4966602791803183</v>
      </c>
      <c r="D360" s="6">
        <f t="shared" si="52"/>
        <v>4.7163305461195062</v>
      </c>
      <c r="E360" s="6">
        <f t="shared" si="53"/>
        <v>7.0714320575260867</v>
      </c>
      <c r="F360" s="6">
        <f t="shared" si="54"/>
        <v>6.6587589293746081</v>
      </c>
      <c r="G360" s="6">
        <f t="shared" si="55"/>
        <v>5.5160244644023555</v>
      </c>
      <c r="H360" s="6">
        <f t="shared" si="56"/>
        <v>6.6912716871855906</v>
      </c>
      <c r="I360" s="6">
        <f t="shared" si="57"/>
        <v>6.1953233360929367</v>
      </c>
      <c r="J360" s="6">
        <f t="shared" si="58"/>
        <v>4.7546211793519957</v>
      </c>
      <c r="K360" s="6">
        <f t="shared" si="59"/>
        <v>5.7019721522675546</v>
      </c>
      <c r="M360">
        <v>0.85560718730818819</v>
      </c>
      <c r="N360">
        <v>0.18999708871822668</v>
      </c>
      <c r="O360">
        <v>0.28107008723591925</v>
      </c>
      <c r="P360">
        <v>0.94495617409467514</v>
      </c>
      <c r="Q360">
        <v>0.87841800920591595</v>
      </c>
      <c r="R360">
        <v>0.57148072382969817</v>
      </c>
      <c r="S360">
        <v>0.87652540573688476</v>
      </c>
      <c r="T360">
        <v>0.76249421982210797</v>
      </c>
      <c r="U360">
        <v>0.24035255016775456</v>
      </c>
      <c r="V360">
        <v>0.60531066945069967</v>
      </c>
    </row>
    <row r="361" spans="1:22" x14ac:dyDescent="0.2">
      <c r="A361">
        <v>359</v>
      </c>
      <c r="B361" s="6">
        <f t="shared" si="50"/>
        <v>5.0944666657702768</v>
      </c>
      <c r="C361" s="6">
        <f t="shared" si="51"/>
        <v>4.2600347333124136</v>
      </c>
      <c r="D361" s="6">
        <f t="shared" si="52"/>
        <v>7.3044307568156226</v>
      </c>
      <c r="E361" s="6">
        <f t="shared" si="53"/>
        <v>7.7005907242755418</v>
      </c>
      <c r="F361" s="6">
        <f t="shared" si="54"/>
        <v>4.9008126300707424</v>
      </c>
      <c r="G361" s="6">
        <f t="shared" si="55"/>
        <v>6.4734522293369778</v>
      </c>
      <c r="H361" s="6">
        <f t="shared" si="56"/>
        <v>4.8256462212746349</v>
      </c>
      <c r="I361" s="6">
        <f t="shared" si="57"/>
        <v>6.9834462522999301</v>
      </c>
      <c r="J361" s="6">
        <f t="shared" si="58"/>
        <v>4.5650528071965706</v>
      </c>
      <c r="K361" s="6">
        <f t="shared" si="59"/>
        <v>5.0999107912825581</v>
      </c>
      <c r="M361">
        <v>0.45642145790924388</v>
      </c>
      <c r="N361">
        <v>7.5443080661559053E-2</v>
      </c>
      <c r="O361">
        <v>0.97185667882294235</v>
      </c>
      <c r="P361">
        <v>0.99520097719281952</v>
      </c>
      <c r="Q361">
        <v>0.34282367971857247</v>
      </c>
      <c r="R361">
        <v>0.83758503004796103</v>
      </c>
      <c r="S361">
        <v>0.29160001608151942</v>
      </c>
      <c r="T361">
        <v>0.92147028209710036</v>
      </c>
      <c r="U361">
        <v>0.15103120596661754</v>
      </c>
      <c r="V361">
        <v>0.38147868094103349</v>
      </c>
    </row>
    <row r="362" spans="1:22" x14ac:dyDescent="0.2">
      <c r="A362">
        <v>360</v>
      </c>
      <c r="B362" s="6">
        <f t="shared" si="50"/>
        <v>5.2422790853355359</v>
      </c>
      <c r="C362" s="6">
        <f t="shared" si="51"/>
        <v>4.942122346545089</v>
      </c>
      <c r="D362" s="6">
        <f t="shared" si="52"/>
        <v>5.1906520264869993</v>
      </c>
      <c r="E362" s="6">
        <f t="shared" si="53"/>
        <v>5.1551977654686052</v>
      </c>
      <c r="F362" s="6">
        <f t="shared" si="54"/>
        <v>5.2133887174723199</v>
      </c>
      <c r="G362" s="6">
        <f t="shared" si="55"/>
        <v>6.3316721741177542</v>
      </c>
      <c r="H362" s="6">
        <f t="shared" si="56"/>
        <v>4.6759517282493395</v>
      </c>
      <c r="I362" s="6">
        <f t="shared" si="57"/>
        <v>7.1834663816344451</v>
      </c>
      <c r="J362" s="6">
        <f t="shared" si="58"/>
        <v>6.6069933266843499</v>
      </c>
      <c r="K362" s="6">
        <f t="shared" si="59"/>
        <v>5.5811922405273844</v>
      </c>
      <c r="M362">
        <v>0.51219057594993644</v>
      </c>
      <c r="N362">
        <v>0.38700999058178159</v>
      </c>
      <c r="O362">
        <v>0.47691170800333454</v>
      </c>
      <c r="P362">
        <v>0.45507641204403548</v>
      </c>
      <c r="Q362">
        <v>0.46925722410402132</v>
      </c>
      <c r="R362">
        <v>0.80616551628623412</v>
      </c>
      <c r="S362">
        <v>0.22383222273729381</v>
      </c>
      <c r="T362">
        <v>0.94816754569679851</v>
      </c>
      <c r="U362">
        <v>0.85194052609239734</v>
      </c>
      <c r="V362">
        <v>0.56442203492132115</v>
      </c>
    </row>
    <row r="363" spans="1:22" x14ac:dyDescent="0.2">
      <c r="A363">
        <v>361</v>
      </c>
      <c r="B363" s="6">
        <f t="shared" si="50"/>
        <v>4.5851426214513946</v>
      </c>
      <c r="C363" s="6">
        <f t="shared" si="51"/>
        <v>6.4748350808167956</v>
      </c>
      <c r="D363" s="6">
        <f t="shared" si="52"/>
        <v>4.4716403420090529</v>
      </c>
      <c r="E363" s="6">
        <f t="shared" si="53"/>
        <v>5.9913637596752274</v>
      </c>
      <c r="F363" s="6">
        <f t="shared" si="54"/>
        <v>5.1437444530844569</v>
      </c>
      <c r="G363" s="6">
        <f t="shared" si="55"/>
        <v>7.5438015233113234</v>
      </c>
      <c r="H363" s="6">
        <f t="shared" si="56"/>
        <v>7.3432768326986579</v>
      </c>
      <c r="I363" s="6">
        <f t="shared" si="57"/>
        <v>4.5884664784530234</v>
      </c>
      <c r="J363" s="6">
        <f t="shared" si="58"/>
        <v>6.3607718967634757</v>
      </c>
      <c r="K363" s="6">
        <f t="shared" si="59"/>
        <v>4.874039979089984</v>
      </c>
      <c r="M363">
        <v>0.24114092264377554</v>
      </c>
      <c r="N363">
        <v>0.85548687393566913</v>
      </c>
      <c r="O363">
        <v>0.16789023679117218</v>
      </c>
      <c r="P363">
        <v>0.731209749230747</v>
      </c>
      <c r="Q363">
        <v>0.44225532116473437</v>
      </c>
      <c r="R363">
        <v>0.98518281569014432</v>
      </c>
      <c r="S363">
        <v>0.9675833042560068</v>
      </c>
      <c r="T363">
        <v>0.17259463070546957</v>
      </c>
      <c r="U363">
        <v>0.79795826682725846</v>
      </c>
      <c r="V363">
        <v>0.28459056573202396</v>
      </c>
    </row>
    <row r="364" spans="1:22" x14ac:dyDescent="0.2">
      <c r="A364">
        <v>362</v>
      </c>
      <c r="B364" s="6">
        <f t="shared" si="50"/>
        <v>4.3174704436209064</v>
      </c>
      <c r="C364" s="6">
        <f t="shared" si="51"/>
        <v>6.8330979754027616</v>
      </c>
      <c r="D364" s="6">
        <f t="shared" si="52"/>
        <v>4.6697900167716906</v>
      </c>
      <c r="E364" s="6">
        <f t="shared" si="53"/>
        <v>6.4631184909401531</v>
      </c>
      <c r="F364" s="6">
        <f t="shared" si="54"/>
        <v>5.7271875458176602</v>
      </c>
      <c r="G364" s="6">
        <f t="shared" si="55"/>
        <v>6.8785277798682465</v>
      </c>
      <c r="H364" s="6">
        <f t="shared" si="56"/>
        <v>6.8339905668700895</v>
      </c>
      <c r="I364" s="6">
        <f t="shared" si="57"/>
        <v>4.4861339644659068</v>
      </c>
      <c r="J364" s="6">
        <f t="shared" si="58"/>
        <v>5.0845120930137631</v>
      </c>
      <c r="K364" s="6">
        <f t="shared" si="59"/>
        <v>4.611175669096367</v>
      </c>
      <c r="M364">
        <v>0.11363825812639587</v>
      </c>
      <c r="N364">
        <v>0.91820433033546633</v>
      </c>
      <c r="O364">
        <v>0.26017994818286039</v>
      </c>
      <c r="P364">
        <v>0.84438910933415834</v>
      </c>
      <c r="Q364">
        <v>0.6477605791984874</v>
      </c>
      <c r="R364">
        <v>0.91205458897727287</v>
      </c>
      <c r="S364">
        <v>0.9014769410255723</v>
      </c>
      <c r="T364">
        <v>0.12294781679424821</v>
      </c>
      <c r="U364">
        <v>0.38395686092970749</v>
      </c>
      <c r="V364">
        <v>0.16296164559338319</v>
      </c>
    </row>
    <row r="365" spans="1:22" x14ac:dyDescent="0.2">
      <c r="A365">
        <v>363</v>
      </c>
      <c r="B365" s="6">
        <f t="shared" si="50"/>
        <v>6.6750698085655253</v>
      </c>
      <c r="C365" s="6">
        <f t="shared" si="51"/>
        <v>5.014522099129735</v>
      </c>
      <c r="D365" s="6">
        <f t="shared" si="52"/>
        <v>4.3697106567307467</v>
      </c>
      <c r="E365" s="6">
        <f t="shared" si="53"/>
        <v>4.8365785521285138</v>
      </c>
      <c r="F365" s="6">
        <f t="shared" si="54"/>
        <v>7.3363024036736153</v>
      </c>
      <c r="G365" s="6">
        <f t="shared" si="55"/>
        <v>5.7936532174348727</v>
      </c>
      <c r="H365" s="6">
        <f t="shared" si="56"/>
        <v>6.4161996294589105</v>
      </c>
      <c r="I365" s="6">
        <f t="shared" si="57"/>
        <v>4.4571805619233871</v>
      </c>
      <c r="J365" s="6">
        <f t="shared" si="58"/>
        <v>6.7941831639919688</v>
      </c>
      <c r="K365" s="6">
        <f t="shared" si="59"/>
        <v>4.5961740073663133</v>
      </c>
      <c r="M365">
        <v>0.896377487991181</v>
      </c>
      <c r="N365">
        <v>0.41644066777845878</v>
      </c>
      <c r="O365">
        <v>0.11830335255633265</v>
      </c>
      <c r="P365">
        <v>0.32444641428275334</v>
      </c>
      <c r="Q365">
        <v>0.9708848502351366</v>
      </c>
      <c r="R365">
        <v>0.66167790194120157</v>
      </c>
      <c r="S365">
        <v>0.82049792577535752</v>
      </c>
      <c r="T365">
        <v>0.10863850643329252</v>
      </c>
      <c r="U365">
        <v>0.88737762434751621</v>
      </c>
      <c r="V365">
        <v>0.15573240870411154</v>
      </c>
    </row>
    <row r="366" spans="1:22" x14ac:dyDescent="0.2">
      <c r="A366">
        <v>364</v>
      </c>
      <c r="B366" s="6">
        <f t="shared" si="50"/>
        <v>4.9392075289272839</v>
      </c>
      <c r="C366" s="6">
        <f t="shared" si="51"/>
        <v>6.8867029524431116</v>
      </c>
      <c r="D366" s="6">
        <f t="shared" si="52"/>
        <v>4.8800800312456154</v>
      </c>
      <c r="E366" s="6">
        <f t="shared" si="53"/>
        <v>4.776352299070159</v>
      </c>
      <c r="F366" s="6">
        <f t="shared" si="54"/>
        <v>5.2648627124334428</v>
      </c>
      <c r="G366" s="6">
        <f t="shared" si="55"/>
        <v>7.5968812852458623</v>
      </c>
      <c r="H366" s="6">
        <f t="shared" si="56"/>
        <v>6.2137284760078257</v>
      </c>
      <c r="I366" s="6">
        <f t="shared" si="57"/>
        <v>6.1947363947230318</v>
      </c>
      <c r="J366" s="6">
        <f t="shared" si="58"/>
        <v>6.0332391252655313</v>
      </c>
      <c r="K366" s="6">
        <f t="shared" si="59"/>
        <v>4.8286998141534712</v>
      </c>
      <c r="M366">
        <v>0.39459309000270121</v>
      </c>
      <c r="N366">
        <v>0.92606367539896806</v>
      </c>
      <c r="O366">
        <v>0.35219243045532722</v>
      </c>
      <c r="P366">
        <v>0.29817866268482929</v>
      </c>
      <c r="Q366">
        <v>0.48878374392575757</v>
      </c>
      <c r="R366">
        <v>0.98838416020776343</v>
      </c>
      <c r="S366">
        <v>0.7725806118792764</v>
      </c>
      <c r="T366">
        <v>0.76234385499839852</v>
      </c>
      <c r="U366">
        <v>0.71317095808366826</v>
      </c>
      <c r="V366">
        <v>0.26429251221208483</v>
      </c>
    </row>
    <row r="367" spans="1:22" x14ac:dyDescent="0.2">
      <c r="A367">
        <v>365</v>
      </c>
      <c r="B367" s="6">
        <f t="shared" si="50"/>
        <v>7.1805417304836974</v>
      </c>
      <c r="C367" s="6">
        <f t="shared" si="51"/>
        <v>4.5092558240265799</v>
      </c>
      <c r="D367" s="6">
        <f t="shared" si="52"/>
        <v>4.6130193291263968</v>
      </c>
      <c r="E367" s="6">
        <f t="shared" si="53"/>
        <v>6.1007123861316179</v>
      </c>
      <c r="F367" s="6">
        <f t="shared" si="54"/>
        <v>4.9271093761784632</v>
      </c>
      <c r="G367" s="6">
        <f t="shared" si="55"/>
        <v>4.9327834911043471</v>
      </c>
      <c r="H367" s="6">
        <f t="shared" si="56"/>
        <v>5.0965640694920076</v>
      </c>
      <c r="I367" s="6">
        <f t="shared" si="57"/>
        <v>7.4753899716400465</v>
      </c>
      <c r="J367" s="6">
        <f t="shared" si="58"/>
        <v>4.2818652401788073</v>
      </c>
      <c r="K367" s="6">
        <f t="shared" si="59"/>
        <v>6.0734434788120417</v>
      </c>
      <c r="M367">
        <v>0.96425274850998666</v>
      </c>
      <c r="N367">
        <v>0.19594420734604084</v>
      </c>
      <c r="O367">
        <v>0.23429286490860063</v>
      </c>
      <c r="P367">
        <v>0.76018051885076821</v>
      </c>
      <c r="Q367">
        <v>0.35398032486158437</v>
      </c>
      <c r="R367">
        <v>0.34731994864871724</v>
      </c>
      <c r="S367">
        <v>0.40637693899049282</v>
      </c>
      <c r="T367">
        <v>0.97721361321267375</v>
      </c>
      <c r="U367">
        <v>2.9197265407628039E-2</v>
      </c>
      <c r="V367">
        <v>0.71843970600442952</v>
      </c>
    </row>
    <row r="368" spans="1:22" x14ac:dyDescent="0.2">
      <c r="A368">
        <v>366</v>
      </c>
      <c r="B368" s="6">
        <f t="shared" si="50"/>
        <v>6.26834135375685</v>
      </c>
      <c r="C368" s="6">
        <f t="shared" si="51"/>
        <v>6.4236932151053345</v>
      </c>
      <c r="D368" s="6">
        <f t="shared" si="52"/>
        <v>4.9810122928062377</v>
      </c>
      <c r="E368" s="6">
        <f t="shared" si="53"/>
        <v>4.322473552780119</v>
      </c>
      <c r="F368" s="6">
        <f t="shared" si="54"/>
        <v>4.816118912340376</v>
      </c>
      <c r="G368" s="6">
        <f t="shared" si="55"/>
        <v>4.1612277720141613</v>
      </c>
      <c r="H368" s="6">
        <f t="shared" si="56"/>
        <v>4.1498847118803059</v>
      </c>
      <c r="I368" s="6">
        <f t="shared" si="57"/>
        <v>4.6221489940714697</v>
      </c>
      <c r="J368" s="6">
        <f t="shared" si="58"/>
        <v>4.5134802570557326</v>
      </c>
      <c r="K368" s="6">
        <f t="shared" si="59"/>
        <v>5.4976600737998202</v>
      </c>
      <c r="M368">
        <v>0.81613881644613051</v>
      </c>
      <c r="N368">
        <v>0.84508801011605561</v>
      </c>
      <c r="O368">
        <v>0.39418602054667939</v>
      </c>
      <c r="P368">
        <v>8.4447328040584607E-2</v>
      </c>
      <c r="Q368">
        <v>0.30624237810552229</v>
      </c>
      <c r="R368">
        <v>1.5648819513455415E-2</v>
      </c>
      <c r="S368">
        <v>9.709562645158527E-3</v>
      </c>
      <c r="T368">
        <v>0.18861937717935973</v>
      </c>
      <c r="U368">
        <v>0.12587225349893433</v>
      </c>
      <c r="V368">
        <v>0.53496455658924047</v>
      </c>
    </row>
    <row r="369" spans="1:22" x14ac:dyDescent="0.2">
      <c r="A369">
        <v>367</v>
      </c>
      <c r="B369" s="6">
        <f t="shared" si="50"/>
        <v>4.3902851370629108</v>
      </c>
      <c r="C369" s="6">
        <f t="shared" si="51"/>
        <v>4.8036876695790198</v>
      </c>
      <c r="D369" s="6">
        <f t="shared" si="52"/>
        <v>6.2493255896731741</v>
      </c>
      <c r="E369" s="6">
        <f t="shared" si="53"/>
        <v>4.7070990339361281</v>
      </c>
      <c r="F369" s="6">
        <f t="shared" si="54"/>
        <v>5.1057459105242096</v>
      </c>
      <c r="G369" s="6">
        <f t="shared" si="55"/>
        <v>5.6884217502990317</v>
      </c>
      <c r="H369" s="6">
        <f t="shared" si="56"/>
        <v>4.797871332510363</v>
      </c>
      <c r="I369" s="6">
        <f t="shared" si="57"/>
        <v>5.4203268520010415</v>
      </c>
      <c r="J369" s="6">
        <f t="shared" si="58"/>
        <v>6.1303989150679303</v>
      </c>
      <c r="K369" s="6">
        <f t="shared" si="59"/>
        <v>7.3745029635607224</v>
      </c>
      <c r="M369">
        <v>0.14930259536453644</v>
      </c>
      <c r="N369">
        <v>0.32872029176387951</v>
      </c>
      <c r="O369">
        <v>0.80194367552266632</v>
      </c>
      <c r="P369">
        <v>0.2673545094520573</v>
      </c>
      <c r="Q369">
        <v>0.42724036072717997</v>
      </c>
      <c r="R369">
        <v>0.62874274171364619</v>
      </c>
      <c r="S369">
        <v>0.27925998125190848</v>
      </c>
      <c r="T369">
        <v>0.52250490082544498</v>
      </c>
      <c r="U369">
        <v>0.73986817325459242</v>
      </c>
      <c r="V369">
        <v>0.96438788993488433</v>
      </c>
    </row>
    <row r="370" spans="1:22" x14ac:dyDescent="0.2">
      <c r="A370">
        <v>368</v>
      </c>
      <c r="B370" s="6">
        <f t="shared" si="50"/>
        <v>5.1225935917662797</v>
      </c>
      <c r="C370" s="6">
        <f t="shared" si="51"/>
        <v>4.8345417820951067</v>
      </c>
      <c r="D370" s="6">
        <f t="shared" si="52"/>
        <v>4.0120615542716065</v>
      </c>
      <c r="E370" s="6">
        <f t="shared" si="53"/>
        <v>4.2209427940468256</v>
      </c>
      <c r="F370" s="6">
        <f t="shared" si="54"/>
        <v>6.553478479758617</v>
      </c>
      <c r="G370" s="6">
        <f t="shared" si="55"/>
        <v>5.128246250919263</v>
      </c>
      <c r="H370" s="6">
        <f t="shared" si="56"/>
        <v>7.5390679507860545</v>
      </c>
      <c r="I370" s="6">
        <f t="shared" si="57"/>
        <v>4.385494059137268</v>
      </c>
      <c r="J370" s="6">
        <f t="shared" si="58"/>
        <v>4.3343653896445051</v>
      </c>
      <c r="K370" s="6">
        <f t="shared" si="59"/>
        <v>6.3087545176938029</v>
      </c>
      <c r="M370">
        <v>0.46726613560098507</v>
      </c>
      <c r="N370">
        <v>0.34194104575642431</v>
      </c>
      <c r="O370">
        <v>3.156028223762302E-3</v>
      </c>
      <c r="P370">
        <v>4.3366356773006896E-2</v>
      </c>
      <c r="Q370">
        <v>0.85835828392689972</v>
      </c>
      <c r="R370">
        <v>0.42767795940287318</v>
      </c>
      <c r="S370">
        <v>0.98346368408923213</v>
      </c>
      <c r="T370">
        <v>7.4138487723720489E-2</v>
      </c>
      <c r="U370">
        <v>4.556317257022633E-2</v>
      </c>
      <c r="V370">
        <v>0.78024138779390673</v>
      </c>
    </row>
    <row r="371" spans="1:22" x14ac:dyDescent="0.2">
      <c r="A371">
        <v>369</v>
      </c>
      <c r="B371" s="6">
        <f t="shared" si="50"/>
        <v>5.2554258119131561</v>
      </c>
      <c r="C371" s="6">
        <f t="shared" si="51"/>
        <v>4.7313062375433743</v>
      </c>
      <c r="D371" s="6">
        <f t="shared" si="52"/>
        <v>6.5261594883211336</v>
      </c>
      <c r="E371" s="6">
        <f t="shared" si="53"/>
        <v>5.6084001113693702</v>
      </c>
      <c r="F371" s="6">
        <f t="shared" si="54"/>
        <v>4.8722596109608176</v>
      </c>
      <c r="G371" s="6">
        <f t="shared" si="55"/>
        <v>5.1130460565660112</v>
      </c>
      <c r="H371" s="6">
        <f t="shared" si="56"/>
        <v>4.4912889139876278</v>
      </c>
      <c r="I371" s="6">
        <f t="shared" si="57"/>
        <v>4.7483899462758519</v>
      </c>
      <c r="J371" s="6">
        <f t="shared" si="58"/>
        <v>4.5109587218389873</v>
      </c>
      <c r="K371" s="6">
        <f t="shared" si="59"/>
        <v>6.016803229243072</v>
      </c>
      <c r="M371">
        <v>0.51700465218955871</v>
      </c>
      <c r="N371">
        <v>0.29718934991266083</v>
      </c>
      <c r="O371">
        <v>0.86140398209048619</v>
      </c>
      <c r="P371">
        <v>0.61672699480165127</v>
      </c>
      <c r="Q371">
        <v>0.33060163135202675</v>
      </c>
      <c r="R371">
        <v>0.4216181335140104</v>
      </c>
      <c r="S371">
        <v>0.13596996997295413</v>
      </c>
      <c r="T371">
        <v>0.24728533543985584</v>
      </c>
      <c r="U371">
        <v>0.1246327376573499</v>
      </c>
      <c r="V371">
        <v>0.70242180707977242</v>
      </c>
    </row>
    <row r="372" spans="1:22" x14ac:dyDescent="0.2">
      <c r="A372">
        <v>370</v>
      </c>
      <c r="B372" s="6">
        <f t="shared" si="50"/>
        <v>5.5033255997847323</v>
      </c>
      <c r="C372" s="6">
        <f t="shared" si="51"/>
        <v>6.4869063130940186</v>
      </c>
      <c r="D372" s="6">
        <f t="shared" si="52"/>
        <v>5.3473579272926646</v>
      </c>
      <c r="E372" s="6">
        <f t="shared" si="53"/>
        <v>4.4029188313085186</v>
      </c>
      <c r="F372" s="6">
        <f t="shared" si="54"/>
        <v>4.3890857787602515</v>
      </c>
      <c r="G372" s="6">
        <f t="shared" si="55"/>
        <v>5.028958035050648</v>
      </c>
      <c r="H372" s="6">
        <f t="shared" si="56"/>
        <v>4.2083806850890424</v>
      </c>
      <c r="I372" s="6">
        <f t="shared" si="57"/>
        <v>4.5989368259664962</v>
      </c>
      <c r="J372" s="6">
        <f t="shared" si="58"/>
        <v>6.3768424074827355</v>
      </c>
      <c r="K372" s="6">
        <f t="shared" si="59"/>
        <v>6.3673534232930393</v>
      </c>
      <c r="M372">
        <v>0.60331158973430821</v>
      </c>
      <c r="N372">
        <v>0.85788866451843115</v>
      </c>
      <c r="O372">
        <v>0.53478456127214458</v>
      </c>
      <c r="P372">
        <v>0.12412130093393908</v>
      </c>
      <c r="Q372">
        <v>0.10670479671410509</v>
      </c>
      <c r="R372">
        <v>0.38751837396413014</v>
      </c>
      <c r="S372">
        <v>2.1311215134948127E-2</v>
      </c>
      <c r="T372">
        <v>0.17759277307316323</v>
      </c>
      <c r="U372">
        <v>0.80173704065463369</v>
      </c>
      <c r="V372">
        <v>0.79444228242823955</v>
      </c>
    </row>
    <row r="373" spans="1:22" x14ac:dyDescent="0.2">
      <c r="A373">
        <v>371</v>
      </c>
      <c r="B373" s="6">
        <f t="shared" si="50"/>
        <v>4.4783136277860489</v>
      </c>
      <c r="C373" s="6">
        <f t="shared" si="51"/>
        <v>5.3547399214022775</v>
      </c>
      <c r="D373" s="6">
        <f t="shared" si="52"/>
        <v>5.4663670726609102</v>
      </c>
      <c r="E373" s="6">
        <f t="shared" si="53"/>
        <v>5.9677599330975735</v>
      </c>
      <c r="F373" s="6">
        <f t="shared" si="54"/>
        <v>5.8865966875553486</v>
      </c>
      <c r="G373" s="6">
        <f t="shared" si="55"/>
        <v>4.5011307325548469</v>
      </c>
      <c r="H373" s="6">
        <f t="shared" si="56"/>
        <v>5.7563044389260085</v>
      </c>
      <c r="I373" s="6">
        <f t="shared" si="57"/>
        <v>7.2730522762134209</v>
      </c>
      <c r="J373" s="6">
        <f t="shared" si="58"/>
        <v>6.0010785462936074</v>
      </c>
      <c r="K373" s="6">
        <f t="shared" si="59"/>
        <v>6.9766179949366487</v>
      </c>
      <c r="M373">
        <v>0.19144077142301982</v>
      </c>
      <c r="N373">
        <v>0.54504530669424933</v>
      </c>
      <c r="O373">
        <v>0.57646961024797971</v>
      </c>
      <c r="P373">
        <v>0.72473943779465722</v>
      </c>
      <c r="Q373">
        <v>0.69573101480292665</v>
      </c>
      <c r="R373">
        <v>0.15116579278892175</v>
      </c>
      <c r="S373">
        <v>0.6434794034080018</v>
      </c>
      <c r="T373">
        <v>0.95833307828676562</v>
      </c>
      <c r="U373">
        <v>0.70404676567020208</v>
      </c>
      <c r="V373">
        <v>0.91399061908665613</v>
      </c>
    </row>
    <row r="374" spans="1:22" x14ac:dyDescent="0.2">
      <c r="A374">
        <v>372</v>
      </c>
      <c r="B374" s="6">
        <f t="shared" si="50"/>
        <v>5.0532563597905824</v>
      </c>
      <c r="C374" s="6">
        <f t="shared" si="51"/>
        <v>5.8727963062554869</v>
      </c>
      <c r="D374" s="6">
        <f t="shared" si="52"/>
        <v>6.1672383266915629</v>
      </c>
      <c r="E374" s="6">
        <f t="shared" si="53"/>
        <v>6.0272356437823289</v>
      </c>
      <c r="F374" s="6">
        <f t="shared" si="54"/>
        <v>4.6535996472413945</v>
      </c>
      <c r="G374" s="6">
        <f t="shared" si="55"/>
        <v>5.5907471949569487</v>
      </c>
      <c r="H374" s="6">
        <f t="shared" si="56"/>
        <v>5.2985788185973703</v>
      </c>
      <c r="I374" s="6">
        <f t="shared" si="57"/>
        <v>5.4113666247219001</v>
      </c>
      <c r="J374" s="6">
        <f t="shared" si="58"/>
        <v>7.2437534108663533</v>
      </c>
      <c r="K374" s="6">
        <f t="shared" si="59"/>
        <v>4.9157010084147803</v>
      </c>
      <c r="M374">
        <v>0.44033498942867622</v>
      </c>
      <c r="N374">
        <v>0.71016732776079672</v>
      </c>
      <c r="O374">
        <v>0.78227767570981643</v>
      </c>
      <c r="P374">
        <v>0.74089565488551545</v>
      </c>
      <c r="Q374">
        <v>0.23327166085749476</v>
      </c>
      <c r="R374">
        <v>0.59680403191447451</v>
      </c>
      <c r="S374">
        <v>0.4853643865722066</v>
      </c>
      <c r="T374">
        <v>0.51924511907587068</v>
      </c>
      <c r="U374">
        <v>0.95271630815822461</v>
      </c>
      <c r="V374">
        <v>0.30299121528071876</v>
      </c>
    </row>
    <row r="375" spans="1:22" x14ac:dyDescent="0.2">
      <c r="A375">
        <v>373</v>
      </c>
      <c r="B375" s="6">
        <f t="shared" si="50"/>
        <v>4.8877223948673407</v>
      </c>
      <c r="C375" s="6">
        <f t="shared" si="51"/>
        <v>7.4001159702234993</v>
      </c>
      <c r="D375" s="6">
        <f t="shared" si="52"/>
        <v>5.5170163661259366</v>
      </c>
      <c r="E375" s="6">
        <f t="shared" si="53"/>
        <v>6.8909859925767236</v>
      </c>
      <c r="F375" s="6">
        <f t="shared" si="54"/>
        <v>4.4042518744759782</v>
      </c>
      <c r="G375" s="6">
        <f t="shared" si="55"/>
        <v>6.0740652261897434</v>
      </c>
      <c r="H375" s="6">
        <f t="shared" si="56"/>
        <v>4.9215420049993099</v>
      </c>
      <c r="I375" s="6">
        <f t="shared" si="57"/>
        <v>4.6961654518074969</v>
      </c>
      <c r="J375" s="6">
        <f t="shared" si="58"/>
        <v>6.0377978436253148</v>
      </c>
      <c r="K375" s="6">
        <f t="shared" si="59"/>
        <v>6.4217299470551445</v>
      </c>
      <c r="M375">
        <v>0.37335522303979624</v>
      </c>
      <c r="N375">
        <v>0.98123362985497042</v>
      </c>
      <c r="O375">
        <v>0.5936169724881728</v>
      </c>
      <c r="P375">
        <v>0.92045660872033641</v>
      </c>
      <c r="Q375">
        <v>0.11422276269375475</v>
      </c>
      <c r="R375">
        <v>0.74197259393612514</v>
      </c>
      <c r="S375">
        <v>0.33338628445443991</v>
      </c>
      <c r="T375">
        <v>0.22328282577138525</v>
      </c>
      <c r="U375">
        <v>0.71445273967201484</v>
      </c>
      <c r="V375">
        <v>0.80719566755331851</v>
      </c>
    </row>
    <row r="376" spans="1:22" x14ac:dyDescent="0.2">
      <c r="A376">
        <v>374</v>
      </c>
      <c r="B376" s="6">
        <f t="shared" si="50"/>
        <v>5.312380351303208</v>
      </c>
      <c r="C376" s="6">
        <f t="shared" si="51"/>
        <v>4.4836789047115087</v>
      </c>
      <c r="D376" s="6">
        <f t="shared" si="52"/>
        <v>6.628337615512546</v>
      </c>
      <c r="E376" s="6">
        <f t="shared" si="53"/>
        <v>5.3325595559633587</v>
      </c>
      <c r="F376" s="6">
        <f t="shared" si="54"/>
        <v>5.3085328793938613</v>
      </c>
      <c r="G376" s="6">
        <f t="shared" si="55"/>
        <v>5.5797783683543605</v>
      </c>
      <c r="H376" s="6">
        <f t="shared" si="56"/>
        <v>6.4155456038922054</v>
      </c>
      <c r="I376" s="6">
        <f t="shared" si="57"/>
        <v>5.83228195846789</v>
      </c>
      <c r="J376" s="6">
        <f t="shared" si="58"/>
        <v>5.0461466459984345</v>
      </c>
      <c r="K376" s="6">
        <f t="shared" si="59"/>
        <v>5.2819802987882998</v>
      </c>
      <c r="M376">
        <v>0.53758456862419124</v>
      </c>
      <c r="N376">
        <v>0.18384486678235459</v>
      </c>
      <c r="O376">
        <v>0.88067601103367099</v>
      </c>
      <c r="P376">
        <v>0.52171744290819277</v>
      </c>
      <c r="Q376">
        <v>0.5050629579951349</v>
      </c>
      <c r="R376">
        <v>0.59313502423145581</v>
      </c>
      <c r="S376">
        <v>0.82035225807705536</v>
      </c>
      <c r="T376">
        <v>0.66040150106903239</v>
      </c>
      <c r="U376">
        <v>0.36802846722678678</v>
      </c>
      <c r="V376">
        <v>0.45444868060501697</v>
      </c>
    </row>
    <row r="377" spans="1:22" x14ac:dyDescent="0.2">
      <c r="A377">
        <v>375</v>
      </c>
      <c r="B377" s="6">
        <f t="shared" si="50"/>
        <v>6.8168365612575652</v>
      </c>
      <c r="C377" s="6">
        <f t="shared" si="51"/>
        <v>4.5426887484655971</v>
      </c>
      <c r="D377" s="6">
        <f t="shared" si="52"/>
        <v>6.0727345017774876</v>
      </c>
      <c r="E377" s="6">
        <f t="shared" si="53"/>
        <v>6.4824877598194783</v>
      </c>
      <c r="F377" s="6">
        <f t="shared" si="54"/>
        <v>5.9255438085337406</v>
      </c>
      <c r="G377" s="6">
        <f t="shared" si="55"/>
        <v>4.5319140790052197</v>
      </c>
      <c r="H377" s="6">
        <f t="shared" si="56"/>
        <v>4.3673089157090521</v>
      </c>
      <c r="I377" s="6">
        <f t="shared" si="57"/>
        <v>4.2484646497762455</v>
      </c>
      <c r="J377" s="6">
        <f t="shared" si="58"/>
        <v>5.1312264341523202</v>
      </c>
      <c r="K377" s="6">
        <f t="shared" si="59"/>
        <v>5.4444209252881368</v>
      </c>
      <c r="M377">
        <v>0.91897492852014251</v>
      </c>
      <c r="N377">
        <v>0.21162363803555426</v>
      </c>
      <c r="O377">
        <v>0.75848446356062049</v>
      </c>
      <c r="P377">
        <v>0.84837906334939372</v>
      </c>
      <c r="Q377">
        <v>0.70691771325977415</v>
      </c>
      <c r="R377">
        <v>0.16600675702374743</v>
      </c>
      <c r="S377">
        <v>7.5565298123082755E-2</v>
      </c>
      <c r="T377">
        <v>2.5965554651788229E-2</v>
      </c>
      <c r="U377">
        <v>0.4030770326047563</v>
      </c>
      <c r="V377">
        <v>0.5156869881393793</v>
      </c>
    </row>
    <row r="378" spans="1:22" x14ac:dyDescent="0.2">
      <c r="A378">
        <v>376</v>
      </c>
      <c r="B378" s="6">
        <f t="shared" si="50"/>
        <v>4.3942213212715675</v>
      </c>
      <c r="C378" s="6">
        <f t="shared" si="51"/>
        <v>4.9269030437383021</v>
      </c>
      <c r="D378" s="6">
        <f t="shared" si="52"/>
        <v>7.0877924181333132</v>
      </c>
      <c r="E378" s="6">
        <f t="shared" si="53"/>
        <v>5.2228356339827826</v>
      </c>
      <c r="F378" s="6">
        <f t="shared" si="54"/>
        <v>4.6142773767895182</v>
      </c>
      <c r="G378" s="6">
        <f t="shared" si="55"/>
        <v>5.7457229807179804</v>
      </c>
      <c r="H378" s="6">
        <f t="shared" si="56"/>
        <v>6.7350517949491682</v>
      </c>
      <c r="I378" s="6">
        <f t="shared" si="57"/>
        <v>5.1823651194092459</v>
      </c>
      <c r="J378" s="6">
        <f t="shared" si="58"/>
        <v>5.3168895672306675</v>
      </c>
      <c r="K378" s="6">
        <f t="shared" si="59"/>
        <v>5.7904899327189767</v>
      </c>
      <c r="M378">
        <v>0.15120965854786786</v>
      </c>
      <c r="N378">
        <v>0.38073121401515381</v>
      </c>
      <c r="O378">
        <v>0.94951395268995031</v>
      </c>
      <c r="P378">
        <v>0.48100285999523607</v>
      </c>
      <c r="Q378">
        <v>0.21506793993295539</v>
      </c>
      <c r="R378">
        <v>0.64686645318142444</v>
      </c>
      <c r="S378">
        <v>0.88447862019970946</v>
      </c>
      <c r="T378">
        <v>0.4321696965173677</v>
      </c>
      <c r="U378">
        <v>0.47608936739903379</v>
      </c>
      <c r="V378">
        <v>0.6339978755610054</v>
      </c>
    </row>
    <row r="379" spans="1:22" x14ac:dyDescent="0.2">
      <c r="A379">
        <v>377</v>
      </c>
      <c r="B379" s="6">
        <f t="shared" si="50"/>
        <v>5.5002552509226668</v>
      </c>
      <c r="C379" s="6">
        <f t="shared" si="51"/>
        <v>6.0750294542429319</v>
      </c>
      <c r="D379" s="6">
        <f t="shared" si="52"/>
        <v>4.2470756062272779</v>
      </c>
      <c r="E379" s="6">
        <f t="shared" si="53"/>
        <v>5.9480782671224466</v>
      </c>
      <c r="F379" s="6">
        <f t="shared" si="54"/>
        <v>4.2004720997899385</v>
      </c>
      <c r="G379" s="6">
        <f t="shared" si="55"/>
        <v>5.3510434864547225</v>
      </c>
      <c r="H379" s="6">
        <f t="shared" si="56"/>
        <v>4.7752836502355755</v>
      </c>
      <c r="I379" s="6">
        <f t="shared" si="57"/>
        <v>5.4598363606384321</v>
      </c>
      <c r="J379" s="6">
        <f t="shared" si="58"/>
        <v>4.4557946859423812</v>
      </c>
      <c r="K379" s="6">
        <f t="shared" si="59"/>
        <v>4.8014124203346444</v>
      </c>
      <c r="M379">
        <v>0.60229455381738695</v>
      </c>
      <c r="N379">
        <v>0.76456600882325598</v>
      </c>
      <c r="O379">
        <v>6.0910292463801009E-2</v>
      </c>
      <c r="P379">
        <v>0.71928543910350906</v>
      </c>
      <c r="Q379">
        <v>3.0375012676406191E-2</v>
      </c>
      <c r="R379">
        <v>0.51283805235886859</v>
      </c>
      <c r="S379">
        <v>0.26914599550382512</v>
      </c>
      <c r="T379">
        <v>0.53674643278901768</v>
      </c>
      <c r="U379">
        <v>9.7295885019607786E-2</v>
      </c>
      <c r="V379">
        <v>0.25193952454810009</v>
      </c>
    </row>
    <row r="380" spans="1:22" x14ac:dyDescent="0.2">
      <c r="A380">
        <v>378</v>
      </c>
      <c r="B380" s="6">
        <f t="shared" si="50"/>
        <v>4.8264173798667445</v>
      </c>
      <c r="C380" s="6">
        <f t="shared" si="51"/>
        <v>6.91222526239505</v>
      </c>
      <c r="D380" s="6">
        <f t="shared" si="52"/>
        <v>6.736826246764382</v>
      </c>
      <c r="E380" s="6">
        <f t="shared" si="53"/>
        <v>6.7801985049467755</v>
      </c>
      <c r="F380" s="6">
        <f t="shared" si="54"/>
        <v>6.538778094935827</v>
      </c>
      <c r="G380" s="6">
        <f t="shared" si="55"/>
        <v>4.8343110883561282</v>
      </c>
      <c r="H380" s="6">
        <f t="shared" si="56"/>
        <v>5.0848460846763155</v>
      </c>
      <c r="I380" s="6">
        <f t="shared" si="57"/>
        <v>4.3649704318157436</v>
      </c>
      <c r="J380" s="6">
        <f t="shared" si="58"/>
        <v>4.9842102335760252</v>
      </c>
      <c r="K380" s="6">
        <f t="shared" si="59"/>
        <v>4.3957931224297715</v>
      </c>
      <c r="M380">
        <v>0.34758907991814852</v>
      </c>
      <c r="N380">
        <v>0.9296661843218218</v>
      </c>
      <c r="O380">
        <v>0.89955989685820414</v>
      </c>
      <c r="P380">
        <v>0.90318649583644539</v>
      </c>
      <c r="Q380">
        <v>0.8554355231371874</v>
      </c>
      <c r="R380">
        <v>0.30483736670801292</v>
      </c>
      <c r="S380">
        <v>0.40162226157338465</v>
      </c>
      <c r="T380">
        <v>6.5350263875606593E-2</v>
      </c>
      <c r="U380">
        <v>0.34188495732000329</v>
      </c>
      <c r="V380">
        <v>6.0477677295206894E-2</v>
      </c>
    </row>
    <row r="381" spans="1:22" x14ac:dyDescent="0.2">
      <c r="A381">
        <v>379</v>
      </c>
      <c r="B381" s="6">
        <f t="shared" si="50"/>
        <v>5.0736431421089883</v>
      </c>
      <c r="C381" s="6">
        <f t="shared" si="51"/>
        <v>7.0956079584262906</v>
      </c>
      <c r="D381" s="6">
        <f t="shared" si="52"/>
        <v>5.1933529580892515</v>
      </c>
      <c r="E381" s="6">
        <f t="shared" si="53"/>
        <v>5.888622340746549</v>
      </c>
      <c r="F381" s="6">
        <f t="shared" si="54"/>
        <v>5.7638512555745809</v>
      </c>
      <c r="G381" s="6">
        <f t="shared" si="55"/>
        <v>5.5076215246422908</v>
      </c>
      <c r="H381" s="6">
        <f t="shared" si="56"/>
        <v>4.6333051398426583</v>
      </c>
      <c r="I381" s="6">
        <f t="shared" si="57"/>
        <v>7.1510659968258095</v>
      </c>
      <c r="J381" s="6">
        <f t="shared" si="58"/>
        <v>5.3076439914212035</v>
      </c>
      <c r="K381" s="6">
        <f t="shared" si="59"/>
        <v>5.1937823856959193</v>
      </c>
      <c r="M381">
        <v>0.44832230054229605</v>
      </c>
      <c r="N381">
        <v>0.95290521436971853</v>
      </c>
      <c r="O381">
        <v>0.47793791185968459</v>
      </c>
      <c r="P381">
        <v>0.70248462571878201</v>
      </c>
      <c r="Q381">
        <v>0.65910445556934194</v>
      </c>
      <c r="R381">
        <v>0.56858475393084096</v>
      </c>
      <c r="S381">
        <v>0.20395931564455819</v>
      </c>
      <c r="T381">
        <v>0.94421803808967486</v>
      </c>
      <c r="U381">
        <v>0.47256617316630023</v>
      </c>
      <c r="V381">
        <v>0.41967240600831451</v>
      </c>
    </row>
    <row r="382" spans="1:22" x14ac:dyDescent="0.2">
      <c r="A382">
        <v>380</v>
      </c>
      <c r="B382" s="6">
        <f t="shared" si="50"/>
        <v>5.0375133676519432</v>
      </c>
      <c r="C382" s="6">
        <f t="shared" si="51"/>
        <v>4.9387652116234229</v>
      </c>
      <c r="D382" s="6">
        <f t="shared" si="52"/>
        <v>4.6374271042094097</v>
      </c>
      <c r="E382" s="6">
        <f t="shared" si="53"/>
        <v>6.0071364659077329</v>
      </c>
      <c r="F382" s="6">
        <f t="shared" si="54"/>
        <v>5.0104279892195773</v>
      </c>
      <c r="G382" s="6">
        <f t="shared" si="55"/>
        <v>6.5454138271060325</v>
      </c>
      <c r="H382" s="6">
        <f t="shared" si="56"/>
        <v>5.2414295411033613</v>
      </c>
      <c r="I382" s="6">
        <f t="shared" si="57"/>
        <v>5.5591531799977449</v>
      </c>
      <c r="J382" s="6">
        <f t="shared" si="58"/>
        <v>6.2751408524881382</v>
      </c>
      <c r="K382" s="6">
        <f t="shared" si="59"/>
        <v>6.2544079276196403</v>
      </c>
      <c r="M382">
        <v>0.43412778174231192</v>
      </c>
      <c r="N382">
        <v>0.38562774303631286</v>
      </c>
      <c r="O382">
        <v>0.24547721131028477</v>
      </c>
      <c r="P382">
        <v>0.73549049195623517</v>
      </c>
      <c r="Q382">
        <v>0.38869830844397579</v>
      </c>
      <c r="R382">
        <v>0.85247001790090926</v>
      </c>
      <c r="S382">
        <v>0.46359086058269761</v>
      </c>
      <c r="T382">
        <v>0.57159381339866377</v>
      </c>
      <c r="U382">
        <v>0.77722179134246971</v>
      </c>
      <c r="V382">
        <v>0.76664709288936439</v>
      </c>
    </row>
    <row r="383" spans="1:22" x14ac:dyDescent="0.2">
      <c r="A383">
        <v>381</v>
      </c>
      <c r="B383" s="6">
        <f t="shared" si="50"/>
        <v>4.1393513968035451</v>
      </c>
      <c r="C383" s="6">
        <f t="shared" si="51"/>
        <v>5.1226564182344969</v>
      </c>
      <c r="D383" s="6">
        <f t="shared" si="52"/>
        <v>4.6301798570053796</v>
      </c>
      <c r="E383" s="6">
        <f t="shared" si="53"/>
        <v>4.2797706719605717</v>
      </c>
      <c r="F383" s="6">
        <f t="shared" si="54"/>
        <v>4.4429489549830983</v>
      </c>
      <c r="G383" s="6">
        <f t="shared" si="55"/>
        <v>6.002853162960271</v>
      </c>
      <c r="H383" s="6">
        <f t="shared" si="56"/>
        <v>6.882722032323386</v>
      </c>
      <c r="I383" s="6">
        <f t="shared" si="57"/>
        <v>5.3187671461349435</v>
      </c>
      <c r="J383" s="6">
        <f t="shared" si="58"/>
        <v>6.544987531306167</v>
      </c>
      <c r="K383" s="6">
        <f t="shared" si="59"/>
        <v>5.0076583929625809</v>
      </c>
      <c r="M383">
        <v>3.7690191547242083E-2</v>
      </c>
      <c r="N383">
        <v>0.45904933449767965</v>
      </c>
      <c r="O383">
        <v>0.24216490250181635</v>
      </c>
      <c r="P383">
        <v>6.5516348027398974E-2</v>
      </c>
      <c r="Q383">
        <v>0.13326129649451995</v>
      </c>
      <c r="R383">
        <v>0.72261018339666083</v>
      </c>
      <c r="S383">
        <v>0.90935234767820328</v>
      </c>
      <c r="T383">
        <v>0.48490742756282323</v>
      </c>
      <c r="U383">
        <v>0.83913504837040553</v>
      </c>
      <c r="V383">
        <v>0.34275796140672543</v>
      </c>
    </row>
    <row r="384" spans="1:22" x14ac:dyDescent="0.2">
      <c r="A384">
        <v>382</v>
      </c>
      <c r="B384" s="6">
        <f t="shared" si="50"/>
        <v>5.9339559043203867</v>
      </c>
      <c r="C384" s="6">
        <f t="shared" si="51"/>
        <v>5.2175151771615473</v>
      </c>
      <c r="D384" s="6">
        <f t="shared" si="52"/>
        <v>4.3287132681658385</v>
      </c>
      <c r="E384" s="6">
        <f t="shared" si="53"/>
        <v>4.8183824547514886</v>
      </c>
      <c r="F384" s="6">
        <f t="shared" si="54"/>
        <v>5.2258814483054179</v>
      </c>
      <c r="G384" s="6">
        <f t="shared" si="55"/>
        <v>4.1864396386211018</v>
      </c>
      <c r="H384" s="6">
        <f t="shared" si="56"/>
        <v>4.2323601668987187</v>
      </c>
      <c r="I384" s="6">
        <f t="shared" si="57"/>
        <v>7.4890539699487322</v>
      </c>
      <c r="J384" s="6">
        <f t="shared" si="58"/>
        <v>4.2938611487050267</v>
      </c>
      <c r="K384" s="6">
        <f t="shared" si="59"/>
        <v>4.6796109801369425</v>
      </c>
      <c r="M384">
        <v>0.73305736283448397</v>
      </c>
      <c r="N384">
        <v>0.49509715917291919</v>
      </c>
      <c r="O384">
        <v>9.7954219252781111E-2</v>
      </c>
      <c r="P384">
        <v>0.3165629814921706</v>
      </c>
      <c r="Q384">
        <v>0.47402993891110173</v>
      </c>
      <c r="R384">
        <v>2.1183278887152338E-2</v>
      </c>
      <c r="S384">
        <v>2.7368256369311481E-2</v>
      </c>
      <c r="T384">
        <v>0.97828479901807608</v>
      </c>
      <c r="U384">
        <v>3.261709680436975E-2</v>
      </c>
      <c r="V384">
        <v>0.19554599104241746</v>
      </c>
    </row>
    <row r="385" spans="1:22" x14ac:dyDescent="0.2">
      <c r="A385">
        <v>383</v>
      </c>
      <c r="B385" s="6">
        <f t="shared" si="50"/>
        <v>5.3232785549661834</v>
      </c>
      <c r="C385" s="6">
        <f t="shared" si="51"/>
        <v>5.2595091627542425</v>
      </c>
      <c r="D385" s="6">
        <f t="shared" si="52"/>
        <v>5.6591244663535676</v>
      </c>
      <c r="E385" s="6">
        <f t="shared" si="53"/>
        <v>5.9670871874320124</v>
      </c>
      <c r="F385" s="6">
        <f t="shared" si="54"/>
        <v>5.5116832728374927</v>
      </c>
      <c r="G385" s="6">
        <f t="shared" si="55"/>
        <v>4.5665649825287788</v>
      </c>
      <c r="H385" s="6">
        <f t="shared" si="56"/>
        <v>4.6549165785185673</v>
      </c>
      <c r="I385" s="6">
        <f t="shared" si="57"/>
        <v>6.0746116711867852</v>
      </c>
      <c r="J385" s="6">
        <f t="shared" si="58"/>
        <v>5.8649184125686311</v>
      </c>
      <c r="K385" s="6">
        <f t="shared" si="59"/>
        <v>4.4047813215074294</v>
      </c>
      <c r="M385">
        <v>0.54147144991041696</v>
      </c>
      <c r="N385">
        <v>0.5106586443775607</v>
      </c>
      <c r="O385">
        <v>0.63983605366192575</v>
      </c>
      <c r="P385">
        <v>0.72455389598596553</v>
      </c>
      <c r="Q385">
        <v>0.5773298361233109</v>
      </c>
      <c r="R385">
        <v>0.1825557244860361</v>
      </c>
      <c r="S385">
        <v>0.21406143680869669</v>
      </c>
      <c r="T385">
        <v>0.73056844376519714</v>
      </c>
      <c r="U385">
        <v>0.66383436166859899</v>
      </c>
      <c r="V385">
        <v>6.4116564143503349E-2</v>
      </c>
    </row>
    <row r="386" spans="1:22" x14ac:dyDescent="0.2">
      <c r="A386">
        <v>384</v>
      </c>
      <c r="B386" s="6">
        <f t="shared" si="50"/>
        <v>5.5147777350493774</v>
      </c>
      <c r="C386" s="6">
        <f t="shared" si="51"/>
        <v>5.0270519206681907</v>
      </c>
      <c r="D386" s="6">
        <f t="shared" si="52"/>
        <v>5.2198845765084183</v>
      </c>
      <c r="E386" s="6">
        <f t="shared" si="53"/>
        <v>4.6162069551343876</v>
      </c>
      <c r="F386" s="6">
        <f t="shared" si="54"/>
        <v>5.5714334211850058</v>
      </c>
      <c r="G386" s="6">
        <f t="shared" si="55"/>
        <v>4.5657876580402981</v>
      </c>
      <c r="H386" s="6">
        <f t="shared" si="56"/>
        <v>4.1167608638614368</v>
      </c>
      <c r="I386" s="6">
        <f t="shared" si="57"/>
        <v>4.9372690791483818</v>
      </c>
      <c r="J386" s="6">
        <f t="shared" si="58"/>
        <v>4.8225603065809874</v>
      </c>
      <c r="K386" s="6">
        <f t="shared" si="59"/>
        <v>4.9555268974183937</v>
      </c>
      <c r="M386">
        <v>0.60709355986076108</v>
      </c>
      <c r="N386">
        <v>0.42146057981134422</v>
      </c>
      <c r="O386">
        <v>0.48796488926185522</v>
      </c>
      <c r="P386">
        <v>0.22589382400079341</v>
      </c>
      <c r="Q386">
        <v>0.59749998133513149</v>
      </c>
      <c r="R386">
        <v>0.18218629955415908</v>
      </c>
      <c r="S386">
        <v>5.1366067515390959E-3</v>
      </c>
      <c r="T386">
        <v>0.33094967311758067</v>
      </c>
      <c r="U386">
        <v>0.27115608717834394</v>
      </c>
      <c r="V386">
        <v>0.32035720642672721</v>
      </c>
    </row>
    <row r="387" spans="1:22" x14ac:dyDescent="0.2">
      <c r="A387">
        <v>385</v>
      </c>
      <c r="B387" s="6">
        <f t="shared" si="50"/>
        <v>4.5904487667936813</v>
      </c>
      <c r="C387" s="6">
        <f t="shared" si="51"/>
        <v>5.6841603592908987</v>
      </c>
      <c r="D387" s="6">
        <f t="shared" si="52"/>
        <v>4.9815475958808868</v>
      </c>
      <c r="E387" s="6">
        <f t="shared" si="53"/>
        <v>6.1179698553597959</v>
      </c>
      <c r="F387" s="6">
        <f t="shared" si="54"/>
        <v>5.7755073633853558</v>
      </c>
      <c r="G387" s="6">
        <f t="shared" si="55"/>
        <v>5.3934708029379141</v>
      </c>
      <c r="H387" s="6">
        <f t="shared" si="56"/>
        <v>6.1955177070439946</v>
      </c>
      <c r="I387" s="6">
        <f t="shared" si="57"/>
        <v>5.8402299805736089</v>
      </c>
      <c r="J387" s="6">
        <f t="shared" si="58"/>
        <v>4.6874348987050283</v>
      </c>
      <c r="K387" s="6">
        <f t="shared" si="59"/>
        <v>4.4616914524318929</v>
      </c>
      <c r="M387">
        <v>0.24356841400431861</v>
      </c>
      <c r="N387">
        <v>0.65433417058285981</v>
      </c>
      <c r="O387">
        <v>0.39440498612560565</v>
      </c>
      <c r="P387">
        <v>0.76460181305399244</v>
      </c>
      <c r="Q387">
        <v>0.66267199845177682</v>
      </c>
      <c r="R387">
        <v>0.52827797901270812</v>
      </c>
      <c r="S387">
        <v>0.76799326658621114</v>
      </c>
      <c r="T387">
        <v>0.66283151445110866</v>
      </c>
      <c r="U387">
        <v>0.20926337978302659</v>
      </c>
      <c r="V387">
        <v>8.9624013327818372E-2</v>
      </c>
    </row>
    <row r="388" spans="1:22" x14ac:dyDescent="0.2">
      <c r="A388">
        <v>386</v>
      </c>
      <c r="B388" s="6">
        <f t="shared" ref="B388:B451" si="60">IF(M388&lt;=$R$1, $F$1+$P$1*($B$2-1)+SQRT(M388*$N$1*$J$1), $H$1+$P$1*($B$2-1)-SQRT((1-M388)*$L$1*$N$1))</f>
        <v>4.740928644255666</v>
      </c>
      <c r="C388" s="6">
        <f t="shared" ref="C388:C451" si="61">IF(N388&lt;=$R$1, $F$1+$P$1*($C$2-1)+SQRT(N388*$N$1*$J$1), $H$1+$P$1*($C$2-1)-SQRT((1-N388)*$L$1*$N$1))</f>
        <v>5.1804369736610081</v>
      </c>
      <c r="D388" s="6">
        <f t="shared" ref="D388:D451" si="62">IF(O388&lt;=$R$1, $F$1+$P$1*($D$2-1)+SQRT(O388*$N$1*$J$1), $H$1+$P$1*($D$2-1)-SQRT((1-O388)*$L$1*$N$1))</f>
        <v>6.1136510977111707</v>
      </c>
      <c r="E388" s="6">
        <f t="shared" ref="E388:E451" si="63">IF(P388&lt;=$R$1, $F$1+$P$1*($E$2-1)+SQRT(P388*$N$1*$J$1), $H$1+$P$1*($E$2-1)-SQRT((1-P388)*$L$1*$N$1))</f>
        <v>5.3602850141321969</v>
      </c>
      <c r="F388" s="6">
        <f t="shared" ref="F388:F451" si="64">IF(Q388&lt;=$R$1, $F$1+$P$1*($F$2-1)+SQRT(Q388*$N$1*$J$1), $H$1+$P$1*($F$2-1)-SQRT((1-Q388)*$L$1*$N$1))</f>
        <v>7.6205332832339963</v>
      </c>
      <c r="G388" s="6">
        <f t="shared" ref="G388:G451" si="65">IF(R388&lt;=$R$1, $F$1+$P$1*($G$2-1)+SQRT(R388*$N$1*$J$1), $H$1+$P$1*($G$2-1)-SQRT((1-R388)*$L$1*$N$1))</f>
        <v>4.8429511459130321</v>
      </c>
      <c r="H388" s="6">
        <f t="shared" ref="H388:H451" si="66">IF(S388&lt;=$R$1, $F$1+$P$1*($H$2-1)+SQRT(S388*$N$1*$J$1), $H$1+$P$1*($H$2-1)-SQRT((1-S388)*$L$1*$N$1))</f>
        <v>7.1769461366667295</v>
      </c>
      <c r="I388" s="6">
        <f t="shared" ref="I388:I451" si="67">IF(T388&lt;=$R$1, $F$1+$P$1*($I$2-1)+SQRT(T388*$N$1*$J$1), $H$1+$P$1*($I$2-1)-SQRT((1-T388)*$L$1*$N$1))</f>
        <v>5.4130097087117042</v>
      </c>
      <c r="J388" s="6">
        <f t="shared" ref="J388:J451" si="68">IF(U388&lt;=$R$1, $F$1+$P$1*($J$2-1)+SQRT(U388*$N$1*$J$1), $H$1+$P$1*($J$2-1)-SQRT((1-U388)*$L$1*$N$1))</f>
        <v>4.2132717569031168</v>
      </c>
      <c r="K388" s="6">
        <f t="shared" ref="K388:K451" si="69">IF(V388&lt;=$R$1, $F$1+$P$1*($K$2-1)+SQRT(V388*$N$1*$J$1), $H$1+$P$1*($K$2-1)-SQRT((1-V388)*$L$1*$N$1))</f>
        <v>4.6541855470919433</v>
      </c>
      <c r="M388">
        <v>0.31079200064334644</v>
      </c>
      <c r="N388">
        <v>0.48115481272393595</v>
      </c>
      <c r="O388">
        <v>0.768937451191683</v>
      </c>
      <c r="P388">
        <v>0.53174217861692519</v>
      </c>
      <c r="Q388">
        <v>0.99079601466227141</v>
      </c>
      <c r="R388">
        <v>0.3086184287949551</v>
      </c>
      <c r="S388">
        <v>0.94993275681041778</v>
      </c>
      <c r="T388">
        <v>0.51984371269114493</v>
      </c>
      <c r="U388">
        <v>1.3279200072064623E-2</v>
      </c>
      <c r="V388">
        <v>0.1835156111901233</v>
      </c>
    </row>
    <row r="389" spans="1:22" x14ac:dyDescent="0.2">
      <c r="A389">
        <v>387</v>
      </c>
      <c r="B389" s="6">
        <f t="shared" si="60"/>
        <v>4.8247411335606163</v>
      </c>
      <c r="C389" s="6">
        <f t="shared" si="61"/>
        <v>7.2230261851434312</v>
      </c>
      <c r="D389" s="6">
        <f t="shared" si="62"/>
        <v>6.7056118349018794</v>
      </c>
      <c r="E389" s="6">
        <f t="shared" si="63"/>
        <v>4.9817546409393154</v>
      </c>
      <c r="F389" s="6">
        <f t="shared" si="64"/>
        <v>5.4529660772943913</v>
      </c>
      <c r="G389" s="6">
        <f t="shared" si="65"/>
        <v>7.3431519121719351</v>
      </c>
      <c r="H389" s="6">
        <f t="shared" si="66"/>
        <v>5.2954846401632842</v>
      </c>
      <c r="I389" s="6">
        <f t="shared" si="67"/>
        <v>6.8478431469813215</v>
      </c>
      <c r="J389" s="6">
        <f t="shared" si="68"/>
        <v>4.5218976111424531</v>
      </c>
      <c r="K389" s="6">
        <f t="shared" si="69"/>
        <v>7.4445637578301289</v>
      </c>
      <c r="M389">
        <v>0.34687727240234484</v>
      </c>
      <c r="N389">
        <v>0.96631726621013003</v>
      </c>
      <c r="O389">
        <v>0.89429319365615645</v>
      </c>
      <c r="P389">
        <v>0.38570577902053754</v>
      </c>
      <c r="Q389">
        <v>0.5570279981740881</v>
      </c>
      <c r="R389">
        <v>0.969565311898275</v>
      </c>
      <c r="S389">
        <v>0.48419707430722053</v>
      </c>
      <c r="T389">
        <v>0.90022788145590005</v>
      </c>
      <c r="U389">
        <v>0.13000362931285223</v>
      </c>
      <c r="V389">
        <v>0.97099786110734465</v>
      </c>
    </row>
    <row r="390" spans="1:22" x14ac:dyDescent="0.2">
      <c r="A390">
        <v>388</v>
      </c>
      <c r="B390" s="6">
        <f t="shared" si="60"/>
        <v>5.3788946112737266</v>
      </c>
      <c r="C390" s="6">
        <f t="shared" si="61"/>
        <v>5.4990440076520706</v>
      </c>
      <c r="D390" s="6">
        <f t="shared" si="62"/>
        <v>4.5577798479801253</v>
      </c>
      <c r="E390" s="6">
        <f t="shared" si="63"/>
        <v>4.6234595188972083</v>
      </c>
      <c r="F390" s="6">
        <f t="shared" si="64"/>
        <v>6.8054340539010809</v>
      </c>
      <c r="G390" s="6">
        <f t="shared" si="65"/>
        <v>5.0120984669775899</v>
      </c>
      <c r="H390" s="6">
        <f t="shared" si="66"/>
        <v>4.4932507319871497</v>
      </c>
      <c r="I390" s="6">
        <f t="shared" si="67"/>
        <v>4.9853597176685094</v>
      </c>
      <c r="J390" s="6">
        <f t="shared" si="68"/>
        <v>4.3821572499084782</v>
      </c>
      <c r="K390" s="6">
        <f t="shared" si="69"/>
        <v>4.6321285600574722</v>
      </c>
      <c r="M390">
        <v>0.56105163114194367</v>
      </c>
      <c r="N390">
        <v>0.59476460264751907</v>
      </c>
      <c r="O390">
        <v>0.20867669685216467</v>
      </c>
      <c r="P390">
        <v>0.22924399433156661</v>
      </c>
      <c r="Q390">
        <v>0.90381273064008572</v>
      </c>
      <c r="R390">
        <v>0.38056386792127223</v>
      </c>
      <c r="S390">
        <v>0.13692815282239026</v>
      </c>
      <c r="T390">
        <v>0.35146448591326573</v>
      </c>
      <c r="U390">
        <v>6.361474425700249E-2</v>
      </c>
      <c r="V390">
        <v>0.17300672744075149</v>
      </c>
    </row>
    <row r="391" spans="1:22" x14ac:dyDescent="0.2">
      <c r="A391">
        <v>389</v>
      </c>
      <c r="B391" s="6">
        <f t="shared" si="60"/>
        <v>5.9011268275267197</v>
      </c>
      <c r="C391" s="6">
        <f t="shared" si="61"/>
        <v>5.0047273137841337</v>
      </c>
      <c r="D391" s="6">
        <f t="shared" si="62"/>
        <v>6.8090275331141532</v>
      </c>
      <c r="E391" s="6">
        <f t="shared" si="63"/>
        <v>7.4844166362698337</v>
      </c>
      <c r="F391" s="6">
        <f t="shared" si="64"/>
        <v>6.3490722066819814</v>
      </c>
      <c r="G391" s="6">
        <f t="shared" si="65"/>
        <v>4.9974103257194713</v>
      </c>
      <c r="H391" s="6">
        <f t="shared" si="66"/>
        <v>6.198772535955472</v>
      </c>
      <c r="I391" s="6">
        <f t="shared" si="67"/>
        <v>5.3574780791929379</v>
      </c>
      <c r="J391" s="6">
        <f t="shared" si="68"/>
        <v>5.4377145500386996</v>
      </c>
      <c r="K391" s="6">
        <f t="shared" si="69"/>
        <v>4.7529811656914163</v>
      </c>
      <c r="M391">
        <v>0.72406809671040073</v>
      </c>
      <c r="N391">
        <v>0.41250141170458005</v>
      </c>
      <c r="O391">
        <v>0.91122651887649042</v>
      </c>
      <c r="P391">
        <v>0.98410275717456952</v>
      </c>
      <c r="Q391">
        <v>0.81503983299016947</v>
      </c>
      <c r="R391">
        <v>0.37447306577790207</v>
      </c>
      <c r="S391">
        <v>0.76881652919986121</v>
      </c>
      <c r="T391">
        <v>0.49940626206780142</v>
      </c>
      <c r="U391">
        <v>0.52104657353882056</v>
      </c>
      <c r="V391">
        <v>0.22976146695658634</v>
      </c>
    </row>
    <row r="392" spans="1:22" x14ac:dyDescent="0.2">
      <c r="A392">
        <v>390</v>
      </c>
      <c r="B392" s="6">
        <f t="shared" si="60"/>
        <v>5.496277889966537</v>
      </c>
      <c r="C392" s="6">
        <f t="shared" si="61"/>
        <v>5.4823711140640103</v>
      </c>
      <c r="D392" s="6">
        <f t="shared" si="62"/>
        <v>4.3928617791855373</v>
      </c>
      <c r="E392" s="6">
        <f t="shared" si="63"/>
        <v>5.9930398161692731</v>
      </c>
      <c r="F392" s="6">
        <f t="shared" si="64"/>
        <v>4.4056825901632637</v>
      </c>
      <c r="G392" s="6">
        <f t="shared" si="65"/>
        <v>5.7056591592639236</v>
      </c>
      <c r="H392" s="6">
        <f t="shared" si="66"/>
        <v>5.9879187612162124</v>
      </c>
      <c r="I392" s="6">
        <f t="shared" si="67"/>
        <v>4.9425716978694965</v>
      </c>
      <c r="J392" s="6">
        <f t="shared" si="68"/>
        <v>5.5252627909114906</v>
      </c>
      <c r="K392" s="6">
        <f t="shared" si="69"/>
        <v>5.5411388602236151</v>
      </c>
      <c r="M392">
        <v>0.60097513934642777</v>
      </c>
      <c r="N392">
        <v>0.58916699541228212</v>
      </c>
      <c r="O392">
        <v>0.12969189422656405</v>
      </c>
      <c r="P392">
        <v>0.73166626586190719</v>
      </c>
      <c r="Q392">
        <v>0.11493034107374508</v>
      </c>
      <c r="R392">
        <v>0.63424242643371342</v>
      </c>
      <c r="S392">
        <v>0.71246107142067561</v>
      </c>
      <c r="T392">
        <v>0.33322736729552382</v>
      </c>
      <c r="U392">
        <v>0.55236213586868821</v>
      </c>
      <c r="V392">
        <v>0.5504175450421952</v>
      </c>
    </row>
    <row r="393" spans="1:22" x14ac:dyDescent="0.2">
      <c r="A393">
        <v>391</v>
      </c>
      <c r="B393" s="6">
        <f t="shared" si="60"/>
        <v>6.5158033051754467</v>
      </c>
      <c r="C393" s="6">
        <f t="shared" si="61"/>
        <v>4.2907770968040371</v>
      </c>
      <c r="D393" s="6">
        <f t="shared" si="62"/>
        <v>5.6698102880167269</v>
      </c>
      <c r="E393" s="6">
        <f t="shared" si="63"/>
        <v>4.649557824779933</v>
      </c>
      <c r="F393" s="6">
        <f t="shared" si="64"/>
        <v>5.3258697489650846</v>
      </c>
      <c r="G393" s="6">
        <f t="shared" si="65"/>
        <v>7.5473327309504095</v>
      </c>
      <c r="H393" s="6">
        <f t="shared" si="66"/>
        <v>6.1262358787473854</v>
      </c>
      <c r="I393" s="6">
        <f t="shared" si="67"/>
        <v>4.8806075720323134</v>
      </c>
      <c r="J393" s="6">
        <f t="shared" si="68"/>
        <v>4.5411421092221769</v>
      </c>
      <c r="K393" s="6">
        <f t="shared" si="69"/>
        <v>4.4904441643352957</v>
      </c>
      <c r="M393">
        <v>0.86767952417381089</v>
      </c>
      <c r="N393">
        <v>8.9762789239065152E-2</v>
      </c>
      <c r="O393">
        <v>0.64319874096810759</v>
      </c>
      <c r="P393">
        <v>0.24123945098428029</v>
      </c>
      <c r="Q393">
        <v>0.51145269279901528</v>
      </c>
      <c r="R393">
        <v>0.98540787305003397</v>
      </c>
      <c r="S393">
        <v>0.75012235192122045</v>
      </c>
      <c r="T393">
        <v>0.30636873995250496</v>
      </c>
      <c r="U393">
        <v>0.1394123817511892</v>
      </c>
      <c r="V393">
        <v>0.10390009223665116</v>
      </c>
    </row>
    <row r="394" spans="1:22" x14ac:dyDescent="0.2">
      <c r="A394">
        <v>392</v>
      </c>
      <c r="B394" s="6">
        <f t="shared" si="60"/>
        <v>4.6020235303769175</v>
      </c>
      <c r="C394" s="6">
        <f t="shared" si="61"/>
        <v>5.037603212793897</v>
      </c>
      <c r="D394" s="6">
        <f t="shared" si="62"/>
        <v>4.6528647888693957</v>
      </c>
      <c r="E394" s="6">
        <f t="shared" si="63"/>
        <v>6.8489576069402389</v>
      </c>
      <c r="F394" s="6">
        <f t="shared" si="64"/>
        <v>4.9313636254427529</v>
      </c>
      <c r="G394" s="6">
        <f t="shared" si="65"/>
        <v>5.4024480511556519</v>
      </c>
      <c r="H394" s="6">
        <f t="shared" si="66"/>
        <v>4.4996343482546148</v>
      </c>
      <c r="I394" s="6">
        <f t="shared" si="67"/>
        <v>5.9361945180177536</v>
      </c>
      <c r="J394" s="6">
        <f t="shared" si="68"/>
        <v>6.1780705397847742</v>
      </c>
      <c r="K394" s="6">
        <f t="shared" si="69"/>
        <v>4.4946357510821002</v>
      </c>
      <c r="M394">
        <v>0.24885022139588847</v>
      </c>
      <c r="N394">
        <v>0.4256710006974968</v>
      </c>
      <c r="O394">
        <v>0.25250872282893805</v>
      </c>
      <c r="P394">
        <v>0.91410458596148747</v>
      </c>
      <c r="Q394">
        <v>0.35577625471901908</v>
      </c>
      <c r="R394">
        <v>0.53151306255325348</v>
      </c>
      <c r="S394">
        <v>0.14004233253190401</v>
      </c>
      <c r="T394">
        <v>0.69148286371095236</v>
      </c>
      <c r="U394">
        <v>0.75249038997687878</v>
      </c>
      <c r="V394">
        <v>0.10598434140253082</v>
      </c>
    </row>
    <row r="395" spans="1:22" x14ac:dyDescent="0.2">
      <c r="A395">
        <v>393</v>
      </c>
      <c r="B395" s="6">
        <f t="shared" si="60"/>
        <v>4.6684987683462271</v>
      </c>
      <c r="C395" s="6">
        <f t="shared" si="61"/>
        <v>4.5774902385364946</v>
      </c>
      <c r="D395" s="6">
        <f t="shared" si="62"/>
        <v>4.7903395842032204</v>
      </c>
      <c r="E395" s="6">
        <f t="shared" si="63"/>
        <v>6.8336444311572437</v>
      </c>
      <c r="F395" s="6">
        <f t="shared" si="64"/>
        <v>5.1349659451487231</v>
      </c>
      <c r="G395" s="6">
        <f t="shared" si="65"/>
        <v>7.510363120142701</v>
      </c>
      <c r="H395" s="6">
        <f t="shared" si="66"/>
        <v>5.9946505978275155</v>
      </c>
      <c r="I395" s="6">
        <f t="shared" si="67"/>
        <v>4.578726034148108</v>
      </c>
      <c r="J395" s="6">
        <f t="shared" si="68"/>
        <v>5.1774679627672278</v>
      </c>
      <c r="K395" s="6">
        <f t="shared" si="69"/>
        <v>5.7676201535668259</v>
      </c>
      <c r="M395">
        <v>0.27882595233564544</v>
      </c>
      <c r="N395">
        <v>0.22778090519261587</v>
      </c>
      <c r="O395">
        <v>0.31367357229519338</v>
      </c>
      <c r="P395">
        <v>0.91172956531482263</v>
      </c>
      <c r="Q395">
        <v>0.43880424622390618</v>
      </c>
      <c r="R395">
        <v>0.98296628519099494</v>
      </c>
      <c r="S395">
        <v>0.71435520505269767</v>
      </c>
      <c r="T395">
        <v>0.16793132068958661</v>
      </c>
      <c r="U395">
        <v>0.42170682988209035</v>
      </c>
      <c r="V395">
        <v>0.62668982829278796</v>
      </c>
    </row>
    <row r="396" spans="1:22" x14ac:dyDescent="0.2">
      <c r="A396">
        <v>394</v>
      </c>
      <c r="B396" s="6">
        <f t="shared" si="60"/>
        <v>6.0987978493570232</v>
      </c>
      <c r="C396" s="6">
        <f t="shared" si="61"/>
        <v>4.7212978154983105</v>
      </c>
      <c r="D396" s="6">
        <f t="shared" si="62"/>
        <v>5.620811416786589</v>
      </c>
      <c r="E396" s="6">
        <f t="shared" si="63"/>
        <v>6.8231958380812721</v>
      </c>
      <c r="F396" s="6">
        <f t="shared" si="64"/>
        <v>6.7232245609836045</v>
      </c>
      <c r="G396" s="6">
        <f t="shared" si="65"/>
        <v>4.8484360892804776</v>
      </c>
      <c r="H396" s="6">
        <f t="shared" si="66"/>
        <v>4.6295599150101747</v>
      </c>
      <c r="I396" s="6">
        <f t="shared" si="67"/>
        <v>5.1276929745029696</v>
      </c>
      <c r="J396" s="6">
        <f t="shared" si="68"/>
        <v>4.4246307667570566</v>
      </c>
      <c r="K396" s="6">
        <f t="shared" si="69"/>
        <v>4.6806145647588568</v>
      </c>
      <c r="M396">
        <v>0.77594411688667919</v>
      </c>
      <c r="N396">
        <v>0.29277251441626462</v>
      </c>
      <c r="O396">
        <v>0.62764979415929401</v>
      </c>
      <c r="P396">
        <v>0.91009043525442967</v>
      </c>
      <c r="Q396">
        <v>0.88994532119945868</v>
      </c>
      <c r="R396">
        <v>0.31101339930249999</v>
      </c>
      <c r="S396">
        <v>0.20220207711784266</v>
      </c>
      <c r="T396">
        <v>0.41031011958155322</v>
      </c>
      <c r="U396">
        <v>8.2179807164790022E-2</v>
      </c>
      <c r="V396">
        <v>0.19601901862584939</v>
      </c>
    </row>
    <row r="397" spans="1:22" x14ac:dyDescent="0.2">
      <c r="A397">
        <v>395</v>
      </c>
      <c r="B397" s="6">
        <f t="shared" si="60"/>
        <v>5.186890110324458</v>
      </c>
      <c r="C397" s="6">
        <f t="shared" si="61"/>
        <v>4.3015448976330681</v>
      </c>
      <c r="D397" s="6">
        <f t="shared" si="62"/>
        <v>6.6391050391037414</v>
      </c>
      <c r="E397" s="6">
        <f t="shared" si="63"/>
        <v>4.6532180049954768</v>
      </c>
      <c r="F397" s="6">
        <f t="shared" si="64"/>
        <v>5.7656970066100985</v>
      </c>
      <c r="G397" s="6">
        <f t="shared" si="65"/>
        <v>4.3648596863596838</v>
      </c>
      <c r="H397" s="6">
        <f t="shared" si="66"/>
        <v>4.2385688041404643</v>
      </c>
      <c r="I397" s="6">
        <f t="shared" si="67"/>
        <v>5.1229466094844653</v>
      </c>
      <c r="J397" s="6">
        <f t="shared" si="68"/>
        <v>6.6449376813874679</v>
      </c>
      <c r="K397" s="6">
        <f t="shared" si="69"/>
        <v>6.7047403134056029</v>
      </c>
      <c r="M397">
        <v>0.49164604465088158</v>
      </c>
      <c r="N397">
        <v>9.5072447366580576E-2</v>
      </c>
      <c r="O397">
        <v>0.88262289011973094</v>
      </c>
      <c r="P397">
        <v>0.24291424231739447</v>
      </c>
      <c r="Q397">
        <v>0.65967062844879487</v>
      </c>
      <c r="R397">
        <v>8.4252338895691711E-2</v>
      </c>
      <c r="S397">
        <v>2.9059819890679708E-2</v>
      </c>
      <c r="T397">
        <v>0.40839290265384731</v>
      </c>
      <c r="U397">
        <v>0.85951490321174029</v>
      </c>
      <c r="V397">
        <v>0.86697827971865338</v>
      </c>
    </row>
    <row r="398" spans="1:22" x14ac:dyDescent="0.2">
      <c r="A398">
        <v>396</v>
      </c>
      <c r="B398" s="6">
        <f t="shared" si="60"/>
        <v>4.7252804707802145</v>
      </c>
      <c r="C398" s="6">
        <f t="shared" si="61"/>
        <v>5.0766491595949832</v>
      </c>
      <c r="D398" s="6">
        <f t="shared" si="62"/>
        <v>6.5968318143634965</v>
      </c>
      <c r="E398" s="6">
        <f t="shared" si="63"/>
        <v>4.6308224600754002</v>
      </c>
      <c r="F398" s="6">
        <f t="shared" si="64"/>
        <v>7.0703522274499928</v>
      </c>
      <c r="G398" s="6">
        <f t="shared" si="65"/>
        <v>5.9328013483994386</v>
      </c>
      <c r="H398" s="6">
        <f t="shared" si="66"/>
        <v>4.8476959598910234</v>
      </c>
      <c r="I398" s="6">
        <f t="shared" si="67"/>
        <v>4.8542167673376921</v>
      </c>
      <c r="J398" s="6">
        <f t="shared" si="68"/>
        <v>4.6129962992379525</v>
      </c>
      <c r="K398" s="6">
        <f t="shared" si="69"/>
        <v>7.1241713488339906</v>
      </c>
      <c r="M398">
        <v>0.30394723140818403</v>
      </c>
      <c r="N398">
        <v>0.4411182773490987</v>
      </c>
      <c r="O398">
        <v>0.87488740630209794</v>
      </c>
      <c r="P398">
        <v>0.23263771935954583</v>
      </c>
      <c r="Q398">
        <v>0.94214927588689568</v>
      </c>
      <c r="R398">
        <v>0.7028798310565203</v>
      </c>
      <c r="S398">
        <v>0.30132056693607967</v>
      </c>
      <c r="T398">
        <v>0.29476849469112626</v>
      </c>
      <c r="U398">
        <v>0.17409027375936986</v>
      </c>
      <c r="V398">
        <v>0.93523107372933578</v>
      </c>
    </row>
    <row r="399" spans="1:22" x14ac:dyDescent="0.2">
      <c r="A399">
        <v>397</v>
      </c>
      <c r="B399" s="6">
        <f t="shared" si="60"/>
        <v>5.0237074777340425</v>
      </c>
      <c r="C399" s="6">
        <f t="shared" si="61"/>
        <v>5.0339914873270803</v>
      </c>
      <c r="D399" s="6">
        <f t="shared" si="62"/>
        <v>4.2416950560989735</v>
      </c>
      <c r="E399" s="6">
        <f t="shared" si="63"/>
        <v>6.4149393243295032</v>
      </c>
      <c r="F399" s="6">
        <f t="shared" si="64"/>
        <v>4.3052509351797799</v>
      </c>
      <c r="G399" s="6">
        <f t="shared" si="65"/>
        <v>6.2723557829056764</v>
      </c>
      <c r="H399" s="6">
        <f t="shared" si="66"/>
        <v>5.2098294014937361</v>
      </c>
      <c r="I399" s="6">
        <f t="shared" si="67"/>
        <v>7.3819251870120794</v>
      </c>
      <c r="J399" s="6">
        <f t="shared" si="68"/>
        <v>4.7976601425811065</v>
      </c>
      <c r="K399" s="6">
        <f t="shared" si="69"/>
        <v>6.4695871729541103</v>
      </c>
      <c r="M399">
        <v>0.42865616894730191</v>
      </c>
      <c r="N399">
        <v>0.42423149730275922</v>
      </c>
      <c r="O399">
        <v>5.8775167473952832E-2</v>
      </c>
      <c r="P399">
        <v>0.83423973472520696</v>
      </c>
      <c r="Q399">
        <v>6.7221526553491839E-2</v>
      </c>
      <c r="R399">
        <v>0.79219678453737719</v>
      </c>
      <c r="S399">
        <v>0.45135771969862176</v>
      </c>
      <c r="T399">
        <v>0.96919497473593563</v>
      </c>
      <c r="U399">
        <v>0.25994038687084819</v>
      </c>
      <c r="V399">
        <v>0.81808213834561505</v>
      </c>
    </row>
    <row r="400" spans="1:22" x14ac:dyDescent="0.2">
      <c r="A400">
        <v>398</v>
      </c>
      <c r="B400" s="6">
        <f t="shared" si="60"/>
        <v>5.2268198808191535</v>
      </c>
      <c r="C400" s="6">
        <f t="shared" si="61"/>
        <v>5.9501068574961895</v>
      </c>
      <c r="D400" s="6">
        <f t="shared" si="62"/>
        <v>5.2696448524954729</v>
      </c>
      <c r="E400" s="6">
        <f t="shared" si="63"/>
        <v>6.6827378345311201</v>
      </c>
      <c r="F400" s="6">
        <f t="shared" si="64"/>
        <v>7.1758181501814002</v>
      </c>
      <c r="G400" s="6">
        <f t="shared" si="65"/>
        <v>6.645438148036666</v>
      </c>
      <c r="H400" s="6">
        <f t="shared" si="66"/>
        <v>4.6835048351717781</v>
      </c>
      <c r="I400" s="6">
        <f t="shared" si="67"/>
        <v>5.8416750809436522</v>
      </c>
      <c r="J400" s="6">
        <f t="shared" si="68"/>
        <v>5.7230588937468116</v>
      </c>
      <c r="K400" s="6">
        <f t="shared" si="69"/>
        <v>4.5774657920177013</v>
      </c>
      <c r="M400">
        <v>0.50649917475250517</v>
      </c>
      <c r="N400">
        <v>0.73163006535341502</v>
      </c>
      <c r="O400">
        <v>0.50650839484599808</v>
      </c>
      <c r="P400">
        <v>0.88659217669004209</v>
      </c>
      <c r="Q400">
        <v>0.95471362953759431</v>
      </c>
      <c r="R400">
        <v>0.87197163834794034</v>
      </c>
      <c r="S400">
        <v>0.22732571383348002</v>
      </c>
      <c r="T400">
        <v>0.6632723992985079</v>
      </c>
      <c r="U400">
        <v>0.619215010022379</v>
      </c>
      <c r="V400">
        <v>0.14667344612380184</v>
      </c>
    </row>
    <row r="401" spans="1:22" x14ac:dyDescent="0.2">
      <c r="A401">
        <v>399</v>
      </c>
      <c r="B401" s="6">
        <f t="shared" si="60"/>
        <v>4.3723971821703937</v>
      </c>
      <c r="C401" s="6">
        <f t="shared" si="61"/>
        <v>4.5510247211815882</v>
      </c>
      <c r="D401" s="6">
        <f t="shared" si="62"/>
        <v>4.2446640742276429</v>
      </c>
      <c r="E401" s="6">
        <f t="shared" si="63"/>
        <v>5.4304666147750487</v>
      </c>
      <c r="F401" s="6">
        <f t="shared" si="64"/>
        <v>5.3059719566941581</v>
      </c>
      <c r="G401" s="6">
        <f t="shared" si="65"/>
        <v>5.8226893380847589</v>
      </c>
      <c r="H401" s="6">
        <f t="shared" si="66"/>
        <v>4.2486137846492982</v>
      </c>
      <c r="I401" s="6">
        <f t="shared" si="67"/>
        <v>4.6694746810104952</v>
      </c>
      <c r="J401" s="6">
        <f t="shared" si="68"/>
        <v>4.4526644093616561</v>
      </c>
      <c r="K401" s="6">
        <f t="shared" si="69"/>
        <v>7.419111484486673</v>
      </c>
      <c r="M401">
        <v>0.14060900273761201</v>
      </c>
      <c r="N401">
        <v>0.21550901104486966</v>
      </c>
      <c r="O401">
        <v>5.9948631124547049E-2</v>
      </c>
      <c r="P401">
        <v>0.55664331026218983</v>
      </c>
      <c r="Q401">
        <v>0.50411557662492412</v>
      </c>
      <c r="R401">
        <v>0.67049633509968232</v>
      </c>
      <c r="S401">
        <v>3.1904020361557615E-2</v>
      </c>
      <c r="T401">
        <v>0.210870216698791</v>
      </c>
      <c r="U401">
        <v>9.5732056580359146E-2</v>
      </c>
      <c r="V401">
        <v>0.96867494609610871</v>
      </c>
    </row>
    <row r="402" spans="1:22" x14ac:dyDescent="0.2">
      <c r="A402">
        <v>400</v>
      </c>
      <c r="B402" s="6">
        <f t="shared" si="60"/>
        <v>5.2631419568162254</v>
      </c>
      <c r="C402" s="6">
        <f t="shared" si="61"/>
        <v>5.5104141540976794</v>
      </c>
      <c r="D402" s="6">
        <f t="shared" si="62"/>
        <v>7.7058299210079824</v>
      </c>
      <c r="E402" s="6">
        <f t="shared" si="63"/>
        <v>6.3536001744464565</v>
      </c>
      <c r="F402" s="6">
        <f t="shared" si="64"/>
        <v>4.3672536629721597</v>
      </c>
      <c r="G402" s="6">
        <f t="shared" si="65"/>
        <v>5.478241772386415</v>
      </c>
      <c r="H402" s="6">
        <f t="shared" si="66"/>
        <v>6.0822125041167956</v>
      </c>
      <c r="I402" s="6">
        <f t="shared" si="67"/>
        <v>5.8401751893558682</v>
      </c>
      <c r="J402" s="6">
        <f t="shared" si="68"/>
        <v>7.0516919304506356</v>
      </c>
      <c r="K402" s="6">
        <f t="shared" si="69"/>
        <v>5.5905204551937819</v>
      </c>
      <c r="M402">
        <v>0.51981903729951895</v>
      </c>
      <c r="N402">
        <v>0.59855989301510149</v>
      </c>
      <c r="O402">
        <v>0.99612190481094731</v>
      </c>
      <c r="P402">
        <v>0.82085415759163638</v>
      </c>
      <c r="Q402">
        <v>9.5826642632403716E-2</v>
      </c>
      <c r="R402">
        <v>0.55838272280915768</v>
      </c>
      <c r="S402">
        <v>0.73842225351297397</v>
      </c>
      <c r="T402">
        <v>0.66281479255427367</v>
      </c>
      <c r="U402">
        <v>0.92821845967705285</v>
      </c>
      <c r="V402">
        <v>0.56765179222805973</v>
      </c>
    </row>
    <row r="403" spans="1:22" x14ac:dyDescent="0.2">
      <c r="A403">
        <v>401</v>
      </c>
      <c r="B403" s="6">
        <f t="shared" si="60"/>
        <v>5.2737422493141111</v>
      </c>
      <c r="C403" s="6">
        <f t="shared" si="61"/>
        <v>4.865128506044873</v>
      </c>
      <c r="D403" s="6">
        <f t="shared" si="62"/>
        <v>4.3276872594652307</v>
      </c>
      <c r="E403" s="6">
        <f t="shared" si="63"/>
        <v>5.9057027962621831</v>
      </c>
      <c r="F403" s="6">
        <f t="shared" si="64"/>
        <v>5.6356489059770354</v>
      </c>
      <c r="G403" s="6">
        <f t="shared" si="65"/>
        <v>4.7705953211072849</v>
      </c>
      <c r="H403" s="6">
        <f t="shared" si="66"/>
        <v>5.1204226781649709</v>
      </c>
      <c r="I403" s="6">
        <f t="shared" si="67"/>
        <v>5.9584661948007991</v>
      </c>
      <c r="J403" s="6">
        <f t="shared" si="68"/>
        <v>5.2585920088090345</v>
      </c>
      <c r="K403" s="6">
        <f t="shared" si="69"/>
        <v>7.172975373120094</v>
      </c>
      <c r="M403">
        <v>0.52367197700015822</v>
      </c>
      <c r="N403">
        <v>0.35491744166003419</v>
      </c>
      <c r="O403">
        <v>9.7441980194971883E-2</v>
      </c>
      <c r="P403">
        <v>0.70736113689251301</v>
      </c>
      <c r="Q403">
        <v>0.61862775246548829</v>
      </c>
      <c r="R403">
        <v>0.27663568746141887</v>
      </c>
      <c r="S403">
        <v>0.41599916406720838</v>
      </c>
      <c r="T403">
        <v>0.69795047757120354</v>
      </c>
      <c r="U403">
        <v>0.45367653921883394</v>
      </c>
      <c r="V403">
        <v>0.94159465094171213</v>
      </c>
    </row>
    <row r="404" spans="1:22" x14ac:dyDescent="0.2">
      <c r="A404">
        <v>402</v>
      </c>
      <c r="B404" s="6">
        <f t="shared" si="60"/>
        <v>4.9068746274366113</v>
      </c>
      <c r="C404" s="6">
        <f t="shared" si="61"/>
        <v>5.1822163075485062</v>
      </c>
      <c r="D404" s="6">
        <f t="shared" si="62"/>
        <v>4.3064037568962288</v>
      </c>
      <c r="E404" s="6">
        <f t="shared" si="63"/>
        <v>6.4991163440468567</v>
      </c>
      <c r="F404" s="6">
        <f t="shared" si="64"/>
        <v>5.5272897995091537</v>
      </c>
      <c r="G404" s="6">
        <f t="shared" si="65"/>
        <v>5.3918659383734902</v>
      </c>
      <c r="H404" s="6">
        <f t="shared" si="66"/>
        <v>4.2353571655385345</v>
      </c>
      <c r="I404" s="6">
        <f t="shared" si="67"/>
        <v>5.6295789320181449</v>
      </c>
      <c r="J404" s="6">
        <f t="shared" si="68"/>
        <v>4.6861459532062799</v>
      </c>
      <c r="K404" s="6">
        <f t="shared" si="69"/>
        <v>7.3596255786595428</v>
      </c>
      <c r="M404">
        <v>0.38129837735616529</v>
      </c>
      <c r="N404">
        <v>0.48182822506959933</v>
      </c>
      <c r="O404">
        <v>8.6978744755954823E-2</v>
      </c>
      <c r="P404">
        <v>0.85176311333280197</v>
      </c>
      <c r="Q404">
        <v>0.58264578440349823</v>
      </c>
      <c r="R404">
        <v>0.52769846959398059</v>
      </c>
      <c r="S404">
        <v>2.8178466031410949E-2</v>
      </c>
      <c r="T404">
        <v>0.59547858992380953</v>
      </c>
      <c r="U404">
        <v>0.20866084946722763</v>
      </c>
      <c r="V404">
        <v>0.96289699569479426</v>
      </c>
    </row>
    <row r="405" spans="1:22" x14ac:dyDescent="0.2">
      <c r="A405">
        <v>403</v>
      </c>
      <c r="B405" s="6">
        <f t="shared" si="60"/>
        <v>4.9766457932789869</v>
      </c>
      <c r="C405" s="6">
        <f t="shared" si="61"/>
        <v>5.5764180504854668</v>
      </c>
      <c r="D405" s="6">
        <f t="shared" si="62"/>
        <v>4.8882371789510852</v>
      </c>
      <c r="E405" s="6">
        <f t="shared" si="63"/>
        <v>4.5966869517061522</v>
      </c>
      <c r="F405" s="6">
        <f t="shared" si="64"/>
        <v>5.1496874263153174</v>
      </c>
      <c r="G405" s="6">
        <f t="shared" si="65"/>
        <v>4.5000197218102667</v>
      </c>
      <c r="H405" s="6">
        <f t="shared" si="66"/>
        <v>5.6218136669290866</v>
      </c>
      <c r="I405" s="6">
        <f t="shared" si="67"/>
        <v>5.6347878576130599</v>
      </c>
      <c r="J405" s="6">
        <f t="shared" si="68"/>
        <v>5.2302019609183734</v>
      </c>
      <c r="K405" s="6">
        <f t="shared" si="69"/>
        <v>5.8138932375087933</v>
      </c>
      <c r="M405">
        <v>0.40980664240653003</v>
      </c>
      <c r="N405">
        <v>0.62023892655048474</v>
      </c>
      <c r="O405">
        <v>0.35563853399624978</v>
      </c>
      <c r="P405">
        <v>0.21684087497035082</v>
      </c>
      <c r="Q405">
        <v>0.44458562668626461</v>
      </c>
      <c r="R405">
        <v>0.15062771604891295</v>
      </c>
      <c r="S405">
        <v>0.60002363407985482</v>
      </c>
      <c r="T405">
        <v>0.5972179801190356</v>
      </c>
      <c r="U405">
        <v>0.44259186063082512</v>
      </c>
      <c r="V405">
        <v>0.64140162227740583</v>
      </c>
    </row>
    <row r="406" spans="1:22" x14ac:dyDescent="0.2">
      <c r="A406">
        <v>404</v>
      </c>
      <c r="B406" s="6">
        <f t="shared" si="60"/>
        <v>4.1373599310495646</v>
      </c>
      <c r="C406" s="6">
        <f t="shared" si="61"/>
        <v>7.1778068168955809</v>
      </c>
      <c r="D406" s="6">
        <f t="shared" si="62"/>
        <v>4.5622194772184903</v>
      </c>
      <c r="E406" s="6">
        <f t="shared" si="63"/>
        <v>4.3402644741458944</v>
      </c>
      <c r="F406" s="6">
        <f t="shared" si="64"/>
        <v>6.137273739251329</v>
      </c>
      <c r="G406" s="6">
        <f t="shared" si="65"/>
        <v>5.8340753643020129</v>
      </c>
      <c r="H406" s="6">
        <f t="shared" si="66"/>
        <v>5.6712943559600735</v>
      </c>
      <c r="I406" s="6">
        <f t="shared" si="67"/>
        <v>4.6202931126946636</v>
      </c>
      <c r="J406" s="6">
        <f t="shared" si="68"/>
        <v>5.0143297563943623</v>
      </c>
      <c r="K406" s="6">
        <f t="shared" si="69"/>
        <v>6.6138442180738988</v>
      </c>
      <c r="M406">
        <v>3.7065616360430424E-2</v>
      </c>
      <c r="N406">
        <v>0.96181416975418765</v>
      </c>
      <c r="O406">
        <v>0.21075105863192634</v>
      </c>
      <c r="P406">
        <v>9.3042426785939575E-2</v>
      </c>
      <c r="Q406">
        <v>0.76406699128638345</v>
      </c>
      <c r="R406">
        <v>0.67392255024701475</v>
      </c>
      <c r="S406">
        <v>0.61630200157701132</v>
      </c>
      <c r="T406">
        <v>0.18774050482909219</v>
      </c>
      <c r="U406">
        <v>0.35466466255237566</v>
      </c>
      <c r="V406">
        <v>0.8489835177776327</v>
      </c>
    </row>
    <row r="407" spans="1:22" x14ac:dyDescent="0.2">
      <c r="A407">
        <v>405</v>
      </c>
      <c r="B407" s="6">
        <f t="shared" si="60"/>
        <v>6.5069594478197512</v>
      </c>
      <c r="C407" s="6">
        <f t="shared" si="61"/>
        <v>5.4586376944747474</v>
      </c>
      <c r="D407" s="6">
        <f t="shared" si="62"/>
        <v>4.3281489401654607</v>
      </c>
      <c r="E407" s="6">
        <f t="shared" si="63"/>
        <v>5.5028399515175579</v>
      </c>
      <c r="F407" s="6">
        <f t="shared" si="64"/>
        <v>4.4001717301672727</v>
      </c>
      <c r="G407" s="6">
        <f t="shared" si="65"/>
        <v>6.310585106526867</v>
      </c>
      <c r="H407" s="6">
        <f t="shared" si="66"/>
        <v>5.9356960474764788</v>
      </c>
      <c r="I407" s="6">
        <f t="shared" si="67"/>
        <v>6.3465496726968595</v>
      </c>
      <c r="J407" s="6">
        <f t="shared" si="68"/>
        <v>6.0753009441955381</v>
      </c>
      <c r="K407" s="6">
        <f t="shared" si="69"/>
        <v>4.69489791859798</v>
      </c>
      <c r="M407">
        <v>0.86598328867274488</v>
      </c>
      <c r="N407">
        <v>0.58113272282347672</v>
      </c>
      <c r="O407">
        <v>9.7672494173828742E-2</v>
      </c>
      <c r="P407">
        <v>0.58160957953967596</v>
      </c>
      <c r="Q407">
        <v>0.11220332333455017</v>
      </c>
      <c r="R407">
        <v>0.80125528378470579</v>
      </c>
      <c r="S407">
        <v>0.69755456955058248</v>
      </c>
      <c r="T407">
        <v>0.79965043663962299</v>
      </c>
      <c r="U407">
        <v>0.72488860214356732</v>
      </c>
      <c r="V407">
        <v>0.20273622693621376</v>
      </c>
    </row>
    <row r="408" spans="1:22" x14ac:dyDescent="0.2">
      <c r="A408">
        <v>406</v>
      </c>
      <c r="B408" s="6">
        <f t="shared" si="60"/>
        <v>4.9225603907657645</v>
      </c>
      <c r="C408" s="6">
        <f t="shared" si="61"/>
        <v>4.4863812392488978</v>
      </c>
      <c r="D408" s="6">
        <f t="shared" si="62"/>
        <v>5.0895958416398432</v>
      </c>
      <c r="E408" s="6">
        <f t="shared" si="63"/>
        <v>7.2800203810825739</v>
      </c>
      <c r="F408" s="6">
        <f t="shared" si="64"/>
        <v>5.8070389882077453</v>
      </c>
      <c r="G408" s="6">
        <f t="shared" si="65"/>
        <v>4.4949242780898704</v>
      </c>
      <c r="H408" s="6">
        <f t="shared" si="66"/>
        <v>4.3924499009797309</v>
      </c>
      <c r="I408" s="6">
        <f t="shared" si="67"/>
        <v>5.2056809812337708</v>
      </c>
      <c r="J408" s="6">
        <f t="shared" si="68"/>
        <v>4.3381030053049638</v>
      </c>
      <c r="K408" s="6">
        <f t="shared" si="69"/>
        <v>5.9628435762396101</v>
      </c>
      <c r="M408">
        <v>0.3877661169449641</v>
      </c>
      <c r="N408">
        <v>0.18512749401159934</v>
      </c>
      <c r="O408">
        <v>0.43779185295002154</v>
      </c>
      <c r="P408">
        <v>0.96767253101229322</v>
      </c>
      <c r="Q408">
        <v>0.6722287236117892</v>
      </c>
      <c r="R408">
        <v>0.14815774334043158</v>
      </c>
      <c r="S408">
        <v>8.7192322633784416E-2</v>
      </c>
      <c r="T408">
        <v>0.4413665060146556</v>
      </c>
      <c r="U408">
        <v>4.6866588316330032E-2</v>
      </c>
      <c r="V408">
        <v>0.68674983255879485</v>
      </c>
    </row>
    <row r="409" spans="1:22" x14ac:dyDescent="0.2">
      <c r="A409">
        <v>407</v>
      </c>
      <c r="B409" s="6">
        <f t="shared" si="60"/>
        <v>4.5059214226564794</v>
      </c>
      <c r="C409" s="6">
        <f t="shared" si="61"/>
        <v>7.0942821210966072</v>
      </c>
      <c r="D409" s="6">
        <f t="shared" si="62"/>
        <v>6.9671842934443466</v>
      </c>
      <c r="E409" s="6">
        <f t="shared" si="63"/>
        <v>4.584895692898078</v>
      </c>
      <c r="F409" s="6">
        <f t="shared" si="64"/>
        <v>4.3887175777187117</v>
      </c>
      <c r="G409" s="6">
        <f t="shared" si="65"/>
        <v>4.8535851289916083</v>
      </c>
      <c r="H409" s="6">
        <f t="shared" si="66"/>
        <v>6.9920431366148055</v>
      </c>
      <c r="I409" s="6">
        <f t="shared" si="67"/>
        <v>5.010810030282931</v>
      </c>
      <c r="J409" s="6">
        <f t="shared" si="68"/>
        <v>5.028696796965435</v>
      </c>
      <c r="K409" s="6">
        <f t="shared" si="69"/>
        <v>5.5726356801581236</v>
      </c>
      <c r="M409">
        <v>0.20443581566421121</v>
      </c>
      <c r="N409">
        <v>0.95275386839767628</v>
      </c>
      <c r="O409">
        <v>0.93426615974598848</v>
      </c>
      <c r="P409">
        <v>0.21134685082889482</v>
      </c>
      <c r="Q409">
        <v>0.10652188123507512</v>
      </c>
      <c r="R409">
        <v>0.31325791790767477</v>
      </c>
      <c r="S409">
        <v>0.92582627428966868</v>
      </c>
      <c r="T409">
        <v>0.36219198646125944</v>
      </c>
      <c r="U409">
        <v>0.36071645438704475</v>
      </c>
      <c r="V409">
        <v>0.56144888306104057</v>
      </c>
    </row>
    <row r="410" spans="1:22" x14ac:dyDescent="0.2">
      <c r="A410">
        <v>408</v>
      </c>
      <c r="B410" s="6">
        <f t="shared" si="60"/>
        <v>4.6518540285339061</v>
      </c>
      <c r="C410" s="6">
        <f t="shared" si="61"/>
        <v>4.1783587063687246</v>
      </c>
      <c r="D410" s="6">
        <f t="shared" si="62"/>
        <v>4.3017489092036163</v>
      </c>
      <c r="E410" s="6">
        <f t="shared" si="63"/>
        <v>5.7524162518170971</v>
      </c>
      <c r="F410" s="6">
        <f t="shared" si="64"/>
        <v>6.505272320698305</v>
      </c>
      <c r="G410" s="6">
        <f t="shared" si="65"/>
        <v>5.2291896284933896</v>
      </c>
      <c r="H410" s="6">
        <f t="shared" si="66"/>
        <v>6.0776714040209248</v>
      </c>
      <c r="I410" s="6">
        <f t="shared" si="67"/>
        <v>4.4855439415170117</v>
      </c>
      <c r="J410" s="6">
        <f t="shared" si="68"/>
        <v>5.3870882247059662</v>
      </c>
      <c r="K410" s="6">
        <f t="shared" si="69"/>
        <v>6.2131409482606808</v>
      </c>
      <c r="M410">
        <v>0.27137760690943225</v>
      </c>
      <c r="N410">
        <v>4.3439326828084573E-2</v>
      </c>
      <c r="O410">
        <v>8.4765999617411755E-2</v>
      </c>
      <c r="P410">
        <v>0.66215556983936374</v>
      </c>
      <c r="Q410">
        <v>0.84866229018599837</v>
      </c>
      <c r="R410">
        <v>0.46711115607391629</v>
      </c>
      <c r="S410">
        <v>0.73720013431143017</v>
      </c>
      <c r="T410">
        <v>0.12265737220768694</v>
      </c>
      <c r="U410">
        <v>0.50245469459446834</v>
      </c>
      <c r="V410">
        <v>0.75605204922894576</v>
      </c>
    </row>
    <row r="411" spans="1:22" x14ac:dyDescent="0.2">
      <c r="A411">
        <v>409</v>
      </c>
      <c r="B411" s="6">
        <f t="shared" si="60"/>
        <v>7.2065588273759067</v>
      </c>
      <c r="C411" s="6">
        <f t="shared" si="61"/>
        <v>6.5124604072935091</v>
      </c>
      <c r="D411" s="6">
        <f t="shared" si="62"/>
        <v>6.5875101848820545</v>
      </c>
      <c r="E411" s="6">
        <f t="shared" si="63"/>
        <v>4.0593313182809334</v>
      </c>
      <c r="F411" s="6">
        <f t="shared" si="64"/>
        <v>4.3062359839629059</v>
      </c>
      <c r="G411" s="6">
        <f t="shared" si="65"/>
        <v>6.1668479835907739</v>
      </c>
      <c r="H411" s="6">
        <f t="shared" si="66"/>
        <v>5.8416748642264409</v>
      </c>
      <c r="I411" s="6">
        <f t="shared" si="67"/>
        <v>6.2735865957958961</v>
      </c>
      <c r="J411" s="6">
        <f t="shared" si="68"/>
        <v>4.3579486667244938</v>
      </c>
      <c r="K411" s="6">
        <f t="shared" si="69"/>
        <v>4.6448255595535253</v>
      </c>
      <c r="M411">
        <v>0.96679139089155541</v>
      </c>
      <c r="N411">
        <v>0.86290671437182775</v>
      </c>
      <c r="O411">
        <v>0.87314844730922414</v>
      </c>
      <c r="P411">
        <v>5.9539261301764877E-3</v>
      </c>
      <c r="Q411">
        <v>6.7636469876224389E-2</v>
      </c>
      <c r="R411">
        <v>0.76614920970338829</v>
      </c>
      <c r="S411">
        <v>0.66976748484641657</v>
      </c>
      <c r="T411">
        <v>0.78211781372414801</v>
      </c>
      <c r="U411">
        <v>5.4095261755443769E-2</v>
      </c>
      <c r="V411">
        <v>0.17906432374336959</v>
      </c>
    </row>
    <row r="412" spans="1:22" x14ac:dyDescent="0.2">
      <c r="A412">
        <v>410</v>
      </c>
      <c r="B412" s="6">
        <f t="shared" si="60"/>
        <v>5.3026188115114312</v>
      </c>
      <c r="C412" s="6">
        <f t="shared" si="61"/>
        <v>5.0647293945018346</v>
      </c>
      <c r="D412" s="6">
        <f t="shared" si="62"/>
        <v>7.6449739297670263</v>
      </c>
      <c r="E412" s="6">
        <f t="shared" si="63"/>
        <v>4.225997338390874</v>
      </c>
      <c r="F412" s="6">
        <f t="shared" si="64"/>
        <v>6.459696465492887</v>
      </c>
      <c r="G412" s="6">
        <f t="shared" si="65"/>
        <v>5.1522680661312288</v>
      </c>
      <c r="H412" s="6">
        <f t="shared" si="66"/>
        <v>6.5342044632809895</v>
      </c>
      <c r="I412" s="6">
        <f t="shared" si="67"/>
        <v>5.6065613930164258</v>
      </c>
      <c r="J412" s="6">
        <f t="shared" si="68"/>
        <v>4.8283513696560458</v>
      </c>
      <c r="K412" s="6">
        <f t="shared" si="69"/>
        <v>7.2789100634816339</v>
      </c>
      <c r="M412">
        <v>0.53408915481254882</v>
      </c>
      <c r="N412">
        <v>0.43642493450847686</v>
      </c>
      <c r="O412">
        <v>0.99387428397027511</v>
      </c>
      <c r="P412">
        <v>4.509068841351694E-2</v>
      </c>
      <c r="Q412">
        <v>0.83920016597919178</v>
      </c>
      <c r="R412">
        <v>0.43718961227554343</v>
      </c>
      <c r="S412">
        <v>0.84581351505863178</v>
      </c>
      <c r="T412">
        <v>0.58774759042437541</v>
      </c>
      <c r="U412">
        <v>0.27375226247764761</v>
      </c>
      <c r="V412">
        <v>0.95427546182380774</v>
      </c>
    </row>
    <row r="413" spans="1:22" x14ac:dyDescent="0.2">
      <c r="A413">
        <v>411</v>
      </c>
      <c r="B413" s="6">
        <f t="shared" si="60"/>
        <v>5.2300385615587315</v>
      </c>
      <c r="C413" s="6">
        <f t="shared" si="61"/>
        <v>5.8139254440571033</v>
      </c>
      <c r="D413" s="6">
        <f t="shared" si="62"/>
        <v>6.2011314516334695</v>
      </c>
      <c r="E413" s="6">
        <f t="shared" si="63"/>
        <v>4.3710608252957908</v>
      </c>
      <c r="F413" s="6">
        <f t="shared" si="64"/>
        <v>5.4400337287259575</v>
      </c>
      <c r="G413" s="6">
        <f t="shared" si="65"/>
        <v>6.0762670259285461</v>
      </c>
      <c r="H413" s="6">
        <f t="shared" si="66"/>
        <v>4.6409175834574237</v>
      </c>
      <c r="I413" s="6">
        <f t="shared" si="67"/>
        <v>6.6974258184784183</v>
      </c>
      <c r="J413" s="6">
        <f t="shared" si="68"/>
        <v>4.6027734830341265</v>
      </c>
      <c r="K413" s="6">
        <f t="shared" si="69"/>
        <v>6.175326448515162</v>
      </c>
      <c r="M413">
        <v>0.50768687273733637</v>
      </c>
      <c r="N413">
        <v>0.69327009641252002</v>
      </c>
      <c r="O413">
        <v>0.79051040522312299</v>
      </c>
      <c r="P413">
        <v>0.10838058502803584</v>
      </c>
      <c r="Q413">
        <v>0.55249256619833997</v>
      </c>
      <c r="R413">
        <v>0.7425600954995305</v>
      </c>
      <c r="S413">
        <v>0.20752506060876189</v>
      </c>
      <c r="T413">
        <v>0.87369365146089983</v>
      </c>
      <c r="U413">
        <v>0.16920010334309196</v>
      </c>
      <c r="V413">
        <v>0.74613688734645811</v>
      </c>
    </row>
    <row r="414" spans="1:22" x14ac:dyDescent="0.2">
      <c r="A414">
        <v>412</v>
      </c>
      <c r="B414" s="6">
        <f t="shared" si="60"/>
        <v>4.7682590065940982</v>
      </c>
      <c r="C414" s="6">
        <f t="shared" si="61"/>
        <v>4.1718776776383342</v>
      </c>
      <c r="D414" s="6">
        <f t="shared" si="62"/>
        <v>5.9318473135205121</v>
      </c>
      <c r="E414" s="6">
        <f t="shared" si="63"/>
        <v>4.5431772138711448</v>
      </c>
      <c r="F414" s="6">
        <f t="shared" si="64"/>
        <v>6.3510504296047445</v>
      </c>
      <c r="G414" s="6">
        <f t="shared" si="65"/>
        <v>6.7182510643809756</v>
      </c>
      <c r="H414" s="6">
        <f t="shared" si="66"/>
        <v>4.6599764922689761</v>
      </c>
      <c r="I414" s="6">
        <f t="shared" si="67"/>
        <v>4.9262892509370833</v>
      </c>
      <c r="J414" s="6">
        <f t="shared" si="68"/>
        <v>6.3565141420952607</v>
      </c>
      <c r="K414" s="6">
        <f t="shared" si="69"/>
        <v>5.0429169092284329</v>
      </c>
      <c r="M414">
        <v>0.32266563192134057</v>
      </c>
      <c r="N414">
        <v>4.1275701970456026E-2</v>
      </c>
      <c r="O414">
        <v>0.72072301745448397</v>
      </c>
      <c r="P414">
        <v>0.19175435751292591</v>
      </c>
      <c r="Q414">
        <v>0.81548671974590359</v>
      </c>
      <c r="R414">
        <v>0.88529876940199115</v>
      </c>
      <c r="S414">
        <v>0.21641733926554085</v>
      </c>
      <c r="T414">
        <v>0.32622103594533214</v>
      </c>
      <c r="U414">
        <v>0.79695113319761635</v>
      </c>
      <c r="V414">
        <v>0.35769565233853445</v>
      </c>
    </row>
    <row r="415" spans="1:22" x14ac:dyDescent="0.2">
      <c r="A415">
        <v>413</v>
      </c>
      <c r="B415" s="6">
        <f t="shared" si="60"/>
        <v>6.1596557243676875</v>
      </c>
      <c r="C415" s="6">
        <f t="shared" si="61"/>
        <v>5.1265280559635915</v>
      </c>
      <c r="D415" s="6">
        <f t="shared" si="62"/>
        <v>4.9438921781323089</v>
      </c>
      <c r="E415" s="6">
        <f t="shared" si="63"/>
        <v>4.7018969694258548</v>
      </c>
      <c r="F415" s="6">
        <f t="shared" si="64"/>
        <v>4.294295306315318</v>
      </c>
      <c r="G415" s="6">
        <f t="shared" si="65"/>
        <v>5.8375750255525833</v>
      </c>
      <c r="H415" s="6">
        <f t="shared" si="66"/>
        <v>4.7444808563539898</v>
      </c>
      <c r="I415" s="6">
        <f t="shared" si="67"/>
        <v>6.4287200286089377</v>
      </c>
      <c r="J415" s="6">
        <f t="shared" si="68"/>
        <v>6.3048763728803774</v>
      </c>
      <c r="K415" s="6">
        <f t="shared" si="69"/>
        <v>6.0763881551763834</v>
      </c>
      <c r="M415">
        <v>0.79082885374819345</v>
      </c>
      <c r="N415">
        <v>0.46054494588661238</v>
      </c>
      <c r="O415">
        <v>0.37890551629425284</v>
      </c>
      <c r="P415">
        <v>0.26501235750737245</v>
      </c>
      <c r="Q415">
        <v>6.2692626408623817E-2</v>
      </c>
      <c r="R415">
        <v>0.67497204974059577</v>
      </c>
      <c r="S415">
        <v>0.25523999019304289</v>
      </c>
      <c r="T415">
        <v>0.81851517447201305</v>
      </c>
      <c r="U415">
        <v>0.78453735112423884</v>
      </c>
      <c r="V415">
        <v>0.71926034508238568</v>
      </c>
    </row>
    <row r="416" spans="1:22" x14ac:dyDescent="0.2">
      <c r="A416">
        <v>414</v>
      </c>
      <c r="B416" s="6">
        <f t="shared" si="60"/>
        <v>5.5194149246472159</v>
      </c>
      <c r="C416" s="6">
        <f t="shared" si="61"/>
        <v>4.2544445375851794</v>
      </c>
      <c r="D416" s="6">
        <f t="shared" si="62"/>
        <v>5.1308657070527754</v>
      </c>
      <c r="E416" s="6">
        <f t="shared" si="63"/>
        <v>4.8722942448450883</v>
      </c>
      <c r="F416" s="6">
        <f t="shared" si="64"/>
        <v>6.2993889929069695</v>
      </c>
      <c r="G416" s="6">
        <f t="shared" si="65"/>
        <v>6.1441612137558161</v>
      </c>
      <c r="H416" s="6">
        <f t="shared" si="66"/>
        <v>4.5413740745790889</v>
      </c>
      <c r="I416" s="6">
        <f t="shared" si="67"/>
        <v>5.6100940343429446</v>
      </c>
      <c r="J416" s="6">
        <f t="shared" si="68"/>
        <v>4.8773782635508338</v>
      </c>
      <c r="K416" s="6">
        <f t="shared" si="69"/>
        <v>4.770273134014384</v>
      </c>
      <c r="M416">
        <v>0.6086197996552194</v>
      </c>
      <c r="N416">
        <v>7.2972805273240807E-2</v>
      </c>
      <c r="O416">
        <v>0.45393822735824541</v>
      </c>
      <c r="P416">
        <v>0.33978721003038215</v>
      </c>
      <c r="Q416">
        <v>0.80363898063247974</v>
      </c>
      <c r="R416">
        <v>0.76034749008731339</v>
      </c>
      <c r="S416">
        <v>0.16026589747530684</v>
      </c>
      <c r="T416">
        <v>0.58893886748186264</v>
      </c>
      <c r="U416">
        <v>0.29554576766469787</v>
      </c>
      <c r="V416">
        <v>0.23771714057667048</v>
      </c>
    </row>
    <row r="417" spans="1:22" x14ac:dyDescent="0.2">
      <c r="A417">
        <v>415</v>
      </c>
      <c r="B417" s="6">
        <f t="shared" si="60"/>
        <v>4.7436563260662421</v>
      </c>
      <c r="C417" s="6">
        <f t="shared" si="61"/>
        <v>5.1667574083523959</v>
      </c>
      <c r="D417" s="6">
        <f t="shared" si="62"/>
        <v>5.2793510453943968</v>
      </c>
      <c r="E417" s="6">
        <f t="shared" si="63"/>
        <v>4.0804187388019608</v>
      </c>
      <c r="F417" s="6">
        <f t="shared" si="64"/>
        <v>4.912594458385712</v>
      </c>
      <c r="G417" s="6">
        <f t="shared" si="65"/>
        <v>4.2735965844753965</v>
      </c>
      <c r="H417" s="6">
        <f t="shared" si="66"/>
        <v>6.7056344403606483</v>
      </c>
      <c r="I417" s="6">
        <f t="shared" si="67"/>
        <v>4.4505564707464291</v>
      </c>
      <c r="J417" s="6">
        <f t="shared" si="68"/>
        <v>5.6403996876823834</v>
      </c>
      <c r="K417" s="6">
        <f t="shared" si="69"/>
        <v>5.8130843465947812</v>
      </c>
      <c r="M417">
        <v>0.31198167210071426</v>
      </c>
      <c r="N417">
        <v>0.47596299670448666</v>
      </c>
      <c r="O417">
        <v>0.51008561230734251</v>
      </c>
      <c r="P417">
        <v>8.886049505735771E-3</v>
      </c>
      <c r="Q417">
        <v>0.34783404290109593</v>
      </c>
      <c r="R417">
        <v>4.6759038719702065E-2</v>
      </c>
      <c r="S417">
        <v>0.87916376203259627</v>
      </c>
      <c r="T417">
        <v>0.10534848184573858</v>
      </c>
      <c r="U417">
        <v>0.59193438132849263</v>
      </c>
      <c r="V417">
        <v>0.64114698797517777</v>
      </c>
    </row>
    <row r="418" spans="1:22" x14ac:dyDescent="0.2">
      <c r="A418">
        <v>416</v>
      </c>
      <c r="B418" s="6">
        <f t="shared" si="60"/>
        <v>6.0258445888400969</v>
      </c>
      <c r="C418" s="6">
        <f t="shared" si="61"/>
        <v>4.25652729808741</v>
      </c>
      <c r="D418" s="6">
        <f t="shared" si="62"/>
        <v>6.4285763737131649</v>
      </c>
      <c r="E418" s="6">
        <f t="shared" si="63"/>
        <v>5.7192699028473335</v>
      </c>
      <c r="F418" s="6">
        <f t="shared" si="64"/>
        <v>5.0014504562737265</v>
      </c>
      <c r="G418" s="6">
        <f t="shared" si="65"/>
        <v>6.1226358896776398</v>
      </c>
      <c r="H418" s="6">
        <f t="shared" si="66"/>
        <v>5.4423061783617896</v>
      </c>
      <c r="I418" s="6">
        <f t="shared" si="67"/>
        <v>4.9740494773470632</v>
      </c>
      <c r="J418" s="6">
        <f t="shared" si="68"/>
        <v>5.2649297670808668</v>
      </c>
      <c r="K418" s="6">
        <f t="shared" si="69"/>
        <v>4.8537595958254141</v>
      </c>
      <c r="M418">
        <v>0.75742689881353964</v>
      </c>
      <c r="N418">
        <v>7.3888359160110523E-2</v>
      </c>
      <c r="O418">
        <v>0.84165240397753771</v>
      </c>
      <c r="P418">
        <v>0.65195365047638942</v>
      </c>
      <c r="Q418">
        <v>0.3850035566766763</v>
      </c>
      <c r="R418">
        <v>0.75477706489841312</v>
      </c>
      <c r="S418">
        <v>0.53812974763015742</v>
      </c>
      <c r="T418">
        <v>0.34666842005526105</v>
      </c>
      <c r="U418">
        <v>0.45613586877292761</v>
      </c>
      <c r="V418">
        <v>0.27554646659435073</v>
      </c>
    </row>
    <row r="419" spans="1:22" x14ac:dyDescent="0.2">
      <c r="A419">
        <v>417</v>
      </c>
      <c r="B419" s="6">
        <f t="shared" si="60"/>
        <v>4.3090446204585309</v>
      </c>
      <c r="C419" s="6">
        <f t="shared" si="61"/>
        <v>6.0662019576237656</v>
      </c>
      <c r="D419" s="6">
        <f t="shared" si="62"/>
        <v>4.4020991413935713</v>
      </c>
      <c r="E419" s="6">
        <f t="shared" si="63"/>
        <v>6.0861381584104555</v>
      </c>
      <c r="F419" s="6">
        <f t="shared" si="64"/>
        <v>4.2889577488857809</v>
      </c>
      <c r="G419" s="6">
        <f t="shared" si="65"/>
        <v>5.4612704904643028</v>
      </c>
      <c r="H419" s="6">
        <f t="shared" si="66"/>
        <v>6.2350982238113275</v>
      </c>
      <c r="I419" s="6">
        <f t="shared" si="67"/>
        <v>4.7639675466265299</v>
      </c>
      <c r="J419" s="6">
        <f t="shared" si="68"/>
        <v>4.7288385634503918</v>
      </c>
      <c r="K419" s="6">
        <f t="shared" si="69"/>
        <v>4.9776042731397432</v>
      </c>
      <c r="M419">
        <v>0.10946405125291275</v>
      </c>
      <c r="N419">
        <v>0.76230940770465383</v>
      </c>
      <c r="O419">
        <v>0.13421529211765867</v>
      </c>
      <c r="P419">
        <v>0.7564146214893156</v>
      </c>
      <c r="Q419">
        <v>6.0543370927005714E-2</v>
      </c>
      <c r="R419">
        <v>0.55243517018502353</v>
      </c>
      <c r="S419">
        <v>0.77790529969050792</v>
      </c>
      <c r="T419">
        <v>0.25437189836724283</v>
      </c>
      <c r="U419">
        <v>0.22849585825041674</v>
      </c>
      <c r="V419">
        <v>0.32988961475430506</v>
      </c>
    </row>
    <row r="420" spans="1:22" x14ac:dyDescent="0.2">
      <c r="A420">
        <v>418</v>
      </c>
      <c r="B420" s="6">
        <f t="shared" si="60"/>
        <v>5.0901699237779585</v>
      </c>
      <c r="C420" s="6">
        <f t="shared" si="61"/>
        <v>4.2481404375703757</v>
      </c>
      <c r="D420" s="6">
        <f t="shared" si="62"/>
        <v>5.1543338481922252</v>
      </c>
      <c r="E420" s="6">
        <f t="shared" si="63"/>
        <v>6.7154948213724497</v>
      </c>
      <c r="F420" s="6">
        <f t="shared" si="64"/>
        <v>4.4869544096184413</v>
      </c>
      <c r="G420" s="6">
        <f t="shared" si="65"/>
        <v>4.9943775563361354</v>
      </c>
      <c r="H420" s="6">
        <f t="shared" si="66"/>
        <v>5.5323516338788004</v>
      </c>
      <c r="I420" s="6">
        <f t="shared" si="67"/>
        <v>5.39331826732501</v>
      </c>
      <c r="J420" s="6">
        <f t="shared" si="68"/>
        <v>4.2867087038682188</v>
      </c>
      <c r="K420" s="6">
        <f t="shared" si="69"/>
        <v>5.5182747187454222</v>
      </c>
      <c r="M420">
        <v>0.45475517560483664</v>
      </c>
      <c r="N420">
        <v>7.0236390489263639E-2</v>
      </c>
      <c r="O420">
        <v>0.46301495305402901</v>
      </c>
      <c r="P420">
        <v>0.89231597906552063</v>
      </c>
      <c r="Q420">
        <v>0.15466015420605436</v>
      </c>
      <c r="R420">
        <v>0.3732117411555777</v>
      </c>
      <c r="S420">
        <v>0.56973360179445409</v>
      </c>
      <c r="T420">
        <v>0.51264535938978439</v>
      </c>
      <c r="U420">
        <v>3.0555264107210219E-2</v>
      </c>
      <c r="V420">
        <v>0.54232384988214999</v>
      </c>
    </row>
    <row r="421" spans="1:22" x14ac:dyDescent="0.2">
      <c r="A421">
        <v>419</v>
      </c>
      <c r="B421" s="6">
        <f t="shared" si="60"/>
        <v>6.3634334233076899</v>
      </c>
      <c r="C421" s="6">
        <f t="shared" si="61"/>
        <v>5.3240460916150063</v>
      </c>
      <c r="D421" s="6">
        <f t="shared" si="62"/>
        <v>5.5388869306786042</v>
      </c>
      <c r="E421" s="6">
        <f t="shared" si="63"/>
        <v>5.3376547662761116</v>
      </c>
      <c r="F421" s="6">
        <f t="shared" si="64"/>
        <v>5.5854109127530869</v>
      </c>
      <c r="G421" s="6">
        <f t="shared" si="65"/>
        <v>4.7984255751368661</v>
      </c>
      <c r="H421" s="6">
        <f t="shared" si="66"/>
        <v>5.6405224988592977</v>
      </c>
      <c r="I421" s="6">
        <f t="shared" si="67"/>
        <v>6.0042564659447759</v>
      </c>
      <c r="J421" s="6">
        <f t="shared" si="68"/>
        <v>4.9435789132383778</v>
      </c>
      <c r="K421" s="6">
        <f t="shared" si="69"/>
        <v>7.4732267550244043</v>
      </c>
      <c r="M421">
        <v>0.83694496929503281</v>
      </c>
      <c r="N421">
        <v>0.53409894161582872</v>
      </c>
      <c r="O421">
        <v>0.60091173723382496</v>
      </c>
      <c r="P421">
        <v>0.52356768889518812</v>
      </c>
      <c r="Q421">
        <v>0.60214726142685271</v>
      </c>
      <c r="R421">
        <v>0.28902280111285988</v>
      </c>
      <c r="S421">
        <v>0.60621830383605246</v>
      </c>
      <c r="T421">
        <v>0.71103257253348484</v>
      </c>
      <c r="U421">
        <v>0.32444657027928464</v>
      </c>
      <c r="V421">
        <v>0.9735066839370442</v>
      </c>
    </row>
    <row r="422" spans="1:22" x14ac:dyDescent="0.2">
      <c r="A422">
        <v>420</v>
      </c>
      <c r="B422" s="6">
        <f t="shared" si="60"/>
        <v>5.911180939597422</v>
      </c>
      <c r="C422" s="6">
        <f t="shared" si="61"/>
        <v>7.0560138832257326</v>
      </c>
      <c r="D422" s="6">
        <f t="shared" si="62"/>
        <v>6.0648078560925445</v>
      </c>
      <c r="E422" s="6">
        <f t="shared" si="63"/>
        <v>4.9304800458022644</v>
      </c>
      <c r="F422" s="6">
        <f t="shared" si="64"/>
        <v>5.3139387786502947</v>
      </c>
      <c r="G422" s="6">
        <f t="shared" si="65"/>
        <v>4.5081047852884204</v>
      </c>
      <c r="H422" s="6">
        <f t="shared" si="66"/>
        <v>4.9504738482898301</v>
      </c>
      <c r="I422" s="6">
        <f t="shared" si="67"/>
        <v>6.9501417918423378</v>
      </c>
      <c r="J422" s="6">
        <f t="shared" si="68"/>
        <v>5.1739472780999876</v>
      </c>
      <c r="K422" s="6">
        <f t="shared" si="69"/>
        <v>7.3506202831985519</v>
      </c>
      <c r="M422">
        <v>0.72683692990189275</v>
      </c>
      <c r="N422">
        <v>0.94828086111148857</v>
      </c>
      <c r="O422">
        <v>0.75643270078880376</v>
      </c>
      <c r="P422">
        <v>0.36440215742420506</v>
      </c>
      <c r="Q422">
        <v>0.50705982861437826</v>
      </c>
      <c r="R422">
        <v>0.15453952185555339</v>
      </c>
      <c r="S422">
        <v>0.34574382628581662</v>
      </c>
      <c r="T422">
        <v>0.91648838572040592</v>
      </c>
      <c r="U422">
        <v>0.42029880286208299</v>
      </c>
      <c r="V422">
        <v>0.96197970302867686</v>
      </c>
    </row>
    <row r="423" spans="1:22" x14ac:dyDescent="0.2">
      <c r="A423">
        <v>421</v>
      </c>
      <c r="B423" s="6">
        <f t="shared" si="60"/>
        <v>7.5786594750773197</v>
      </c>
      <c r="C423" s="6">
        <f t="shared" si="61"/>
        <v>4.4048204376801934</v>
      </c>
      <c r="D423" s="6">
        <f t="shared" si="62"/>
        <v>4.8607767630640408</v>
      </c>
      <c r="E423" s="6">
        <f t="shared" si="63"/>
        <v>5.6271965226885925</v>
      </c>
      <c r="F423" s="6">
        <f t="shared" si="64"/>
        <v>5.9500787908345352</v>
      </c>
      <c r="G423" s="6">
        <f t="shared" si="65"/>
        <v>6.3022454957711656</v>
      </c>
      <c r="H423" s="6">
        <f t="shared" si="66"/>
        <v>6.2227515833376188</v>
      </c>
      <c r="I423" s="6">
        <f t="shared" si="67"/>
        <v>5.8923013014420418</v>
      </c>
      <c r="J423" s="6">
        <f t="shared" si="68"/>
        <v>4.5677359525172401</v>
      </c>
      <c r="K423" s="6">
        <f t="shared" si="69"/>
        <v>4.7142276113970851</v>
      </c>
      <c r="M423">
        <v>0.99286880297254254</v>
      </c>
      <c r="N423">
        <v>0.14597155952172891</v>
      </c>
      <c r="O423">
        <v>0.34400088169798299</v>
      </c>
      <c r="P423">
        <v>0.62281869799961276</v>
      </c>
      <c r="Q423">
        <v>0.71385727949154432</v>
      </c>
      <c r="R423">
        <v>0.7992964143861534</v>
      </c>
      <c r="S423">
        <v>0.77483658808043065</v>
      </c>
      <c r="T423">
        <v>0.6785358677983917</v>
      </c>
      <c r="U423">
        <v>0.15233008756876462</v>
      </c>
      <c r="V423">
        <v>0.21178176822689443</v>
      </c>
    </row>
    <row r="424" spans="1:22" x14ac:dyDescent="0.2">
      <c r="A424">
        <v>422</v>
      </c>
      <c r="B424" s="6">
        <f t="shared" si="60"/>
        <v>4.9924694283168041</v>
      </c>
      <c r="C424" s="6">
        <f t="shared" si="61"/>
        <v>5.8847943058336654</v>
      </c>
      <c r="D424" s="6">
        <f t="shared" si="62"/>
        <v>5.7682659683140596</v>
      </c>
      <c r="E424" s="6">
        <f t="shared" si="63"/>
        <v>5.2603377405807619</v>
      </c>
      <c r="F424" s="6">
        <f t="shared" si="64"/>
        <v>4.6673355828591827</v>
      </c>
      <c r="G424" s="6">
        <f t="shared" si="65"/>
        <v>5.6748297980011273</v>
      </c>
      <c r="H424" s="6">
        <f t="shared" si="66"/>
        <v>6.8738337202935789</v>
      </c>
      <c r="I424" s="6">
        <f t="shared" si="67"/>
        <v>6.1623397461818064</v>
      </c>
      <c r="J424" s="6">
        <f t="shared" si="68"/>
        <v>7.5794000832873945</v>
      </c>
      <c r="K424" s="6">
        <f t="shared" si="69"/>
        <v>4.8274314245971919</v>
      </c>
      <c r="M424">
        <v>0.41617858941488833</v>
      </c>
      <c r="N424">
        <v>0.71355229602826398</v>
      </c>
      <c r="O424">
        <v>0.6734393470331278</v>
      </c>
      <c r="P424">
        <v>0.49510558577957825</v>
      </c>
      <c r="Q424">
        <v>0.23958019737134698</v>
      </c>
      <c r="R424">
        <v>0.62437722022849007</v>
      </c>
      <c r="S424">
        <v>0.90794038023238088</v>
      </c>
      <c r="T424">
        <v>0.75397056562545273</v>
      </c>
      <c r="U424">
        <v>0.98329646698352713</v>
      </c>
      <c r="V424">
        <v>0.26372059214102134</v>
      </c>
    </row>
    <row r="425" spans="1:22" x14ac:dyDescent="0.2">
      <c r="A425">
        <v>423</v>
      </c>
      <c r="B425" s="6">
        <f t="shared" si="60"/>
        <v>4.8368065377492098</v>
      </c>
      <c r="C425" s="6">
        <f t="shared" si="61"/>
        <v>6.9251952686613283</v>
      </c>
      <c r="D425" s="6">
        <f t="shared" si="62"/>
        <v>4.3110822738761589</v>
      </c>
      <c r="E425" s="6">
        <f t="shared" si="63"/>
        <v>5.9267103625599447</v>
      </c>
      <c r="F425" s="6">
        <f t="shared" si="64"/>
        <v>5.2772556517123492</v>
      </c>
      <c r="G425" s="6">
        <f t="shared" si="65"/>
        <v>4.3626665760111321</v>
      </c>
      <c r="H425" s="6">
        <f t="shared" si="66"/>
        <v>6.0373839473008601</v>
      </c>
      <c r="I425" s="6">
        <f t="shared" si="67"/>
        <v>6.3457736416718005</v>
      </c>
      <c r="J425" s="6">
        <f t="shared" si="68"/>
        <v>5.8387388587331728</v>
      </c>
      <c r="K425" s="6">
        <f t="shared" si="69"/>
        <v>4.6578753667628572</v>
      </c>
      <c r="M425">
        <v>0.35199211414530507</v>
      </c>
      <c r="N425">
        <v>0.93146244014215773</v>
      </c>
      <c r="O425">
        <v>8.9231469244338321E-2</v>
      </c>
      <c r="P425">
        <v>0.71330358959422613</v>
      </c>
      <c r="Q425">
        <v>0.49343031015872502</v>
      </c>
      <c r="R425">
        <v>8.3222837691764737E-2</v>
      </c>
      <c r="S425">
        <v>0.72623308548994037</v>
      </c>
      <c r="T425">
        <v>0.79946782942836536</v>
      </c>
      <c r="U425">
        <v>0.65580920253685171</v>
      </c>
      <c r="V425">
        <v>0.18526703686698667</v>
      </c>
    </row>
    <row r="426" spans="1:22" x14ac:dyDescent="0.2">
      <c r="A426">
        <v>424</v>
      </c>
      <c r="B426" s="6">
        <f t="shared" si="60"/>
        <v>6.1277481182079176</v>
      </c>
      <c r="C426" s="6">
        <f t="shared" si="61"/>
        <v>4.9022538641954601</v>
      </c>
      <c r="D426" s="6">
        <f t="shared" si="62"/>
        <v>6.7198344665341132</v>
      </c>
      <c r="E426" s="6">
        <f t="shared" si="63"/>
        <v>7.8213489000973251</v>
      </c>
      <c r="F426" s="6">
        <f t="shared" si="64"/>
        <v>4.8342538834347586</v>
      </c>
      <c r="G426" s="6">
        <f t="shared" si="65"/>
        <v>4.3210748052554582</v>
      </c>
      <c r="H426" s="6">
        <f t="shared" si="66"/>
        <v>6.0106402611083922</v>
      </c>
      <c r="I426" s="6">
        <f t="shared" si="67"/>
        <v>5.0079594500018398</v>
      </c>
      <c r="J426" s="6">
        <f t="shared" si="68"/>
        <v>4.7564438066099655</v>
      </c>
      <c r="K426" s="6">
        <f t="shared" si="69"/>
        <v>5.7908390378341066</v>
      </c>
      <c r="M426">
        <v>0.7830886234450567</v>
      </c>
      <c r="N426">
        <v>0.3704942410674385</v>
      </c>
      <c r="O426">
        <v>0.89670962043884661</v>
      </c>
      <c r="P426">
        <v>0.9985907156945163</v>
      </c>
      <c r="Q426">
        <v>0.31415867773543982</v>
      </c>
      <c r="R426">
        <v>6.4896699537009328E-2</v>
      </c>
      <c r="S426">
        <v>0.71882911851575093</v>
      </c>
      <c r="T426">
        <v>0.36099489422561365</v>
      </c>
      <c r="U426">
        <v>0.24118724988828752</v>
      </c>
      <c r="V426">
        <v>0.63410887244814484</v>
      </c>
    </row>
    <row r="427" spans="1:22" x14ac:dyDescent="0.2">
      <c r="A427">
        <v>425</v>
      </c>
      <c r="B427" s="6">
        <f t="shared" si="60"/>
        <v>5.1240357597515276</v>
      </c>
      <c r="C427" s="6">
        <f t="shared" si="61"/>
        <v>5.6315915003521715</v>
      </c>
      <c r="D427" s="6">
        <f t="shared" si="62"/>
        <v>4.4717232572572279</v>
      </c>
      <c r="E427" s="6">
        <f t="shared" si="63"/>
        <v>5.0150164447855747</v>
      </c>
      <c r="F427" s="6">
        <f t="shared" si="64"/>
        <v>5.4619167929943471</v>
      </c>
      <c r="G427" s="6">
        <f t="shared" si="65"/>
        <v>5.3171577889086432</v>
      </c>
      <c r="H427" s="6">
        <f t="shared" si="66"/>
        <v>4.1637104756388945</v>
      </c>
      <c r="I427" s="6">
        <f t="shared" si="67"/>
        <v>5.2178023154093669</v>
      </c>
      <c r="J427" s="6">
        <f t="shared" si="68"/>
        <v>6.9031447584017744</v>
      </c>
      <c r="K427" s="6">
        <f t="shared" si="69"/>
        <v>5.1191057468498258</v>
      </c>
      <c r="M427">
        <v>0.4678192359711133</v>
      </c>
      <c r="N427">
        <v>0.63789896650141986</v>
      </c>
      <c r="O427">
        <v>0.16792998936396558</v>
      </c>
      <c r="P427">
        <v>0.39933124016939253</v>
      </c>
      <c r="Q427">
        <v>0.56015352698050136</v>
      </c>
      <c r="R427">
        <v>0.50032796128668267</v>
      </c>
      <c r="S427">
        <v>1.2045345274752633E-2</v>
      </c>
      <c r="T427">
        <v>0.44611803276749235</v>
      </c>
      <c r="U427">
        <v>0.90577672324412351</v>
      </c>
      <c r="V427">
        <v>0.38938756398362462</v>
      </c>
    </row>
    <row r="428" spans="1:22" x14ac:dyDescent="0.2">
      <c r="A428">
        <v>426</v>
      </c>
      <c r="B428" s="6">
        <f t="shared" si="60"/>
        <v>5.0442493802564616</v>
      </c>
      <c r="C428" s="6">
        <f t="shared" si="61"/>
        <v>4.2989476674147564</v>
      </c>
      <c r="D428" s="6">
        <f t="shared" si="62"/>
        <v>4.3798914474909534</v>
      </c>
      <c r="E428" s="6">
        <f t="shared" si="63"/>
        <v>5.7121429442723821</v>
      </c>
      <c r="F428" s="6">
        <f t="shared" si="64"/>
        <v>4.5494933778850077</v>
      </c>
      <c r="G428" s="6">
        <f t="shared" si="65"/>
        <v>6.1495090729913642</v>
      </c>
      <c r="H428" s="6">
        <f t="shared" si="66"/>
        <v>4.7404453693291853</v>
      </c>
      <c r="I428" s="6">
        <f t="shared" si="67"/>
        <v>4.2830994056779561</v>
      </c>
      <c r="J428" s="6">
        <f t="shared" si="68"/>
        <v>6.5025351147643828</v>
      </c>
      <c r="K428" s="6">
        <f t="shared" si="69"/>
        <v>6.5876285276316908</v>
      </c>
      <c r="M428">
        <v>0.43678787277861864</v>
      </c>
      <c r="N428">
        <v>9.3777790243633918E-2</v>
      </c>
      <c r="O428">
        <v>0.12332062475537911</v>
      </c>
      <c r="P428">
        <v>0.6497402636565921</v>
      </c>
      <c r="Q428">
        <v>0.18461127634374949</v>
      </c>
      <c r="R428">
        <v>0.76172150939783156</v>
      </c>
      <c r="S428">
        <v>0.25340844935430606</v>
      </c>
      <c r="T428">
        <v>3.5808297822162646E-2</v>
      </c>
      <c r="U428">
        <v>0.830061497087619</v>
      </c>
      <c r="V428">
        <v>0.84358155161309123</v>
      </c>
    </row>
    <row r="429" spans="1:22" x14ac:dyDescent="0.2">
      <c r="A429">
        <v>427</v>
      </c>
      <c r="B429" s="6">
        <f t="shared" si="60"/>
        <v>4.2379492581176619</v>
      </c>
      <c r="C429" s="6">
        <f t="shared" si="61"/>
        <v>6.4170673348745177</v>
      </c>
      <c r="D429" s="6">
        <f t="shared" si="62"/>
        <v>4.7737608587185143</v>
      </c>
      <c r="E429" s="6">
        <f t="shared" si="63"/>
        <v>4.706564305572158</v>
      </c>
      <c r="F429" s="6">
        <f t="shared" si="64"/>
        <v>4.9985164595806779</v>
      </c>
      <c r="G429" s="6">
        <f t="shared" si="65"/>
        <v>5.1083145044800791</v>
      </c>
      <c r="H429" s="6">
        <f t="shared" si="66"/>
        <v>4.897848009586248</v>
      </c>
      <c r="I429" s="6">
        <f t="shared" si="67"/>
        <v>5.909861441159391</v>
      </c>
      <c r="J429" s="6">
        <f t="shared" si="68"/>
        <v>6.1431031287917639</v>
      </c>
      <c r="K429" s="6">
        <f t="shared" si="69"/>
        <v>4.2411948587194734</v>
      </c>
      <c r="M429">
        <v>7.5137961225182737E-2</v>
      </c>
      <c r="N429">
        <v>0.84371431164616451</v>
      </c>
      <c r="O429">
        <v>0.30643583708742439</v>
      </c>
      <c r="P429">
        <v>0.26711392834182546</v>
      </c>
      <c r="Q429">
        <v>0.38379364106049463</v>
      </c>
      <c r="R429">
        <v>0.41972530373359346</v>
      </c>
      <c r="S429">
        <v>0.32317985050528303</v>
      </c>
      <c r="T429">
        <v>0.68374744229193196</v>
      </c>
      <c r="U429">
        <v>0.7432626004997932</v>
      </c>
      <c r="V429">
        <v>1.452660002490813E-2</v>
      </c>
    </row>
    <row r="430" spans="1:22" x14ac:dyDescent="0.2">
      <c r="A430">
        <v>428</v>
      </c>
      <c r="B430" s="6">
        <f t="shared" si="60"/>
        <v>4.3887672588926572</v>
      </c>
      <c r="C430" s="6">
        <f t="shared" si="61"/>
        <v>7.1523922614912063</v>
      </c>
      <c r="D430" s="6">
        <f t="shared" si="62"/>
        <v>5.5087987664576623</v>
      </c>
      <c r="E430" s="6">
        <f t="shared" si="63"/>
        <v>5.4597607189250077</v>
      </c>
      <c r="F430" s="6">
        <f t="shared" si="64"/>
        <v>6.3314523874480138</v>
      </c>
      <c r="G430" s="6">
        <f t="shared" si="65"/>
        <v>4.3458685147501539</v>
      </c>
      <c r="H430" s="6">
        <f t="shared" si="66"/>
        <v>6.0263373054240787</v>
      </c>
      <c r="I430" s="6">
        <f t="shared" si="67"/>
        <v>5.6451503700664274</v>
      </c>
      <c r="J430" s="6">
        <f t="shared" si="68"/>
        <v>5.1547403438949395</v>
      </c>
      <c r="K430" s="6">
        <f t="shared" si="69"/>
        <v>5.0331049361415019</v>
      </c>
      <c r="M430">
        <v>0.14856661863092641</v>
      </c>
      <c r="N430">
        <v>0.95915932998022035</v>
      </c>
      <c r="O430">
        <v>0.59085897756314787</v>
      </c>
      <c r="P430">
        <v>0.56683590382655891</v>
      </c>
      <c r="Q430">
        <v>0.81103561297572946</v>
      </c>
      <c r="R430">
        <v>7.5547283084852285E-2</v>
      </c>
      <c r="S430">
        <v>0.72318680711238958</v>
      </c>
      <c r="T430">
        <v>0.60066713793234305</v>
      </c>
      <c r="U430">
        <v>0.41258722888891924</v>
      </c>
      <c r="V430">
        <v>0.35355593606529567</v>
      </c>
    </row>
    <row r="431" spans="1:22" x14ac:dyDescent="0.2">
      <c r="A431">
        <v>429</v>
      </c>
      <c r="B431" s="6">
        <f t="shared" si="60"/>
        <v>4.5277100758782627</v>
      </c>
      <c r="C431" s="6">
        <f t="shared" si="61"/>
        <v>4.2601007031955112</v>
      </c>
      <c r="D431" s="6">
        <f t="shared" si="62"/>
        <v>5.161926784635547</v>
      </c>
      <c r="E431" s="6">
        <f t="shared" si="63"/>
        <v>7.3718304130198593</v>
      </c>
      <c r="F431" s="6">
        <f t="shared" si="64"/>
        <v>5.925178824455215</v>
      </c>
      <c r="G431" s="6">
        <f t="shared" si="65"/>
        <v>5.1100335547633851</v>
      </c>
      <c r="H431" s="6">
        <f t="shared" si="66"/>
        <v>6.7509309454932094</v>
      </c>
      <c r="I431" s="6">
        <f t="shared" si="67"/>
        <v>6.4126677408048991</v>
      </c>
      <c r="J431" s="6">
        <f t="shared" si="68"/>
        <v>4.4147582865295769</v>
      </c>
      <c r="K431" s="6">
        <f t="shared" si="69"/>
        <v>4.5048528361421249</v>
      </c>
      <c r="M431">
        <v>0.21461744942451708</v>
      </c>
      <c r="N431">
        <v>7.5472477858640474E-2</v>
      </c>
      <c r="O431">
        <v>0.4659353701704812</v>
      </c>
      <c r="P431">
        <v>0.97576645527769179</v>
      </c>
      <c r="Q431">
        <v>0.70681385216620463</v>
      </c>
      <c r="R431">
        <v>0.42041335740145919</v>
      </c>
      <c r="S431">
        <v>0.88729784632441489</v>
      </c>
      <c r="T431">
        <v>0.81490317444079707</v>
      </c>
      <c r="U431">
        <v>7.765282647574917E-2</v>
      </c>
      <c r="V431">
        <v>0.11105457791642033</v>
      </c>
    </row>
    <row r="432" spans="1:22" x14ac:dyDescent="0.2">
      <c r="A432">
        <v>430</v>
      </c>
      <c r="B432" s="6">
        <f t="shared" si="60"/>
        <v>5.1939575534896889</v>
      </c>
      <c r="C432" s="6">
        <f t="shared" si="61"/>
        <v>5.3674236969049431</v>
      </c>
      <c r="D432" s="6">
        <f t="shared" si="62"/>
        <v>7.2114734984933788</v>
      </c>
      <c r="E432" s="6">
        <f t="shared" si="63"/>
        <v>4.5833924778223807</v>
      </c>
      <c r="F432" s="6">
        <f t="shared" si="64"/>
        <v>4.8282830490548037</v>
      </c>
      <c r="G432" s="6">
        <f t="shared" si="65"/>
        <v>4.923807677770931</v>
      </c>
      <c r="H432" s="6">
        <f t="shared" si="66"/>
        <v>4.7480380398994928</v>
      </c>
      <c r="I432" s="6">
        <f t="shared" si="67"/>
        <v>6.9827845664183785</v>
      </c>
      <c r="J432" s="6">
        <f t="shared" si="68"/>
        <v>5.4144783413244646</v>
      </c>
      <c r="K432" s="6">
        <f t="shared" si="69"/>
        <v>5.5425580487094557</v>
      </c>
      <c r="M432">
        <v>0.49429104127655321</v>
      </c>
      <c r="N432">
        <v>0.54953073502962047</v>
      </c>
      <c r="O432">
        <v>0.96306364283108326</v>
      </c>
      <c r="P432">
        <v>0.21064506201569227</v>
      </c>
      <c r="Q432">
        <v>0.31155729773992547</v>
      </c>
      <c r="R432">
        <v>0.34350311492732871</v>
      </c>
      <c r="S432">
        <v>0.25685258361364371</v>
      </c>
      <c r="T432">
        <v>0.92137279450957332</v>
      </c>
      <c r="U432">
        <v>0.5125573223980876</v>
      </c>
      <c r="V432">
        <v>0.55091754465872311</v>
      </c>
    </row>
    <row r="433" spans="1:22" x14ac:dyDescent="0.2">
      <c r="A433">
        <v>431</v>
      </c>
      <c r="B433" s="6">
        <f t="shared" si="60"/>
        <v>4.6513981755558822</v>
      </c>
      <c r="C433" s="6">
        <f t="shared" si="61"/>
        <v>5.5326831418901641</v>
      </c>
      <c r="D433" s="6">
        <f t="shared" si="62"/>
        <v>4.2383262972622857</v>
      </c>
      <c r="E433" s="6">
        <f t="shared" si="63"/>
        <v>5.8542224302519781</v>
      </c>
      <c r="F433" s="6">
        <f t="shared" si="64"/>
        <v>5.3983561533555751</v>
      </c>
      <c r="G433" s="6">
        <f t="shared" si="65"/>
        <v>5.1621898754778321</v>
      </c>
      <c r="H433" s="6">
        <f t="shared" si="66"/>
        <v>5.2933238547318648</v>
      </c>
      <c r="I433" s="6">
        <f t="shared" si="67"/>
        <v>4.6173032976641801</v>
      </c>
      <c r="J433" s="6">
        <f t="shared" si="68"/>
        <v>5.4945919082576467</v>
      </c>
      <c r="K433" s="6">
        <f t="shared" si="69"/>
        <v>4.6650780861936738</v>
      </c>
      <c r="M433">
        <v>0.27117307915872574</v>
      </c>
      <c r="N433">
        <v>0.60594142070316781</v>
      </c>
      <c r="O433">
        <v>5.7457758140497729E-2</v>
      </c>
      <c r="P433">
        <v>0.69254106734531984</v>
      </c>
      <c r="Q433">
        <v>0.53771887279009389</v>
      </c>
      <c r="R433">
        <v>0.44109498310885159</v>
      </c>
      <c r="S433">
        <v>0.48338111046859117</v>
      </c>
      <c r="T433">
        <v>0.18632364561144432</v>
      </c>
      <c r="U433">
        <v>0.54151179154473905</v>
      </c>
      <c r="V433">
        <v>0.18868049242937959</v>
      </c>
    </row>
    <row r="434" spans="1:22" x14ac:dyDescent="0.2">
      <c r="A434">
        <v>432</v>
      </c>
      <c r="B434" s="6">
        <f t="shared" si="60"/>
        <v>4.397995581562137</v>
      </c>
      <c r="C434" s="6">
        <f t="shared" si="61"/>
        <v>4.2710513403596435</v>
      </c>
      <c r="D434" s="6">
        <f t="shared" si="62"/>
        <v>6.3025996613895803</v>
      </c>
      <c r="E434" s="6">
        <f t="shared" si="63"/>
        <v>5.0330000543466742</v>
      </c>
      <c r="F434" s="6">
        <f t="shared" si="64"/>
        <v>4.8138542130244222</v>
      </c>
      <c r="G434" s="6">
        <f t="shared" si="65"/>
        <v>4.9315708794362525</v>
      </c>
      <c r="H434" s="6">
        <f t="shared" si="66"/>
        <v>6.1290105711301308</v>
      </c>
      <c r="I434" s="6">
        <f t="shared" si="67"/>
        <v>5.4961431198888011</v>
      </c>
      <c r="J434" s="6">
        <f t="shared" si="68"/>
        <v>6.6309587948130462</v>
      </c>
      <c r="K434" s="6">
        <f t="shared" si="69"/>
        <v>5.0411229326620894</v>
      </c>
      <c r="M434">
        <v>0.15303626058298919</v>
      </c>
      <c r="N434">
        <v>8.0431618299536226E-2</v>
      </c>
      <c r="O434">
        <v>0.81420876030540501</v>
      </c>
      <c r="P434">
        <v>0.40663445294212291</v>
      </c>
      <c r="Q434">
        <v>0.30525059825985257</v>
      </c>
      <c r="R434">
        <v>0.34680495334174716</v>
      </c>
      <c r="S434">
        <v>0.75085081474429505</v>
      </c>
      <c r="T434">
        <v>0.54964340736607253</v>
      </c>
      <c r="U434">
        <v>0.8567476015802229</v>
      </c>
      <c r="V434">
        <v>0.35693975880599571</v>
      </c>
    </row>
    <row r="435" spans="1:22" x14ac:dyDescent="0.2">
      <c r="A435">
        <v>433</v>
      </c>
      <c r="B435" s="6">
        <f t="shared" si="60"/>
        <v>4.2626567297071087</v>
      </c>
      <c r="C435" s="6">
        <f t="shared" si="61"/>
        <v>4.6187582375078984</v>
      </c>
      <c r="D435" s="6">
        <f t="shared" si="62"/>
        <v>5.8008455009383528</v>
      </c>
      <c r="E435" s="6">
        <f t="shared" si="63"/>
        <v>5.9651349236219335</v>
      </c>
      <c r="F435" s="6">
        <f t="shared" si="64"/>
        <v>5.3546979790514051</v>
      </c>
      <c r="G435" s="6">
        <f t="shared" si="65"/>
        <v>4.1606927584831235</v>
      </c>
      <c r="H435" s="6">
        <f t="shared" si="66"/>
        <v>4.5996988263192886</v>
      </c>
      <c r="I435" s="6">
        <f t="shared" si="67"/>
        <v>6.2186399086437669</v>
      </c>
      <c r="J435" s="6">
        <f t="shared" si="68"/>
        <v>7.6395312447971806</v>
      </c>
      <c r="K435" s="6">
        <f t="shared" si="69"/>
        <v>6.0674273486331218</v>
      </c>
      <c r="M435">
        <v>8.652625236964144E-2</v>
      </c>
      <c r="N435">
        <v>0.24672357656374741</v>
      </c>
      <c r="O435">
        <v>0.68315130690259451</v>
      </c>
      <c r="P435">
        <v>0.72401511190646095</v>
      </c>
      <c r="Q435">
        <v>0.5219858118900963</v>
      </c>
      <c r="R435">
        <v>1.5540436848784069E-2</v>
      </c>
      <c r="S435">
        <v>0.18812211751384758</v>
      </c>
      <c r="T435">
        <v>0.76842905523647975</v>
      </c>
      <c r="U435">
        <v>0.98713135951530717</v>
      </c>
      <c r="V435">
        <v>0.71675937376765508</v>
      </c>
    </row>
    <row r="436" spans="1:22" x14ac:dyDescent="0.2">
      <c r="A436">
        <v>434</v>
      </c>
      <c r="B436" s="6">
        <f t="shared" si="60"/>
        <v>5.4186758252755229</v>
      </c>
      <c r="C436" s="6">
        <f t="shared" si="61"/>
        <v>5.4497453251084771</v>
      </c>
      <c r="D436" s="6">
        <f t="shared" si="62"/>
        <v>4.4708676901956723</v>
      </c>
      <c r="E436" s="6">
        <f t="shared" si="63"/>
        <v>5.2856200312423383</v>
      </c>
      <c r="F436" s="6">
        <f t="shared" si="64"/>
        <v>4.5582922747212589</v>
      </c>
      <c r="G436" s="6">
        <f t="shared" si="65"/>
        <v>6.5690977793820853</v>
      </c>
      <c r="H436" s="6">
        <f t="shared" si="66"/>
        <v>4.5631563800471797</v>
      </c>
      <c r="I436" s="6">
        <f t="shared" si="67"/>
        <v>5.0101289819653321</v>
      </c>
      <c r="J436" s="6">
        <f t="shared" si="68"/>
        <v>5.5343744900703635</v>
      </c>
      <c r="K436" s="6">
        <f t="shared" si="69"/>
        <v>4.9217948633102875</v>
      </c>
      <c r="M436">
        <v>0.57479491297844565</v>
      </c>
      <c r="N436">
        <v>0.5781024287352815</v>
      </c>
      <c r="O436">
        <v>0.16751975387684989</v>
      </c>
      <c r="P436">
        <v>0.50450340821617445</v>
      </c>
      <c r="Q436">
        <v>0.18878188924341552</v>
      </c>
      <c r="R436">
        <v>0.85721251408439714</v>
      </c>
      <c r="S436">
        <v>0.1707242164624502</v>
      </c>
      <c r="T436">
        <v>0.36190608440055794</v>
      </c>
      <c r="U436">
        <v>0.55556052017750246</v>
      </c>
      <c r="V436">
        <v>0.30566262328329619</v>
      </c>
    </row>
    <row r="437" spans="1:22" x14ac:dyDescent="0.2">
      <c r="A437">
        <v>435</v>
      </c>
      <c r="B437" s="6">
        <f t="shared" si="60"/>
        <v>4.6525939403513803</v>
      </c>
      <c r="C437" s="6">
        <f t="shared" si="61"/>
        <v>5.581682989541414</v>
      </c>
      <c r="D437" s="6">
        <f t="shared" si="62"/>
        <v>7.4616498001388809</v>
      </c>
      <c r="E437" s="6">
        <f t="shared" si="63"/>
        <v>4.7590186186697334</v>
      </c>
      <c r="F437" s="6">
        <f t="shared" si="64"/>
        <v>6.5908028066332607</v>
      </c>
      <c r="G437" s="6">
        <f t="shared" si="65"/>
        <v>6.785135460405936</v>
      </c>
      <c r="H437" s="6">
        <f t="shared" si="66"/>
        <v>4.4646543519010855</v>
      </c>
      <c r="I437" s="6">
        <f t="shared" si="67"/>
        <v>6.0555266263871026</v>
      </c>
      <c r="J437" s="6">
        <f t="shared" si="68"/>
        <v>6.1010390410982085</v>
      </c>
      <c r="K437" s="6">
        <f t="shared" si="69"/>
        <v>5.9606135305656656</v>
      </c>
      <c r="M437">
        <v>0.27170952235893792</v>
      </c>
      <c r="N437">
        <v>0.62194228666924978</v>
      </c>
      <c r="O437">
        <v>0.98401205008105008</v>
      </c>
      <c r="P437">
        <v>0.29052571220813583</v>
      </c>
      <c r="Q437">
        <v>0.86564508213924485</v>
      </c>
      <c r="R437">
        <v>0.8968955142874715</v>
      </c>
      <c r="S437">
        <v>0.12290862953425787</v>
      </c>
      <c r="T437">
        <v>0.72533658227200459</v>
      </c>
      <c r="U437">
        <v>0.73193824558143428</v>
      </c>
      <c r="V437">
        <v>0.68609348716498053</v>
      </c>
    </row>
    <row r="438" spans="1:22" x14ac:dyDescent="0.2">
      <c r="A438">
        <v>436</v>
      </c>
      <c r="B438" s="6">
        <f t="shared" si="60"/>
        <v>4.4400140984184775</v>
      </c>
      <c r="C438" s="6">
        <f t="shared" si="61"/>
        <v>5.5886988458023446</v>
      </c>
      <c r="D438" s="6">
        <f t="shared" si="62"/>
        <v>4.167036133249546</v>
      </c>
      <c r="E438" s="6">
        <f t="shared" si="63"/>
        <v>7.4030298285129126</v>
      </c>
      <c r="F438" s="6">
        <f t="shared" si="64"/>
        <v>5.2423656511701608</v>
      </c>
      <c r="G438" s="6">
        <f t="shared" si="65"/>
        <v>4.8478579446197863</v>
      </c>
      <c r="H438" s="6">
        <f t="shared" si="66"/>
        <v>7.2932213205821022</v>
      </c>
      <c r="I438" s="6">
        <f t="shared" si="67"/>
        <v>5.8100194077333143</v>
      </c>
      <c r="J438" s="6">
        <f t="shared" si="68"/>
        <v>4.6472220768478092</v>
      </c>
      <c r="K438" s="6">
        <f t="shared" si="69"/>
        <v>4.9938389488557879</v>
      </c>
      <c r="M438">
        <v>0.17323878182714747</v>
      </c>
      <c r="N438">
        <v>0.6242061688677436</v>
      </c>
      <c r="O438">
        <v>3.3080160167571232E-2</v>
      </c>
      <c r="P438">
        <v>0.97825193636969288</v>
      </c>
      <c r="Q438">
        <v>0.48029456542818555</v>
      </c>
      <c r="R438">
        <v>0.3107611515143705</v>
      </c>
      <c r="S438">
        <v>0.96267350202550805</v>
      </c>
      <c r="T438">
        <v>0.6535485427144675</v>
      </c>
      <c r="U438">
        <v>0.19035740205569071</v>
      </c>
      <c r="V438">
        <v>0.33685634999389591</v>
      </c>
    </row>
    <row r="439" spans="1:22" x14ac:dyDescent="0.2">
      <c r="A439">
        <v>437</v>
      </c>
      <c r="B439" s="6">
        <f t="shared" si="60"/>
        <v>5.3322937376861166</v>
      </c>
      <c r="C439" s="6">
        <f t="shared" si="61"/>
        <v>4.8341098966253746</v>
      </c>
      <c r="D439" s="6">
        <f t="shared" si="62"/>
        <v>6.7892899171652923</v>
      </c>
      <c r="E439" s="6">
        <f t="shared" si="63"/>
        <v>5.5084543371065813</v>
      </c>
      <c r="F439" s="6">
        <f t="shared" si="64"/>
        <v>4.4881167478602073</v>
      </c>
      <c r="G439" s="6">
        <f t="shared" si="65"/>
        <v>6.356670679801633</v>
      </c>
      <c r="H439" s="6">
        <f t="shared" si="66"/>
        <v>6.0173202294907444</v>
      </c>
      <c r="I439" s="6">
        <f t="shared" si="67"/>
        <v>5.6385635517053476</v>
      </c>
      <c r="J439" s="6">
        <f t="shared" si="68"/>
        <v>5.6449375474567134</v>
      </c>
      <c r="K439" s="6">
        <f t="shared" si="69"/>
        <v>4.7401896344079244</v>
      </c>
      <c r="M439">
        <v>0.5446743474084299</v>
      </c>
      <c r="N439">
        <v>0.34175689348101473</v>
      </c>
      <c r="O439">
        <v>0.90810873541427251</v>
      </c>
      <c r="P439">
        <v>0.58351610767818807</v>
      </c>
      <c r="Q439">
        <v>0.15522174730674446</v>
      </c>
      <c r="R439">
        <v>0.81190698445397758</v>
      </c>
      <c r="S439">
        <v>0.72068771800058318</v>
      </c>
      <c r="T439">
        <v>0.59847643580216747</v>
      </c>
      <c r="U439">
        <v>0.59345652702891105</v>
      </c>
      <c r="V439">
        <v>0.22384977490820446</v>
      </c>
    </row>
    <row r="440" spans="1:22" x14ac:dyDescent="0.2">
      <c r="A440">
        <v>438</v>
      </c>
      <c r="B440" s="6">
        <f t="shared" si="60"/>
        <v>4.5895704892181914</v>
      </c>
      <c r="C440" s="6">
        <f t="shared" si="61"/>
        <v>6.7534208963793709</v>
      </c>
      <c r="D440" s="6">
        <f t="shared" si="62"/>
        <v>5.5236349762429908</v>
      </c>
      <c r="E440" s="6">
        <f t="shared" si="63"/>
        <v>4.4365038213861316</v>
      </c>
      <c r="F440" s="6">
        <f t="shared" si="64"/>
        <v>5.1660250504765539</v>
      </c>
      <c r="G440" s="6">
        <f t="shared" si="65"/>
        <v>5.0508753851925974</v>
      </c>
      <c r="H440" s="6">
        <f t="shared" si="66"/>
        <v>7.545997566837725</v>
      </c>
      <c r="I440" s="6">
        <f t="shared" si="67"/>
        <v>6.7879002007032057</v>
      </c>
      <c r="J440" s="6">
        <f t="shared" si="68"/>
        <v>6.0030423799995916</v>
      </c>
      <c r="K440" s="6">
        <f t="shared" si="69"/>
        <v>5.0174181886432745</v>
      </c>
      <c r="M440">
        <v>0.24316688219232804</v>
      </c>
      <c r="N440">
        <v>0.90578900645756577</v>
      </c>
      <c r="O440">
        <v>0.59583153230875341</v>
      </c>
      <c r="P440">
        <v>0.14056351321775629</v>
      </c>
      <c r="Q440">
        <v>0.45096665083010057</v>
      </c>
      <c r="R440">
        <v>0.39650050150067567</v>
      </c>
      <c r="S440">
        <v>0.98392872185629265</v>
      </c>
      <c r="T440">
        <v>0.89002823871096048</v>
      </c>
      <c r="U440">
        <v>0.70460801511286197</v>
      </c>
      <c r="V440">
        <v>0.34691000187159982</v>
      </c>
    </row>
    <row r="441" spans="1:22" x14ac:dyDescent="0.2">
      <c r="A441">
        <v>439</v>
      </c>
      <c r="B441" s="6">
        <f t="shared" si="60"/>
        <v>5.253774968481169</v>
      </c>
      <c r="C441" s="6">
        <f t="shared" si="61"/>
        <v>4.4323082326450294</v>
      </c>
      <c r="D441" s="6">
        <f t="shared" si="62"/>
        <v>6.5260449985066789</v>
      </c>
      <c r="E441" s="6">
        <f t="shared" si="63"/>
        <v>4.6472889902953867</v>
      </c>
      <c r="F441" s="6">
        <f t="shared" si="64"/>
        <v>4.2546230040510506</v>
      </c>
      <c r="G441" s="6">
        <f t="shared" si="65"/>
        <v>4.7105981654445888</v>
      </c>
      <c r="H441" s="6">
        <f t="shared" si="66"/>
        <v>5.2794407357230266</v>
      </c>
      <c r="I441" s="6">
        <f t="shared" si="67"/>
        <v>6.4152801784532887</v>
      </c>
      <c r="J441" s="6">
        <f t="shared" si="68"/>
        <v>7.9087948953399074</v>
      </c>
      <c r="K441" s="6">
        <f t="shared" si="69"/>
        <v>5.1107129034862204</v>
      </c>
      <c r="M441">
        <v>0.5164014559781186</v>
      </c>
      <c r="N441">
        <v>0.15927062423865807</v>
      </c>
      <c r="O441">
        <v>0.86138157912594338</v>
      </c>
      <c r="P441">
        <v>0.24020036973068506</v>
      </c>
      <c r="Q441">
        <v>4.7614063624112898E-2</v>
      </c>
      <c r="R441">
        <v>0.24956733046545057</v>
      </c>
      <c r="S441">
        <v>0.4781231328277491</v>
      </c>
      <c r="T441">
        <v>0.81549343597865354</v>
      </c>
      <c r="U441">
        <v>0.99817849323068675</v>
      </c>
      <c r="V441">
        <v>0.38593572815225263</v>
      </c>
    </row>
    <row r="442" spans="1:22" x14ac:dyDescent="0.2">
      <c r="A442">
        <v>440</v>
      </c>
      <c r="B442" s="6">
        <f t="shared" si="60"/>
        <v>5.0064586809742186</v>
      </c>
      <c r="C442" s="6">
        <f t="shared" si="61"/>
        <v>6.7659779847799326</v>
      </c>
      <c r="D442" s="6">
        <f t="shared" si="62"/>
        <v>5.1453799528564428</v>
      </c>
      <c r="E442" s="6">
        <f t="shared" si="63"/>
        <v>6.4381688272370656</v>
      </c>
      <c r="F442" s="6">
        <f t="shared" si="64"/>
        <v>7.5202462801714196</v>
      </c>
      <c r="G442" s="6">
        <f t="shared" si="65"/>
        <v>5.7388511575927978</v>
      </c>
      <c r="H442" s="6">
        <f t="shared" si="66"/>
        <v>6.152880802606898</v>
      </c>
      <c r="I442" s="6">
        <f t="shared" si="67"/>
        <v>4.5175244881492382</v>
      </c>
      <c r="J442" s="6">
        <f t="shared" si="68"/>
        <v>7.0321180653300122</v>
      </c>
      <c r="K442" s="6">
        <f t="shared" si="69"/>
        <v>6.3805475022210931</v>
      </c>
      <c r="M442">
        <v>0.42178305490956786</v>
      </c>
      <c r="N442">
        <v>0.90780386510668498</v>
      </c>
      <c r="O442">
        <v>0.45956084805520292</v>
      </c>
      <c r="P442">
        <v>0.83917326379528889</v>
      </c>
      <c r="Q442">
        <v>0.9850446074200071</v>
      </c>
      <c r="R442">
        <v>0.64471690805848547</v>
      </c>
      <c r="S442">
        <v>0.75707373896477448</v>
      </c>
      <c r="T442">
        <v>0.13833078096543008</v>
      </c>
      <c r="U442">
        <v>0.92543568598359627</v>
      </c>
      <c r="V442">
        <v>0.79757432630172664</v>
      </c>
    </row>
    <row r="443" spans="1:22" x14ac:dyDescent="0.2">
      <c r="A443">
        <v>441</v>
      </c>
      <c r="B443" s="6">
        <f t="shared" si="60"/>
        <v>6.3389257471786751</v>
      </c>
      <c r="C443" s="6">
        <f t="shared" si="61"/>
        <v>5.0186266427407382</v>
      </c>
      <c r="D443" s="6">
        <f t="shared" si="62"/>
        <v>6.2258839088824658</v>
      </c>
      <c r="E443" s="6">
        <f t="shared" si="63"/>
        <v>5.2057366213717877</v>
      </c>
      <c r="F443" s="6">
        <f t="shared" si="64"/>
        <v>4.2889476784729581</v>
      </c>
      <c r="G443" s="6">
        <f t="shared" si="65"/>
        <v>5.2758890038450179</v>
      </c>
      <c r="H443" s="6">
        <f t="shared" si="66"/>
        <v>4.9457124279770461</v>
      </c>
      <c r="I443" s="6">
        <f t="shared" si="67"/>
        <v>6.6737406600619904</v>
      </c>
      <c r="J443" s="6">
        <f t="shared" si="68"/>
        <v>4.5847787311519212</v>
      </c>
      <c r="K443" s="6">
        <f t="shared" si="69"/>
        <v>5.3567699672185238</v>
      </c>
      <c r="M443">
        <v>0.83170215312005125</v>
      </c>
      <c r="N443">
        <v>0.41808748870067647</v>
      </c>
      <c r="O443">
        <v>0.79642259226945344</v>
      </c>
      <c r="P443">
        <v>0.47450827270490503</v>
      </c>
      <c r="Q443">
        <v>6.05393513387718E-2</v>
      </c>
      <c r="R443">
        <v>0.48487795073766166</v>
      </c>
      <c r="S443">
        <v>0.343718047879505</v>
      </c>
      <c r="T443">
        <v>0.8692307108404258</v>
      </c>
      <c r="U443">
        <v>0.16055709503617002</v>
      </c>
      <c r="V443">
        <v>0.48309627290959295</v>
      </c>
    </row>
    <row r="444" spans="1:22" x14ac:dyDescent="0.2">
      <c r="A444">
        <v>442</v>
      </c>
      <c r="B444" s="6">
        <f t="shared" si="60"/>
        <v>4.9501476818896819</v>
      </c>
      <c r="C444" s="6">
        <f t="shared" si="61"/>
        <v>7.3983910207386039</v>
      </c>
      <c r="D444" s="6">
        <f t="shared" si="62"/>
        <v>5.2595629873780663</v>
      </c>
      <c r="E444" s="6">
        <f t="shared" si="63"/>
        <v>4.5729062567178254</v>
      </c>
      <c r="F444" s="6">
        <f t="shared" si="64"/>
        <v>6.6984454057027758</v>
      </c>
      <c r="G444" s="6">
        <f t="shared" si="65"/>
        <v>7.5149407850802641</v>
      </c>
      <c r="H444" s="6">
        <f t="shared" si="66"/>
        <v>7.3435580578923769</v>
      </c>
      <c r="I444" s="6">
        <f t="shared" si="67"/>
        <v>5.7033945253822136</v>
      </c>
      <c r="J444" s="6">
        <f t="shared" si="68"/>
        <v>5.6768999616900366</v>
      </c>
      <c r="K444" s="6">
        <f t="shared" si="69"/>
        <v>4.3983204952593944</v>
      </c>
      <c r="M444">
        <v>0.39905879152894896</v>
      </c>
      <c r="N444">
        <v>0.98110922704502435</v>
      </c>
      <c r="O444">
        <v>0.50277894572484261</v>
      </c>
      <c r="P444">
        <v>0.20574079742922485</v>
      </c>
      <c r="Q444">
        <v>0.8855823929820128</v>
      </c>
      <c r="R444">
        <v>0.98327884868871362</v>
      </c>
      <c r="S444">
        <v>0.96760991121065332</v>
      </c>
      <c r="T444">
        <v>0.61977771745053012</v>
      </c>
      <c r="U444">
        <v>0.60409719106000714</v>
      </c>
      <c r="V444">
        <v>6.1490145540558802E-2</v>
      </c>
    </row>
    <row r="445" spans="1:22" x14ac:dyDescent="0.2">
      <c r="A445">
        <v>443</v>
      </c>
      <c r="B445" s="6">
        <f t="shared" si="60"/>
        <v>5.1163703426079046</v>
      </c>
      <c r="C445" s="6">
        <f t="shared" si="61"/>
        <v>4.4601103122879877</v>
      </c>
      <c r="D445" s="6">
        <f t="shared" si="62"/>
        <v>4.4348715358749207</v>
      </c>
      <c r="E445" s="6">
        <f t="shared" si="63"/>
        <v>6.6442102257450202</v>
      </c>
      <c r="F445" s="6">
        <f t="shared" si="64"/>
        <v>5.63973543815362</v>
      </c>
      <c r="G445" s="6">
        <f t="shared" si="65"/>
        <v>5.4546132255411797</v>
      </c>
      <c r="H445" s="6">
        <f t="shared" si="66"/>
        <v>5.0422171878360462</v>
      </c>
      <c r="I445" s="6">
        <f t="shared" si="67"/>
        <v>5.8462012935477343</v>
      </c>
      <c r="J445" s="6">
        <f t="shared" si="68"/>
        <v>6.3551337641894623</v>
      </c>
      <c r="K445" s="6">
        <f t="shared" si="69"/>
        <v>6.6734259957916597</v>
      </c>
      <c r="M445">
        <v>0.46487610017176534</v>
      </c>
      <c r="N445">
        <v>0.17261558686039205</v>
      </c>
      <c r="O445">
        <v>0.15016836260918917</v>
      </c>
      <c r="P445">
        <v>0.8796703726424232</v>
      </c>
      <c r="Q445">
        <v>0.61995300120671881</v>
      </c>
      <c r="R445">
        <v>0.55009128132373619</v>
      </c>
      <c r="S445">
        <v>0.38416520803429427</v>
      </c>
      <c r="T445">
        <v>0.66465143238410884</v>
      </c>
      <c r="U445">
        <v>0.79662407971761384</v>
      </c>
      <c r="V445">
        <v>0.86090781393503202</v>
      </c>
    </row>
    <row r="446" spans="1:22" x14ac:dyDescent="0.2">
      <c r="A446">
        <v>444</v>
      </c>
      <c r="B446" s="6">
        <f t="shared" si="60"/>
        <v>4.6658177404614385</v>
      </c>
      <c r="C446" s="6">
        <f t="shared" si="61"/>
        <v>4.3261724453283072</v>
      </c>
      <c r="D446" s="6">
        <f t="shared" si="62"/>
        <v>4.3893112895699522</v>
      </c>
      <c r="E446" s="6">
        <f t="shared" si="63"/>
        <v>5.1626238918098908</v>
      </c>
      <c r="F446" s="6">
        <f t="shared" si="64"/>
        <v>6.4159527398210638</v>
      </c>
      <c r="G446" s="6">
        <f t="shared" si="65"/>
        <v>4.7449596943972789</v>
      </c>
      <c r="H446" s="6">
        <f t="shared" si="66"/>
        <v>4.3102566962356113</v>
      </c>
      <c r="I446" s="6">
        <f t="shared" si="67"/>
        <v>5.1574199539516883</v>
      </c>
      <c r="J446" s="6">
        <f t="shared" si="68"/>
        <v>6.0100854002738107</v>
      </c>
      <c r="K446" s="6">
        <f t="shared" si="69"/>
        <v>4.4889408059012776</v>
      </c>
      <c r="M446">
        <v>0.27762880608329027</v>
      </c>
      <c r="N446">
        <v>0.10734384185976528</v>
      </c>
      <c r="O446">
        <v>0.12795013707501354</v>
      </c>
      <c r="P446">
        <v>0.45795381975264932</v>
      </c>
      <c r="Q446">
        <v>0.82984858277712414</v>
      </c>
      <c r="R446">
        <v>0.26513073512591923</v>
      </c>
      <c r="S446">
        <v>5.2265261324246068E-2</v>
      </c>
      <c r="T446">
        <v>0.42224707660369903</v>
      </c>
      <c r="U446">
        <v>0.7066164783698583</v>
      </c>
      <c r="V446">
        <v>0.10315196220909803</v>
      </c>
    </row>
    <row r="447" spans="1:22" x14ac:dyDescent="0.2">
      <c r="A447">
        <v>445</v>
      </c>
      <c r="B447" s="6">
        <f t="shared" si="60"/>
        <v>5.7307645871265507</v>
      </c>
      <c r="C447" s="6">
        <f t="shared" si="61"/>
        <v>4.5388978884599913</v>
      </c>
      <c r="D447" s="6">
        <f t="shared" si="62"/>
        <v>4.0577040753302072</v>
      </c>
      <c r="E447" s="6">
        <f t="shared" si="63"/>
        <v>7.5492132558631342</v>
      </c>
      <c r="F447" s="6">
        <f t="shared" si="64"/>
        <v>4.3966361967310785</v>
      </c>
      <c r="G447" s="6">
        <f t="shared" si="65"/>
        <v>4.9619266018258976</v>
      </c>
      <c r="H447" s="6">
        <f t="shared" si="66"/>
        <v>5.0827407364128145</v>
      </c>
      <c r="I447" s="6">
        <f t="shared" si="67"/>
        <v>5.8769880620560677</v>
      </c>
      <c r="J447" s="6">
        <f t="shared" si="68"/>
        <v>4.6354120397471537</v>
      </c>
      <c r="K447" s="6">
        <f t="shared" si="69"/>
        <v>4.9167341803839824</v>
      </c>
      <c r="M447">
        <v>0.67502884831048027</v>
      </c>
      <c r="N447">
        <v>0.20985355424222235</v>
      </c>
      <c r="O447">
        <v>8.6861490312433558E-3</v>
      </c>
      <c r="P447">
        <v>0.98810676810709142</v>
      </c>
      <c r="Q447">
        <v>0.11045157588573712</v>
      </c>
      <c r="R447">
        <v>0.35963591158373093</v>
      </c>
      <c r="S447">
        <v>0.40076598776540068</v>
      </c>
      <c r="T447">
        <v>0.67395637308897283</v>
      </c>
      <c r="U447">
        <v>0.18476250636613112</v>
      </c>
      <c r="V447">
        <v>0.30344449556593062</v>
      </c>
    </row>
    <row r="448" spans="1:22" x14ac:dyDescent="0.2">
      <c r="A448">
        <v>446</v>
      </c>
      <c r="B448" s="6">
        <f t="shared" si="60"/>
        <v>7.5520106626736521</v>
      </c>
      <c r="C448" s="6">
        <f t="shared" si="61"/>
        <v>5.0805900007548725</v>
      </c>
      <c r="D448" s="6">
        <f t="shared" si="62"/>
        <v>6.6329142839198898</v>
      </c>
      <c r="E448" s="6">
        <f t="shared" si="63"/>
        <v>5.174844782723433</v>
      </c>
      <c r="F448" s="6">
        <f t="shared" si="64"/>
        <v>4.4492189990986262</v>
      </c>
      <c r="G448" s="6">
        <f t="shared" si="65"/>
        <v>4.6928277816181705</v>
      </c>
      <c r="H448" s="6">
        <f t="shared" si="66"/>
        <v>4.4736782908139041</v>
      </c>
      <c r="I448" s="6">
        <f t="shared" si="67"/>
        <v>4.8322939847682971</v>
      </c>
      <c r="J448" s="6">
        <f t="shared" si="68"/>
        <v>7.6449254601530825</v>
      </c>
      <c r="K448" s="6">
        <f t="shared" si="69"/>
        <v>4.459202257339232</v>
      </c>
      <c r="M448">
        <v>0.99163697659579897</v>
      </c>
      <c r="N448">
        <v>0.44266564559315597</v>
      </c>
      <c r="O448">
        <v>0.88150548417191277</v>
      </c>
      <c r="P448">
        <v>0.46267247733784489</v>
      </c>
      <c r="Q448">
        <v>0.13632661715910147</v>
      </c>
      <c r="R448">
        <v>0.24145459301837469</v>
      </c>
      <c r="S448">
        <v>0.12734485982327948</v>
      </c>
      <c r="T448">
        <v>0.28505904985827352</v>
      </c>
      <c r="U448">
        <v>0.98745096800264487</v>
      </c>
      <c r="V448">
        <v>8.8419220451460792E-2</v>
      </c>
    </row>
    <row r="449" spans="1:22" x14ac:dyDescent="0.2">
      <c r="A449">
        <v>447</v>
      </c>
      <c r="B449" s="6">
        <f t="shared" si="60"/>
        <v>4.2065843344109926</v>
      </c>
      <c r="C449" s="6">
        <f t="shared" si="61"/>
        <v>4.7683395492167495</v>
      </c>
      <c r="D449" s="6">
        <f t="shared" si="62"/>
        <v>5.3068946195887587</v>
      </c>
      <c r="E449" s="6">
        <f t="shared" si="63"/>
        <v>5.0886980436508296</v>
      </c>
      <c r="F449" s="6">
        <f t="shared" si="64"/>
        <v>5.9088725822645447</v>
      </c>
      <c r="G449" s="6">
        <f t="shared" si="65"/>
        <v>4.4327486631248263</v>
      </c>
      <c r="H449" s="6">
        <f t="shared" si="66"/>
        <v>5.8913669818416352</v>
      </c>
      <c r="I449" s="6">
        <f t="shared" si="67"/>
        <v>4.5772795049005497</v>
      </c>
      <c r="J449" s="6">
        <f t="shared" si="68"/>
        <v>6.220501914786797</v>
      </c>
      <c r="K449" s="6">
        <f t="shared" si="69"/>
        <v>5.3765831191882256</v>
      </c>
      <c r="M449">
        <v>6.1838127701467897E-2</v>
      </c>
      <c r="N449">
        <v>0.31341227857089243</v>
      </c>
      <c r="O449">
        <v>0.52016594098888613</v>
      </c>
      <c r="P449">
        <v>0.42897020020939886</v>
      </c>
      <c r="Q449">
        <v>0.70215491936642438</v>
      </c>
      <c r="R449">
        <v>0.11772979149489188</v>
      </c>
      <c r="S449">
        <v>0.68460565464785583</v>
      </c>
      <c r="T449">
        <v>0.16723766651341582</v>
      </c>
      <c r="U449">
        <v>0.76346109097984671</v>
      </c>
      <c r="V449">
        <v>0.49055609828352748</v>
      </c>
    </row>
    <row r="450" spans="1:22" x14ac:dyDescent="0.2">
      <c r="A450">
        <v>448</v>
      </c>
      <c r="B450" s="6">
        <f t="shared" si="60"/>
        <v>6.1004053139785963</v>
      </c>
      <c r="C450" s="6">
        <f t="shared" si="61"/>
        <v>4.0513384379784023</v>
      </c>
      <c r="D450" s="6">
        <f t="shared" si="62"/>
        <v>5.8253551960753391</v>
      </c>
      <c r="E450" s="6">
        <f t="shared" si="63"/>
        <v>6.7464281418753682</v>
      </c>
      <c r="F450" s="6">
        <f t="shared" si="64"/>
        <v>5.9439849808457321</v>
      </c>
      <c r="G450" s="6">
        <f t="shared" si="65"/>
        <v>7.2579770800453547</v>
      </c>
      <c r="H450" s="6">
        <f t="shared" si="66"/>
        <v>6.3429122621826508</v>
      </c>
      <c r="I450" s="6">
        <f t="shared" si="67"/>
        <v>5.6159053455887005</v>
      </c>
      <c r="J450" s="6">
        <f t="shared" si="68"/>
        <v>4.6024143782863547</v>
      </c>
      <c r="K450" s="6">
        <f t="shared" si="69"/>
        <v>6.6416355383371251</v>
      </c>
      <c r="M450">
        <v>0.77634385124609984</v>
      </c>
      <c r="N450">
        <v>1.1107893200175786E-2</v>
      </c>
      <c r="O450">
        <v>0.69036101535445127</v>
      </c>
      <c r="P450">
        <v>0.89758506226240897</v>
      </c>
      <c r="Q450">
        <v>0.71214144430688653</v>
      </c>
      <c r="R450">
        <v>0.961254465841341</v>
      </c>
      <c r="S450">
        <v>0.80380739541901625</v>
      </c>
      <c r="T450">
        <v>0.59089480740525513</v>
      </c>
      <c r="U450">
        <v>0.16902806012380311</v>
      </c>
      <c r="V450">
        <v>0.85460650075907185</v>
      </c>
    </row>
    <row r="451" spans="1:22" x14ac:dyDescent="0.2">
      <c r="A451">
        <v>449</v>
      </c>
      <c r="B451" s="6">
        <f t="shared" si="60"/>
        <v>4.8831664898120586</v>
      </c>
      <c r="C451" s="6">
        <f t="shared" si="61"/>
        <v>4.3092836344766035</v>
      </c>
      <c r="D451" s="6">
        <f t="shared" si="62"/>
        <v>6.4349497941356146</v>
      </c>
      <c r="E451" s="6">
        <f t="shared" si="63"/>
        <v>4.0759787428739802</v>
      </c>
      <c r="F451" s="6">
        <f t="shared" si="64"/>
        <v>4.4866353047899974</v>
      </c>
      <c r="G451" s="6">
        <f t="shared" si="65"/>
        <v>6.2278312486957068</v>
      </c>
      <c r="H451" s="6">
        <f t="shared" si="66"/>
        <v>6.5950903697078669</v>
      </c>
      <c r="I451" s="6">
        <f t="shared" si="67"/>
        <v>5.2955717750224096</v>
      </c>
      <c r="J451" s="6">
        <f t="shared" si="68"/>
        <v>4.5828267073531181</v>
      </c>
      <c r="K451" s="6">
        <f t="shared" si="69"/>
        <v>5.9405121029857728</v>
      </c>
      <c r="M451">
        <v>0.37145825772148477</v>
      </c>
      <c r="N451">
        <v>9.8937524994340498E-2</v>
      </c>
      <c r="O451">
        <v>0.84298257988085157</v>
      </c>
      <c r="P451">
        <v>8.2200574726891042E-3</v>
      </c>
      <c r="Q451">
        <v>0.15450594348577129</v>
      </c>
      <c r="R451">
        <v>0.78139216535789524</v>
      </c>
      <c r="S451">
        <v>0.8581231701458446</v>
      </c>
      <c r="T451">
        <v>0.47612064121110392</v>
      </c>
      <c r="U451">
        <v>0.1596168350240294</v>
      </c>
      <c r="V451">
        <v>0.68014624886221542</v>
      </c>
    </row>
    <row r="452" spans="1:22" x14ac:dyDescent="0.2">
      <c r="A452">
        <v>450</v>
      </c>
      <c r="B452" s="6">
        <f t="shared" ref="B452:B502" si="70">IF(M452&lt;=$R$1, $F$1+$P$1*($B$2-1)+SQRT(M452*$N$1*$J$1), $H$1+$P$1*($B$2-1)-SQRT((1-M452)*$L$1*$N$1))</f>
        <v>4.5349898963969544</v>
      </c>
      <c r="C452" s="6">
        <f t="shared" ref="C452:C502" si="71">IF(N452&lt;=$R$1, $F$1+$P$1*($C$2-1)+SQRT(N452*$N$1*$J$1), $H$1+$P$1*($C$2-1)-SQRT((1-N452)*$L$1*$N$1))</f>
        <v>3.9971021294498907</v>
      </c>
      <c r="D452" s="6">
        <f t="shared" ref="D452:D502" si="72">IF(O452&lt;=$R$1, $F$1+$P$1*($D$2-1)+SQRT(O452*$N$1*$J$1), $H$1+$P$1*($D$2-1)-SQRT((1-O452)*$L$1*$N$1))</f>
        <v>4.9151666973729302</v>
      </c>
      <c r="E452" s="6">
        <f t="shared" ref="E452:E502" si="73">IF(P452&lt;=$R$1, $F$1+$P$1*($E$2-1)+SQRT(P452*$N$1*$J$1), $H$1+$P$1*($E$2-1)-SQRT((1-P452)*$L$1*$N$1))</f>
        <v>4.8479010940229941</v>
      </c>
      <c r="F452" s="6">
        <f t="shared" ref="F452:F502" si="74">IF(Q452&lt;=$R$1, $F$1+$P$1*($F$2-1)+SQRT(Q452*$N$1*$J$1), $H$1+$P$1*($F$2-1)-SQRT((1-Q452)*$L$1*$N$1))</f>
        <v>4.1965023143912212</v>
      </c>
      <c r="G452" s="6">
        <f t="shared" ref="G452:G502" si="75">IF(R452&lt;=$R$1, $F$1+$P$1*($G$2-1)+SQRT(R452*$N$1*$J$1), $H$1+$P$1*($G$2-1)-SQRT((1-R452)*$L$1*$N$1))</f>
        <v>6.4084778774537998</v>
      </c>
      <c r="H452" s="6">
        <f t="shared" ref="H452:H502" si="76">IF(S452&lt;=$R$1, $F$1+$P$1*($H$2-1)+SQRT(S452*$N$1*$J$1), $H$1+$P$1*($H$2-1)-SQRT((1-S452)*$L$1*$N$1))</f>
        <v>4.3843647143851534</v>
      </c>
      <c r="I452" s="6">
        <f t="shared" ref="I452:I502" si="77">IF(T452&lt;=$R$1, $F$1+$P$1*($I$2-1)+SQRT(T452*$N$1*$J$1), $H$1+$P$1*($I$2-1)-SQRT((1-T452)*$L$1*$N$1))</f>
        <v>4.381047116099456</v>
      </c>
      <c r="J452" s="6">
        <f t="shared" ref="J452:J502" si="78">IF(U452&lt;=$R$1, $F$1+$P$1*($J$2-1)+SQRT(U452*$N$1*$J$1), $H$1+$P$1*($J$2-1)-SQRT((1-U452)*$L$1*$N$1))</f>
        <v>4.7789659569856227</v>
      </c>
      <c r="K452" s="6">
        <f t="shared" ref="K452:K501" si="79">IF(V452&lt;=$R$1, $F$1+$P$1*($K$2-1)+SQRT(V452*$N$1*$J$1), $H$1+$P$1*($K$2-1)-SQRT((1-V452)*$L$1*$N$1))</f>
        <v>5.0273864888481619</v>
      </c>
      <c r="M452">
        <v>0.21800462725479372</v>
      </c>
      <c r="N452">
        <v>3.7702713179263618E-3</v>
      </c>
      <c r="O452">
        <v>0.36695004038836343</v>
      </c>
      <c r="P452">
        <v>0.32932880722420699</v>
      </c>
      <c r="Q452">
        <v>2.9263017247087797E-2</v>
      </c>
      <c r="R452">
        <v>0.82353087180458517</v>
      </c>
      <c r="S452">
        <v>8.3362419662700235E-2</v>
      </c>
      <c r="T452">
        <v>7.218727100276727E-2</v>
      </c>
      <c r="U452">
        <v>0.25146374350947504</v>
      </c>
      <c r="V452">
        <v>0.35113716374670023</v>
      </c>
    </row>
    <row r="453" spans="1:22" x14ac:dyDescent="0.2">
      <c r="A453">
        <v>451</v>
      </c>
      <c r="B453" s="6">
        <f t="shared" si="70"/>
        <v>5.3825140704764509</v>
      </c>
      <c r="C453" s="6">
        <f t="shared" si="71"/>
        <v>6.066957307039675</v>
      </c>
      <c r="D453" s="6">
        <f t="shared" si="72"/>
        <v>4.9625166791466029</v>
      </c>
      <c r="E453" s="6">
        <f t="shared" si="73"/>
        <v>5.3289922919143313</v>
      </c>
      <c r="F453" s="6">
        <f t="shared" si="74"/>
        <v>5.8926103864246819</v>
      </c>
      <c r="G453" s="6">
        <f t="shared" si="75"/>
        <v>5.0886070806627002</v>
      </c>
      <c r="H453" s="6">
        <f t="shared" si="76"/>
        <v>4.7559984138089249</v>
      </c>
      <c r="I453" s="6">
        <f t="shared" si="77"/>
        <v>5.270544896975764</v>
      </c>
      <c r="J453" s="6">
        <f t="shared" si="78"/>
        <v>5.1695112463635162</v>
      </c>
      <c r="K453" s="6">
        <f t="shared" si="79"/>
        <v>4.4900107321929115</v>
      </c>
      <c r="M453">
        <v>0.56231109079081154</v>
      </c>
      <c r="N453">
        <v>0.7625029211689266</v>
      </c>
      <c r="O453">
        <v>0.38659608614938151</v>
      </c>
      <c r="P453">
        <v>0.52041991265510201</v>
      </c>
      <c r="Q453">
        <v>0.69747199430012707</v>
      </c>
      <c r="R453">
        <v>0.41180820223493886</v>
      </c>
      <c r="S453">
        <v>0.26045496261699824</v>
      </c>
      <c r="T453">
        <v>0.46655670388907039</v>
      </c>
      <c r="U453">
        <v>0.41852226360632211</v>
      </c>
      <c r="V453">
        <v>0.10368443145588246</v>
      </c>
    </row>
    <row r="454" spans="1:22" x14ac:dyDescent="0.2">
      <c r="A454">
        <v>452</v>
      </c>
      <c r="B454" s="6">
        <f t="shared" si="70"/>
        <v>5.5674022327372255</v>
      </c>
      <c r="C454" s="6">
        <f t="shared" si="71"/>
        <v>5.4935484998422748</v>
      </c>
      <c r="D454" s="6">
        <f t="shared" si="72"/>
        <v>4.6934808571390869</v>
      </c>
      <c r="E454" s="6">
        <f t="shared" si="73"/>
        <v>4.5517650082200207</v>
      </c>
      <c r="F454" s="6">
        <f t="shared" si="74"/>
        <v>6.9834939665609594</v>
      </c>
      <c r="G454" s="6">
        <f t="shared" si="75"/>
        <v>5.0630649805740866</v>
      </c>
      <c r="H454" s="6">
        <f t="shared" si="76"/>
        <v>5.2347696901736835</v>
      </c>
      <c r="I454" s="6">
        <f t="shared" si="77"/>
        <v>5.1841820518904447</v>
      </c>
      <c r="J454" s="6">
        <f t="shared" si="78"/>
        <v>5.5662178372382893</v>
      </c>
      <c r="K454" s="6">
        <f t="shared" si="79"/>
        <v>5.8558098616003331</v>
      </c>
      <c r="M454">
        <v>0.62423947901662413</v>
      </c>
      <c r="N454">
        <v>0.59292383240206348</v>
      </c>
      <c r="O454">
        <v>0.27085118148049858</v>
      </c>
      <c r="P454">
        <v>0.19580714274002572</v>
      </c>
      <c r="Q454">
        <v>0.93064803161222864</v>
      </c>
      <c r="R454">
        <v>0.4014673067263641</v>
      </c>
      <c r="S454">
        <v>0.46102415000136204</v>
      </c>
      <c r="T454">
        <v>0.43288907289173878</v>
      </c>
      <c r="U454">
        <v>0.56664809145342931</v>
      </c>
      <c r="V454">
        <v>0.65447305778715437</v>
      </c>
    </row>
    <row r="455" spans="1:22" x14ac:dyDescent="0.2">
      <c r="A455">
        <v>453</v>
      </c>
      <c r="B455" s="6">
        <f t="shared" si="70"/>
        <v>5.9179098586655527</v>
      </c>
      <c r="C455" s="6">
        <f t="shared" si="71"/>
        <v>7.1817473773789988</v>
      </c>
      <c r="D455" s="6">
        <f t="shared" si="72"/>
        <v>7.6699664662313101</v>
      </c>
      <c r="E455" s="6">
        <f t="shared" si="73"/>
        <v>5.5555134163230875</v>
      </c>
      <c r="F455" s="6">
        <f t="shared" si="74"/>
        <v>6.5551531190289474</v>
      </c>
      <c r="G455" s="6">
        <f t="shared" si="75"/>
        <v>7.6629943956302533</v>
      </c>
      <c r="H455" s="6">
        <f t="shared" si="76"/>
        <v>5.7528875157883705</v>
      </c>
      <c r="I455" s="6">
        <f t="shared" si="77"/>
        <v>6.9894203742689625</v>
      </c>
      <c r="J455" s="6">
        <f t="shared" si="78"/>
        <v>6.8571135800797025</v>
      </c>
      <c r="K455" s="6">
        <f t="shared" si="79"/>
        <v>4.5126461691036202</v>
      </c>
      <c r="M455">
        <v>0.72868222870336952</v>
      </c>
      <c r="N455">
        <v>0.96221781753106872</v>
      </c>
      <c r="O455">
        <v>0.99485924467205034</v>
      </c>
      <c r="P455">
        <v>0.59932520315019655</v>
      </c>
      <c r="Q455">
        <v>0.85868934535360397</v>
      </c>
      <c r="R455">
        <v>0.99182735802225175</v>
      </c>
      <c r="S455">
        <v>0.6424062799859821</v>
      </c>
      <c r="T455">
        <v>0.92234772440155399</v>
      </c>
      <c r="U455">
        <v>0.8982040169174802</v>
      </c>
      <c r="V455">
        <v>0.11491233208911136</v>
      </c>
    </row>
    <row r="456" spans="1:22" x14ac:dyDescent="0.2">
      <c r="A456">
        <v>454</v>
      </c>
      <c r="B456" s="6">
        <f t="shared" si="70"/>
        <v>4.7889016901002748</v>
      </c>
      <c r="C456" s="6">
        <f t="shared" si="71"/>
        <v>5.5758114340712801</v>
      </c>
      <c r="D456" s="6">
        <f t="shared" si="72"/>
        <v>4.2266223578267814</v>
      </c>
      <c r="E456" s="6">
        <f t="shared" si="73"/>
        <v>5.9404605550864638</v>
      </c>
      <c r="F456" s="6">
        <f t="shared" si="74"/>
        <v>4.8253505654466613</v>
      </c>
      <c r="G456" s="6">
        <f t="shared" si="75"/>
        <v>6.4854074753335373</v>
      </c>
      <c r="H456" s="6">
        <f t="shared" si="76"/>
        <v>5.8970310717602352</v>
      </c>
      <c r="I456" s="6">
        <f t="shared" si="77"/>
        <v>4.7088310649008349</v>
      </c>
      <c r="J456" s="6">
        <f t="shared" si="78"/>
        <v>4.5260541669256931</v>
      </c>
      <c r="K456" s="6">
        <f t="shared" si="79"/>
        <v>4.6856601294288263</v>
      </c>
      <c r="M456">
        <v>0.33156542169468728</v>
      </c>
      <c r="N456">
        <v>0.62004242260942344</v>
      </c>
      <c r="O456">
        <v>5.2996796580495685E-2</v>
      </c>
      <c r="P456">
        <v>0.71716012839095677</v>
      </c>
      <c r="Q456">
        <v>0.31027786680975827</v>
      </c>
      <c r="R456">
        <v>0.84010747160767552</v>
      </c>
      <c r="S456">
        <v>0.68627531020262988</v>
      </c>
      <c r="T456">
        <v>0.22913857560099035</v>
      </c>
      <c r="U456">
        <v>0.13204012584501884</v>
      </c>
      <c r="V456">
        <v>0.19839507723152408</v>
      </c>
    </row>
    <row r="457" spans="1:22" x14ac:dyDescent="0.2">
      <c r="A457">
        <v>455</v>
      </c>
      <c r="B457" s="6">
        <f t="shared" si="70"/>
        <v>5.0171876019521635</v>
      </c>
      <c r="C457" s="6">
        <f t="shared" si="71"/>
        <v>6.4057263741345141</v>
      </c>
      <c r="D457" s="6">
        <f t="shared" si="72"/>
        <v>5.3974630470504401</v>
      </c>
      <c r="E457" s="6">
        <f t="shared" si="73"/>
        <v>4.3494234539878622</v>
      </c>
      <c r="F457" s="6">
        <f t="shared" si="74"/>
        <v>5.3730361225592738</v>
      </c>
      <c r="G457" s="6">
        <f t="shared" si="75"/>
        <v>5.6723350577816376</v>
      </c>
      <c r="H457" s="6">
        <f t="shared" si="76"/>
        <v>5.0671138839306851</v>
      </c>
      <c r="I457" s="6">
        <f t="shared" si="77"/>
        <v>5.4489815121739626</v>
      </c>
      <c r="J457" s="6">
        <f t="shared" si="78"/>
        <v>5.9773640885545642</v>
      </c>
      <c r="K457" s="6">
        <f t="shared" si="79"/>
        <v>4.90680560112202</v>
      </c>
      <c r="M457">
        <v>0.42606303022525416</v>
      </c>
      <c r="N457">
        <v>0.841348995846393</v>
      </c>
      <c r="O457">
        <v>0.55257319032800067</v>
      </c>
      <c r="P457">
        <v>9.7609842707221325E-2</v>
      </c>
      <c r="Q457">
        <v>0.52862638026877606</v>
      </c>
      <c r="R457">
        <v>0.62357317731882123</v>
      </c>
      <c r="S457">
        <v>0.39439119742922074</v>
      </c>
      <c r="T457">
        <v>0.53285519291314076</v>
      </c>
      <c r="U457">
        <v>0.69722729115617799</v>
      </c>
      <c r="V457">
        <v>0.29908246188381804</v>
      </c>
    </row>
    <row r="458" spans="1:22" x14ac:dyDescent="0.2">
      <c r="A458">
        <v>456</v>
      </c>
      <c r="B458" s="6">
        <f t="shared" si="70"/>
        <v>5.7438474176555285</v>
      </c>
      <c r="C458" s="6">
        <f t="shared" si="71"/>
        <v>6.6718168691985493</v>
      </c>
      <c r="D458" s="6">
        <f t="shared" si="72"/>
        <v>5.5627539564899031</v>
      </c>
      <c r="E458" s="6">
        <f t="shared" si="73"/>
        <v>4.2439673944409835</v>
      </c>
      <c r="F458" s="6">
        <f t="shared" si="74"/>
        <v>5.1575491818711594</v>
      </c>
      <c r="G458" s="6">
        <f t="shared" si="75"/>
        <v>6.4626157692840298</v>
      </c>
      <c r="H458" s="6">
        <f t="shared" si="76"/>
        <v>5.5552615933504068</v>
      </c>
      <c r="I458" s="6">
        <f t="shared" si="77"/>
        <v>5.8041346353707493</v>
      </c>
      <c r="J458" s="6">
        <f t="shared" si="78"/>
        <v>5.5259470160033031</v>
      </c>
      <c r="K458" s="6">
        <f t="shared" si="79"/>
        <v>5.6672274495262229</v>
      </c>
      <c r="M458">
        <v>0.67893688132936925</v>
      </c>
      <c r="N458">
        <v>0.89216450270831793</v>
      </c>
      <c r="O458">
        <v>0.60879701869971914</v>
      </c>
      <c r="P458">
        <v>5.1493286179142672E-2</v>
      </c>
      <c r="Q458">
        <v>0.4476608128508836</v>
      </c>
      <c r="R458">
        <v>0.83528158480081782</v>
      </c>
      <c r="S458">
        <v>0.5775957473449389</v>
      </c>
      <c r="T458">
        <v>0.6517256263884369</v>
      </c>
      <c r="U458">
        <v>0.55260271045966203</v>
      </c>
      <c r="V458">
        <v>0.59375469553924853</v>
      </c>
    </row>
    <row r="459" spans="1:22" x14ac:dyDescent="0.2">
      <c r="A459">
        <v>457</v>
      </c>
      <c r="B459" s="6">
        <f t="shared" si="70"/>
        <v>4.5721225382543436</v>
      </c>
      <c r="C459" s="6">
        <f t="shared" si="71"/>
        <v>5.1442602062581848</v>
      </c>
      <c r="D459" s="6">
        <f t="shared" si="72"/>
        <v>4.2469358510788604</v>
      </c>
      <c r="E459" s="6">
        <f t="shared" si="73"/>
        <v>6.1757430045838193</v>
      </c>
      <c r="F459" s="6">
        <f t="shared" si="74"/>
        <v>5.0279692281144568</v>
      </c>
      <c r="G459" s="6">
        <f t="shared" si="75"/>
        <v>5.741297108729901</v>
      </c>
      <c r="H459" s="6">
        <f t="shared" si="76"/>
        <v>5.709994404922444</v>
      </c>
      <c r="I459" s="6">
        <f t="shared" si="77"/>
        <v>4.6644363942524514</v>
      </c>
      <c r="J459" s="6">
        <f t="shared" si="78"/>
        <v>5.4631180191752442</v>
      </c>
      <c r="K459" s="6">
        <f t="shared" si="79"/>
        <v>6.3166958534355935</v>
      </c>
      <c r="M459">
        <v>0.23516792814953622</v>
      </c>
      <c r="N459">
        <v>0.46736840925522538</v>
      </c>
      <c r="O459">
        <v>6.0854352573330675E-2</v>
      </c>
      <c r="P459">
        <v>0.77910369996871043</v>
      </c>
      <c r="Q459">
        <v>0.39588537411572661</v>
      </c>
      <c r="R459">
        <v>0.64548276301728691</v>
      </c>
      <c r="S459">
        <v>0.62879803154095915</v>
      </c>
      <c r="T459">
        <v>0.20851610890054895</v>
      </c>
      <c r="U459">
        <v>0.5302422915260504</v>
      </c>
      <c r="V459">
        <v>0.78219367832978892</v>
      </c>
    </row>
    <row r="460" spans="1:22" x14ac:dyDescent="0.2">
      <c r="A460">
        <v>458</v>
      </c>
      <c r="B460" s="6">
        <f t="shared" si="70"/>
        <v>4.7832896273926355</v>
      </c>
      <c r="C460" s="6">
        <f t="shared" si="71"/>
        <v>4.2037087118631966</v>
      </c>
      <c r="D460" s="6">
        <f t="shared" si="72"/>
        <v>4.6297550569627317</v>
      </c>
      <c r="E460" s="6">
        <f t="shared" si="73"/>
        <v>6.2565652067849857</v>
      </c>
      <c r="F460" s="6">
        <f t="shared" si="74"/>
        <v>4.9572708099114351</v>
      </c>
      <c r="G460" s="6">
        <f t="shared" si="75"/>
        <v>5.1538390689746141</v>
      </c>
      <c r="H460" s="6">
        <f t="shared" si="76"/>
        <v>4.7417142793507576</v>
      </c>
      <c r="I460" s="6">
        <f t="shared" si="77"/>
        <v>6.0331286450450019</v>
      </c>
      <c r="J460" s="6">
        <f t="shared" si="78"/>
        <v>5.2688636656906116</v>
      </c>
      <c r="K460" s="6">
        <f t="shared" si="79"/>
        <v>6.8019968712391634</v>
      </c>
      <c r="M460">
        <v>0.32915168876254541</v>
      </c>
      <c r="N460">
        <v>5.2433032101221862E-2</v>
      </c>
      <c r="O460">
        <v>0.24197052523585527</v>
      </c>
      <c r="P460">
        <v>0.79861763901944161</v>
      </c>
      <c r="Q460">
        <v>0.36665899975535415</v>
      </c>
      <c r="R460">
        <v>0.43780888823690306</v>
      </c>
      <c r="S460">
        <v>0.25398459762986031</v>
      </c>
      <c r="T460">
        <v>0.71913236506242884</v>
      </c>
      <c r="U460">
        <v>0.45765960424098168</v>
      </c>
      <c r="V460">
        <v>0.88496847817905644</v>
      </c>
    </row>
    <row r="461" spans="1:22" x14ac:dyDescent="0.2">
      <c r="A461">
        <v>459</v>
      </c>
      <c r="B461" s="6">
        <f t="shared" si="70"/>
        <v>5.6982463121888802</v>
      </c>
      <c r="C461" s="6">
        <f t="shared" si="71"/>
        <v>4.583990048807836</v>
      </c>
      <c r="D461" s="6">
        <f t="shared" si="72"/>
        <v>5.9290474846388506</v>
      </c>
      <c r="E461" s="6">
        <f t="shared" si="73"/>
        <v>4.3791143909482848</v>
      </c>
      <c r="F461" s="6">
        <f t="shared" si="74"/>
        <v>5.7445915598862953</v>
      </c>
      <c r="G461" s="6">
        <f t="shared" si="75"/>
        <v>6.3243968670127471</v>
      </c>
      <c r="H461" s="6">
        <f t="shared" si="76"/>
        <v>6.6450830265399095</v>
      </c>
      <c r="I461" s="6">
        <f t="shared" si="77"/>
        <v>6.9447094162833682</v>
      </c>
      <c r="J461" s="6">
        <f t="shared" si="78"/>
        <v>5.4307632047743315</v>
      </c>
      <c r="K461" s="6">
        <f t="shared" si="79"/>
        <v>5.931111101569611</v>
      </c>
      <c r="M461">
        <v>0.66521275540125224</v>
      </c>
      <c r="N461">
        <v>0.23078002884554677</v>
      </c>
      <c r="O461">
        <v>0.71994480710474063</v>
      </c>
      <c r="P461">
        <v>0.11237300937640156</v>
      </c>
      <c r="Q461">
        <v>0.65316858918087961</v>
      </c>
      <c r="R461">
        <v>0.80447836304292009</v>
      </c>
      <c r="S461">
        <v>0.86784766235754252</v>
      </c>
      <c r="T461">
        <v>0.91566124321690823</v>
      </c>
      <c r="U461">
        <v>0.51851474657585594</v>
      </c>
      <c r="V461">
        <v>0.67734570041175268</v>
      </c>
    </row>
    <row r="462" spans="1:22" x14ac:dyDescent="0.2">
      <c r="A462">
        <v>460</v>
      </c>
      <c r="B462" s="6">
        <f t="shared" si="70"/>
        <v>4.3900463191566024</v>
      </c>
      <c r="C462" s="6">
        <f t="shared" si="71"/>
        <v>4.9321251912170112</v>
      </c>
      <c r="D462" s="6">
        <f t="shared" si="72"/>
        <v>4.5807214896453123</v>
      </c>
      <c r="E462" s="6">
        <f t="shared" si="73"/>
        <v>6.7260207640631897</v>
      </c>
      <c r="F462" s="6">
        <f t="shared" si="74"/>
        <v>5.3996773663516873</v>
      </c>
      <c r="G462" s="6">
        <f t="shared" si="75"/>
        <v>4.9970929787988903</v>
      </c>
      <c r="H462" s="6">
        <f t="shared" si="76"/>
        <v>5.4801803536086489</v>
      </c>
      <c r="I462" s="6">
        <f t="shared" si="77"/>
        <v>4.3384067095595951</v>
      </c>
      <c r="J462" s="6">
        <f t="shared" si="78"/>
        <v>7.9986788469038954</v>
      </c>
      <c r="K462" s="6">
        <f t="shared" si="79"/>
        <v>6.8624164027802674</v>
      </c>
      <c r="M462">
        <v>0.14918682032692565</v>
      </c>
      <c r="N462">
        <v>0.382889234639187</v>
      </c>
      <c r="O462">
        <v>0.21936658081569085</v>
      </c>
      <c r="P462">
        <v>0.89412376931594861</v>
      </c>
      <c r="Q462">
        <v>0.53819089314816093</v>
      </c>
      <c r="R462">
        <v>0.37434114114117861</v>
      </c>
      <c r="S462">
        <v>0.55155915978902914</v>
      </c>
      <c r="T462">
        <v>5.4798574212379089E-2</v>
      </c>
      <c r="U462">
        <v>0.99963678745535989</v>
      </c>
      <c r="V462">
        <v>0.89548676223283952</v>
      </c>
    </row>
    <row r="463" spans="1:22" x14ac:dyDescent="0.2">
      <c r="A463">
        <v>461</v>
      </c>
      <c r="B463" s="6">
        <f t="shared" si="70"/>
        <v>5.0677334216894492</v>
      </c>
      <c r="C463" s="6">
        <f t="shared" si="71"/>
        <v>4.3882931341392259</v>
      </c>
      <c r="D463" s="6">
        <f t="shared" si="72"/>
        <v>4.3481903085497553</v>
      </c>
      <c r="E463" s="6">
        <f t="shared" si="73"/>
        <v>4.7447371845682884</v>
      </c>
      <c r="F463" s="6">
        <f t="shared" si="74"/>
        <v>4.9589911951796424</v>
      </c>
      <c r="G463" s="6">
        <f t="shared" si="75"/>
        <v>5.3945431883759891</v>
      </c>
      <c r="H463" s="6">
        <f t="shared" si="76"/>
        <v>4.7836396329175255</v>
      </c>
      <c r="I463" s="6">
        <f t="shared" si="77"/>
        <v>5.521441374932758</v>
      </c>
      <c r="J463" s="6">
        <f t="shared" si="78"/>
        <v>4.4285583181914179</v>
      </c>
      <c r="K463" s="6">
        <f t="shared" si="79"/>
        <v>4.4046739129046175</v>
      </c>
      <c r="M463">
        <v>0.44601284733322116</v>
      </c>
      <c r="N463">
        <v>0.13792512944802882</v>
      </c>
      <c r="O463">
        <v>0.10765063302016381</v>
      </c>
      <c r="P463">
        <v>0.28418916989312937</v>
      </c>
      <c r="Q463">
        <v>0.3673783938248541</v>
      </c>
      <c r="R463">
        <v>0.52866501432315682</v>
      </c>
      <c r="S463">
        <v>0.27289572929632649</v>
      </c>
      <c r="T463">
        <v>0.55852228335967391</v>
      </c>
      <c r="U463">
        <v>8.4016426039867295E-2</v>
      </c>
      <c r="V463">
        <v>6.4072452049736148E-2</v>
      </c>
    </row>
    <row r="464" spans="1:22" x14ac:dyDescent="0.2">
      <c r="A464">
        <v>462</v>
      </c>
      <c r="B464" s="6">
        <f t="shared" si="70"/>
        <v>6.5054962053743282</v>
      </c>
      <c r="C464" s="6">
        <f t="shared" si="71"/>
        <v>6.4319423741200925</v>
      </c>
      <c r="D464" s="6">
        <f t="shared" si="72"/>
        <v>7.6959959532468192</v>
      </c>
      <c r="E464" s="6">
        <f t="shared" si="73"/>
        <v>4.7779835043125853</v>
      </c>
      <c r="F464" s="6">
        <f t="shared" si="74"/>
        <v>5.4531717061226903</v>
      </c>
      <c r="G464" s="6">
        <f t="shared" si="75"/>
        <v>4.5579681887177301</v>
      </c>
      <c r="H464" s="6">
        <f t="shared" si="76"/>
        <v>5.2545840311228966</v>
      </c>
      <c r="I464" s="6">
        <f t="shared" si="77"/>
        <v>5.2960978148632574</v>
      </c>
      <c r="J464" s="6">
        <f t="shared" si="78"/>
        <v>5.4420745859988457</v>
      </c>
      <c r="K464" s="6">
        <f t="shared" si="79"/>
        <v>6.6806729894362507</v>
      </c>
      <c r="M464">
        <v>0.86570159991537299</v>
      </c>
      <c r="N464">
        <v>0.84678977767321739</v>
      </c>
      <c r="O464">
        <v>0.99579335376424405</v>
      </c>
      <c r="P464">
        <v>0.29889671564982118</v>
      </c>
      <c r="Q464">
        <v>0.55709992654486551</v>
      </c>
      <c r="R464">
        <v>0.17846543955545194</v>
      </c>
      <c r="S464">
        <v>0.46864260848082723</v>
      </c>
      <c r="T464">
        <v>0.47632073726333712</v>
      </c>
      <c r="U464">
        <v>0.52263118490699267</v>
      </c>
      <c r="V464">
        <v>0.86232473182600211</v>
      </c>
    </row>
    <row r="465" spans="1:22" x14ac:dyDescent="0.2">
      <c r="A465">
        <v>463</v>
      </c>
      <c r="B465" s="6">
        <f t="shared" si="70"/>
        <v>4.2734796586412358</v>
      </c>
      <c r="C465" s="6">
        <f t="shared" si="71"/>
        <v>4.8332922215401961</v>
      </c>
      <c r="D465" s="6">
        <f t="shared" si="72"/>
        <v>4.2105592161685816</v>
      </c>
      <c r="E465" s="6">
        <f t="shared" si="73"/>
        <v>6.0561423476267224</v>
      </c>
      <c r="F465" s="6">
        <f t="shared" si="74"/>
        <v>4.6725850073961386</v>
      </c>
      <c r="G465" s="6">
        <f t="shared" si="75"/>
        <v>4.2168196258111745</v>
      </c>
      <c r="H465" s="6">
        <f t="shared" si="76"/>
        <v>6.2715385467437539</v>
      </c>
      <c r="I465" s="6">
        <f t="shared" si="77"/>
        <v>5.1359841317520027</v>
      </c>
      <c r="J465" s="6">
        <f t="shared" si="78"/>
        <v>4.7640537221908037</v>
      </c>
      <c r="K465" s="6">
        <f t="shared" si="79"/>
        <v>4.5320153545786805</v>
      </c>
      <c r="M465">
        <v>9.1767799617614498E-2</v>
      </c>
      <c r="N465">
        <v>0.34140817324696487</v>
      </c>
      <c r="O465">
        <v>4.7167761738955864E-2</v>
      </c>
      <c r="P465">
        <v>0.74857154663120007</v>
      </c>
      <c r="Q465">
        <v>0.2419842305788697</v>
      </c>
      <c r="R465">
        <v>2.8963339062856204E-2</v>
      </c>
      <c r="S465">
        <v>0.78683962942419561</v>
      </c>
      <c r="T465">
        <v>0.41365173245484554</v>
      </c>
      <c r="U465">
        <v>0.24466736858927987</v>
      </c>
      <c r="V465">
        <v>0.12446388002692903</v>
      </c>
    </row>
    <row r="466" spans="1:22" x14ac:dyDescent="0.2">
      <c r="A466">
        <v>464</v>
      </c>
      <c r="B466" s="6">
        <f t="shared" si="70"/>
        <v>6.4989181859690603</v>
      </c>
      <c r="C466" s="6">
        <f t="shared" si="71"/>
        <v>5.236366449836181</v>
      </c>
      <c r="D466" s="6">
        <f t="shared" si="72"/>
        <v>4.0753542459607637</v>
      </c>
      <c r="E466" s="6">
        <f t="shared" si="73"/>
        <v>4.74115779456403</v>
      </c>
      <c r="F466" s="6">
        <f t="shared" si="74"/>
        <v>5.5827304304285619</v>
      </c>
      <c r="G466" s="6">
        <f t="shared" si="75"/>
        <v>4.9285419711359175</v>
      </c>
      <c r="H466" s="6">
        <f t="shared" si="76"/>
        <v>4.4503051334292607</v>
      </c>
      <c r="I466" s="6">
        <f t="shared" si="77"/>
        <v>6.2510153155092887</v>
      </c>
      <c r="J466" s="6">
        <f t="shared" si="78"/>
        <v>5.1094579706545868</v>
      </c>
      <c r="K466" s="6">
        <f t="shared" si="79"/>
        <v>5.1413860279076973</v>
      </c>
      <c r="M466">
        <v>0.86443161259611678</v>
      </c>
      <c r="N466">
        <v>0.50211290293471555</v>
      </c>
      <c r="O466">
        <v>1.1559623764622782E-2</v>
      </c>
      <c r="P466">
        <v>0.28259661201508557</v>
      </c>
      <c r="Q466">
        <v>0.60125813754334023</v>
      </c>
      <c r="R466">
        <v>0.34551769092004636</v>
      </c>
      <c r="S466">
        <v>0.11583129321962189</v>
      </c>
      <c r="T466">
        <v>0.77654514218519677</v>
      </c>
      <c r="U466">
        <v>0.39420470660282519</v>
      </c>
      <c r="V466">
        <v>0.39850387368281553</v>
      </c>
    </row>
    <row r="467" spans="1:22" x14ac:dyDescent="0.2">
      <c r="A467">
        <v>465</v>
      </c>
      <c r="B467" s="6">
        <f t="shared" si="70"/>
        <v>5.6636369286105417</v>
      </c>
      <c r="C467" s="6">
        <f t="shared" si="71"/>
        <v>7.0372838531971071</v>
      </c>
      <c r="D467" s="6">
        <f t="shared" si="72"/>
        <v>5.9371841447392928</v>
      </c>
      <c r="E467" s="6">
        <f t="shared" si="73"/>
        <v>4.2957566680265709</v>
      </c>
      <c r="F467" s="6">
        <f t="shared" si="74"/>
        <v>5.3495168769801964</v>
      </c>
      <c r="G467" s="6">
        <f t="shared" si="75"/>
        <v>4.9186949124727848</v>
      </c>
      <c r="H467" s="6">
        <f t="shared" si="76"/>
        <v>5.7220896443956368</v>
      </c>
      <c r="I467" s="6">
        <f t="shared" si="77"/>
        <v>4.5104866236970897</v>
      </c>
      <c r="J467" s="6">
        <f t="shared" si="78"/>
        <v>4.5804514272000336</v>
      </c>
      <c r="K467" s="6">
        <f t="shared" si="79"/>
        <v>5.241752043035353</v>
      </c>
      <c r="M467">
        <v>0.65460498708049064</v>
      </c>
      <c r="N467">
        <v>0.94601786180679592</v>
      </c>
      <c r="O467">
        <v>0.72220338681815355</v>
      </c>
      <c r="P467">
        <v>7.2322252705843304E-2</v>
      </c>
      <c r="Q467">
        <v>0.52010122710843631</v>
      </c>
      <c r="R467">
        <v>0.34132401148850283</v>
      </c>
      <c r="S467">
        <v>0.63266108726740866</v>
      </c>
      <c r="T467">
        <v>0.13489370333724363</v>
      </c>
      <c r="U467">
        <v>0.15847198905352131</v>
      </c>
      <c r="V467">
        <v>0.43872002253249287</v>
      </c>
    </row>
    <row r="468" spans="1:22" x14ac:dyDescent="0.2">
      <c r="A468">
        <v>466</v>
      </c>
      <c r="B468" s="6">
        <f t="shared" si="70"/>
        <v>5.3972460824609687</v>
      </c>
      <c r="C468" s="6">
        <f t="shared" si="71"/>
        <v>5.5333200768465263</v>
      </c>
      <c r="D468" s="6">
        <f t="shared" si="72"/>
        <v>5.5030120113041336</v>
      </c>
      <c r="E468" s="6">
        <f t="shared" si="73"/>
        <v>6.3998540056232551</v>
      </c>
      <c r="F468" s="6">
        <f t="shared" si="74"/>
        <v>5.4307609072210203</v>
      </c>
      <c r="G468" s="6">
        <f t="shared" si="75"/>
        <v>6.5179427845494757</v>
      </c>
      <c r="H468" s="6">
        <f t="shared" si="76"/>
        <v>5.0323348123387159</v>
      </c>
      <c r="I468" s="6">
        <f t="shared" si="77"/>
        <v>4.311840641946918</v>
      </c>
      <c r="J468" s="6">
        <f t="shared" si="78"/>
        <v>4.7723739581662485</v>
      </c>
      <c r="K468" s="6">
        <f t="shared" si="79"/>
        <v>7.0200121513389888</v>
      </c>
      <c r="M468">
        <v>0.56741870360794422</v>
      </c>
      <c r="N468">
        <v>0.60615153871763106</v>
      </c>
      <c r="O468">
        <v>0.58891122722481903</v>
      </c>
      <c r="P468">
        <v>0.83099596753297189</v>
      </c>
      <c r="Q468">
        <v>0.54922632665803017</v>
      </c>
      <c r="R468">
        <v>0.84687214151344825</v>
      </c>
      <c r="S468">
        <v>0.38008241652514896</v>
      </c>
      <c r="T468">
        <v>4.517453817891634E-2</v>
      </c>
      <c r="U468">
        <v>0.24846317304692378</v>
      </c>
      <c r="V468">
        <v>0.92054939964811755</v>
      </c>
    </row>
    <row r="469" spans="1:22" x14ac:dyDescent="0.2">
      <c r="A469">
        <v>467</v>
      </c>
      <c r="B469" s="6">
        <f t="shared" si="70"/>
        <v>5.7265334481528543</v>
      </c>
      <c r="C469" s="6">
        <f t="shared" si="71"/>
        <v>6.6164817896009778</v>
      </c>
      <c r="D469" s="6">
        <f t="shared" si="72"/>
        <v>5.3594915183421756</v>
      </c>
      <c r="E469" s="6">
        <f t="shared" si="73"/>
        <v>4.2639726470603065</v>
      </c>
      <c r="F469" s="6">
        <f t="shared" si="74"/>
        <v>5.7137298843761837</v>
      </c>
      <c r="G469" s="6">
        <f t="shared" si="75"/>
        <v>4.4933166334005925</v>
      </c>
      <c r="H469" s="6">
        <f t="shared" si="76"/>
        <v>7.4528588142779313</v>
      </c>
      <c r="I469" s="6">
        <f t="shared" si="77"/>
        <v>5.4117396968705673</v>
      </c>
      <c r="J469" s="6">
        <f t="shared" si="78"/>
        <v>4.7485696178718593</v>
      </c>
      <c r="K469" s="6">
        <f t="shared" si="79"/>
        <v>7.4447316163856501</v>
      </c>
      <c r="M469">
        <v>0.67375988591171798</v>
      </c>
      <c r="N469">
        <v>0.88240251824371629</v>
      </c>
      <c r="O469">
        <v>0.53912412214052119</v>
      </c>
      <c r="P469">
        <v>5.9120815740488851E-2</v>
      </c>
      <c r="Q469">
        <v>0.64355015039609287</v>
      </c>
      <c r="R469">
        <v>0.14737770713277987</v>
      </c>
      <c r="S469">
        <v>0.97712378063105221</v>
      </c>
      <c r="T469">
        <v>0.51938106609479573</v>
      </c>
      <c r="U469">
        <v>0.23757785523197514</v>
      </c>
      <c r="V469">
        <v>0.97101288380614148</v>
      </c>
    </row>
    <row r="470" spans="1:22" x14ac:dyDescent="0.2">
      <c r="A470">
        <v>468</v>
      </c>
      <c r="B470" s="6">
        <f t="shared" si="70"/>
        <v>6.2568421012567166</v>
      </c>
      <c r="C470" s="6">
        <f t="shared" si="71"/>
        <v>4.3830158260515848</v>
      </c>
      <c r="D470" s="6">
        <f t="shared" si="72"/>
        <v>6.2072346529907518</v>
      </c>
      <c r="E470" s="6">
        <f t="shared" si="73"/>
        <v>6.0281864832693453</v>
      </c>
      <c r="F470" s="6">
        <f t="shared" si="74"/>
        <v>5.3155626686994406</v>
      </c>
      <c r="G470" s="6">
        <f t="shared" si="75"/>
        <v>4.6524829703024553</v>
      </c>
      <c r="H470" s="6">
        <f t="shared" si="76"/>
        <v>6.5220354904083333</v>
      </c>
      <c r="I470" s="6">
        <f t="shared" si="77"/>
        <v>4.6592633207106804</v>
      </c>
      <c r="J470" s="6">
        <f t="shared" si="78"/>
        <v>6.5728911532165792</v>
      </c>
      <c r="K470" s="6">
        <f t="shared" si="79"/>
        <v>4.9100802948733362</v>
      </c>
      <c r="M470">
        <v>0.81353812982027329</v>
      </c>
      <c r="N470">
        <v>0.13534788933365974</v>
      </c>
      <c r="O470">
        <v>0.79197603081910684</v>
      </c>
      <c r="P470">
        <v>0.7411499767290195</v>
      </c>
      <c r="Q470">
        <v>0.50765888463131104</v>
      </c>
      <c r="R470">
        <v>0.22287399844400305</v>
      </c>
      <c r="S470">
        <v>0.84329184835929971</v>
      </c>
      <c r="T470">
        <v>0.20609537475094916</v>
      </c>
      <c r="U470">
        <v>0.84496343920238481</v>
      </c>
      <c r="V470">
        <v>0.30052267448069653</v>
      </c>
    </row>
    <row r="471" spans="1:22" x14ac:dyDescent="0.2">
      <c r="A471">
        <v>469</v>
      </c>
      <c r="B471" s="6">
        <f t="shared" si="70"/>
        <v>6.607275418939647</v>
      </c>
      <c r="C471" s="6">
        <f t="shared" si="71"/>
        <v>4.7469848535342223</v>
      </c>
      <c r="D471" s="6">
        <f t="shared" si="72"/>
        <v>5.8045876332235675</v>
      </c>
      <c r="E471" s="6">
        <f t="shared" si="73"/>
        <v>4.8146965157421944</v>
      </c>
      <c r="F471" s="6">
        <f t="shared" si="74"/>
        <v>5.4071274102622375</v>
      </c>
      <c r="G471" s="6">
        <f t="shared" si="75"/>
        <v>4.2289540092345739</v>
      </c>
      <c r="H471" s="6">
        <f t="shared" si="76"/>
        <v>6.0115989759128823</v>
      </c>
      <c r="I471" s="6">
        <f t="shared" si="77"/>
        <v>6.5789385707964438</v>
      </c>
      <c r="J471" s="6">
        <f t="shared" si="78"/>
        <v>6.8285370359995206</v>
      </c>
      <c r="K471" s="6">
        <f t="shared" si="79"/>
        <v>5.7691659146834304</v>
      </c>
      <c r="M471">
        <v>0.88458999706645958</v>
      </c>
      <c r="N471">
        <v>0.30408069598678533</v>
      </c>
      <c r="O471">
        <v>0.68425744990085136</v>
      </c>
      <c r="P471">
        <v>0.31496048360828333</v>
      </c>
      <c r="Q471">
        <v>0.54084800441788883</v>
      </c>
      <c r="R471">
        <v>3.2410251457435195E-2</v>
      </c>
      <c r="S471">
        <v>0.71909624511333936</v>
      </c>
      <c r="T471">
        <v>0.85059161989511534</v>
      </c>
      <c r="U471">
        <v>0.89335557720314507</v>
      </c>
      <c r="V471">
        <v>0.62718605325891919</v>
      </c>
    </row>
    <row r="472" spans="1:22" x14ac:dyDescent="0.2">
      <c r="A472">
        <v>470</v>
      </c>
      <c r="B472" s="6">
        <f t="shared" si="70"/>
        <v>4.3222406922823762</v>
      </c>
      <c r="C472" s="6">
        <f t="shared" si="71"/>
        <v>5.4077400832227154</v>
      </c>
      <c r="D472" s="6">
        <f t="shared" si="72"/>
        <v>4.3431916302910327</v>
      </c>
      <c r="E472" s="6">
        <f t="shared" si="73"/>
        <v>5.3929669122311621</v>
      </c>
      <c r="F472" s="6">
        <f t="shared" si="74"/>
        <v>4.8132480889356204</v>
      </c>
      <c r="G472" s="6">
        <f t="shared" si="75"/>
        <v>6.7083865926714763</v>
      </c>
      <c r="H472" s="6">
        <f t="shared" si="76"/>
        <v>5.5972048369308132</v>
      </c>
      <c r="I472" s="6">
        <f t="shared" si="77"/>
        <v>5.134042621988181</v>
      </c>
      <c r="J472" s="6">
        <f t="shared" si="78"/>
        <v>4.476515529549653</v>
      </c>
      <c r="K472" s="6">
        <f t="shared" si="79"/>
        <v>5.8743749612277076</v>
      </c>
      <c r="M472">
        <v>0.11599712265469</v>
      </c>
      <c r="N472">
        <v>0.56364045737480761</v>
      </c>
      <c r="O472">
        <v>0.10516709839234459</v>
      </c>
      <c r="P472">
        <v>0.54342268013554751</v>
      </c>
      <c r="Q472">
        <v>0.30498503814683531</v>
      </c>
      <c r="R472">
        <v>0.8835361338609532</v>
      </c>
      <c r="S472">
        <v>0.59180180104067637</v>
      </c>
      <c r="T472">
        <v>0.41287009064707442</v>
      </c>
      <c r="U472">
        <v>0.10761350538004819</v>
      </c>
      <c r="V472">
        <v>0.66018492246986593</v>
      </c>
    </row>
    <row r="473" spans="1:22" x14ac:dyDescent="0.2">
      <c r="A473">
        <v>471</v>
      </c>
      <c r="B473" s="6">
        <f t="shared" si="70"/>
        <v>5.9153900763672924</v>
      </c>
      <c r="C473" s="6">
        <f t="shared" si="71"/>
        <v>4.8789078092502471</v>
      </c>
      <c r="D473" s="6">
        <f t="shared" si="72"/>
        <v>5.657195461638727</v>
      </c>
      <c r="E473" s="6">
        <f t="shared" si="73"/>
        <v>5.2571547833683177</v>
      </c>
      <c r="F473" s="6">
        <f t="shared" si="74"/>
        <v>4.6882406382483772</v>
      </c>
      <c r="G473" s="6">
        <f t="shared" si="75"/>
        <v>4.4982640102625364</v>
      </c>
      <c r="H473" s="6">
        <f t="shared" si="76"/>
        <v>4.851432086128046</v>
      </c>
      <c r="I473" s="6">
        <f t="shared" si="77"/>
        <v>6.6519484883827324</v>
      </c>
      <c r="J473" s="6">
        <f t="shared" si="78"/>
        <v>7.8463061246371595</v>
      </c>
      <c r="K473" s="6">
        <f t="shared" si="79"/>
        <v>4.8969893011994756</v>
      </c>
      <c r="M473">
        <v>0.72799195103719461</v>
      </c>
      <c r="N473">
        <v>0.36072108212892018</v>
      </c>
      <c r="O473">
        <v>0.63922734076121235</v>
      </c>
      <c r="P473">
        <v>0.49391617369554758</v>
      </c>
      <c r="Q473">
        <v>0.24913130106829634</v>
      </c>
      <c r="R473">
        <v>0.14977705485642751</v>
      </c>
      <c r="S473">
        <v>0.30296097197707789</v>
      </c>
      <c r="T473">
        <v>0.86505601874788107</v>
      </c>
      <c r="U473">
        <v>0.9965070956370361</v>
      </c>
      <c r="V473">
        <v>0.29475637166516688</v>
      </c>
    </row>
    <row r="474" spans="1:22" x14ac:dyDescent="0.2">
      <c r="A474">
        <v>472</v>
      </c>
      <c r="B474" s="6">
        <f t="shared" si="70"/>
        <v>7.244639478709102</v>
      </c>
      <c r="C474" s="6">
        <f t="shared" si="71"/>
        <v>5.1785879301946878</v>
      </c>
      <c r="D474" s="6">
        <f t="shared" si="72"/>
        <v>7.8766873475710026</v>
      </c>
      <c r="E474" s="6">
        <f t="shared" si="73"/>
        <v>6.9339440086093997</v>
      </c>
      <c r="F474" s="6">
        <f t="shared" si="74"/>
        <v>7.7610051843775594</v>
      </c>
      <c r="G474" s="6">
        <f t="shared" si="75"/>
        <v>5.1869531823604724</v>
      </c>
      <c r="H474" s="6">
        <f t="shared" si="76"/>
        <v>4.8622114111825319</v>
      </c>
      <c r="I474" s="6">
        <f t="shared" si="77"/>
        <v>4.7067064396537912</v>
      </c>
      <c r="J474" s="6">
        <f t="shared" si="78"/>
        <v>5.8158915714260822</v>
      </c>
      <c r="K474" s="6">
        <f t="shared" si="79"/>
        <v>4.6349234537922142</v>
      </c>
      <c r="M474">
        <v>0.97033857645948352</v>
      </c>
      <c r="N474">
        <v>0.48045455453938551</v>
      </c>
      <c r="O474">
        <v>0.99969814345226538</v>
      </c>
      <c r="P474">
        <v>0.92669700222401741</v>
      </c>
      <c r="Q474">
        <v>0.9965163790604642</v>
      </c>
      <c r="R474">
        <v>0.45078286922107585</v>
      </c>
      <c r="S474">
        <v>0.30768299862168869</v>
      </c>
      <c r="T474">
        <v>0.22815783472180265</v>
      </c>
      <c r="U474">
        <v>0.64872816933725408</v>
      </c>
      <c r="V474">
        <v>0.17434205122959895</v>
      </c>
    </row>
    <row r="475" spans="1:22" x14ac:dyDescent="0.2">
      <c r="A475">
        <v>473</v>
      </c>
      <c r="B475" s="6">
        <f t="shared" si="70"/>
        <v>4.4266817925494557</v>
      </c>
      <c r="C475" s="6">
        <f t="shared" si="71"/>
        <v>4.8118992238648133</v>
      </c>
      <c r="D475" s="6">
        <f t="shared" si="72"/>
        <v>4.444192343946205</v>
      </c>
      <c r="E475" s="6">
        <f t="shared" si="73"/>
        <v>5.8160125111509444</v>
      </c>
      <c r="F475" s="6">
        <f t="shared" si="74"/>
        <v>5.8543205320276002</v>
      </c>
      <c r="G475" s="6">
        <f t="shared" si="75"/>
        <v>5.8268781487498975</v>
      </c>
      <c r="H475" s="6">
        <f t="shared" si="76"/>
        <v>4.736572420466036</v>
      </c>
      <c r="I475" s="6">
        <f t="shared" si="77"/>
        <v>5.2467719079218558</v>
      </c>
      <c r="J475" s="6">
        <f t="shared" si="78"/>
        <v>5.0852808707916264</v>
      </c>
      <c r="K475" s="6">
        <f t="shared" si="79"/>
        <v>5.3816652864353385</v>
      </c>
      <c r="M475">
        <v>0.16685501586965054</v>
      </c>
      <c r="N475">
        <v>0.33225172121648289</v>
      </c>
      <c r="O475">
        <v>0.15467848542829904</v>
      </c>
      <c r="P475">
        <v>0.68130459342212635</v>
      </c>
      <c r="Q475">
        <v>0.6863016456767459</v>
      </c>
      <c r="R475">
        <v>0.67175888906780579</v>
      </c>
      <c r="S475">
        <v>0.25164856261184837</v>
      </c>
      <c r="T475">
        <v>0.45739181733568751</v>
      </c>
      <c r="U475">
        <v>0.38427396089968924</v>
      </c>
      <c r="V475">
        <v>0.49246084107666316</v>
      </c>
    </row>
    <row r="476" spans="1:22" x14ac:dyDescent="0.2">
      <c r="A476">
        <v>474</v>
      </c>
      <c r="B476" s="6">
        <f t="shared" si="70"/>
        <v>6.153539157300246</v>
      </c>
      <c r="C476" s="6">
        <f t="shared" si="71"/>
        <v>5.8576995059860755</v>
      </c>
      <c r="D476" s="6">
        <f t="shared" si="72"/>
        <v>5.9389374321878794</v>
      </c>
      <c r="E476" s="6">
        <f t="shared" si="73"/>
        <v>4.6290148874473545</v>
      </c>
      <c r="F476" s="6">
        <f t="shared" si="74"/>
        <v>7.1443116879126105</v>
      </c>
      <c r="G476" s="6">
        <f t="shared" si="75"/>
        <v>5.297098472292447</v>
      </c>
      <c r="H476" s="6">
        <f t="shared" si="76"/>
        <v>4.8223691401748443</v>
      </c>
      <c r="I476" s="6">
        <f t="shared" si="77"/>
        <v>5.4808463492801085</v>
      </c>
      <c r="J476" s="6">
        <f t="shared" si="78"/>
        <v>6.8961679121308546</v>
      </c>
      <c r="K476" s="6">
        <f t="shared" si="79"/>
        <v>5.1819730530415082</v>
      </c>
      <c r="M476">
        <v>0.78935597547765635</v>
      </c>
      <c r="N476">
        <v>0.70587985297007483</v>
      </c>
      <c r="O476">
        <v>0.72268886804705901</v>
      </c>
      <c r="P476">
        <v>0.23180526692038647</v>
      </c>
      <c r="Q476">
        <v>0.95112113093543849</v>
      </c>
      <c r="R476">
        <v>0.49284763191493586</v>
      </c>
      <c r="S476">
        <v>0.29014959432657322</v>
      </c>
      <c r="T476">
        <v>0.54423184671636293</v>
      </c>
      <c r="U476">
        <v>0.90464776191145546</v>
      </c>
      <c r="V476">
        <v>0.41493444583142847</v>
      </c>
    </row>
    <row r="477" spans="1:22" x14ac:dyDescent="0.2">
      <c r="A477">
        <v>475</v>
      </c>
      <c r="B477" s="6">
        <f t="shared" si="70"/>
        <v>6.2120385567477197</v>
      </c>
      <c r="C477" s="6">
        <f t="shared" si="71"/>
        <v>6.7479834228420996</v>
      </c>
      <c r="D477" s="6">
        <f t="shared" si="72"/>
        <v>6.3220184393250074</v>
      </c>
      <c r="E477" s="6">
        <f t="shared" si="73"/>
        <v>6.8063127877589293</v>
      </c>
      <c r="F477" s="6">
        <f t="shared" si="74"/>
        <v>6.4651076674353423</v>
      </c>
      <c r="G477" s="6">
        <f t="shared" si="75"/>
        <v>5.5146598444994481</v>
      </c>
      <c r="H477" s="6">
        <f t="shared" si="76"/>
        <v>7.5373926073566588</v>
      </c>
      <c r="I477" s="6">
        <f t="shared" si="77"/>
        <v>4.5784343309391602</v>
      </c>
      <c r="J477" s="6">
        <f t="shared" si="78"/>
        <v>4.4000060756861918</v>
      </c>
      <c r="K477" s="6">
        <f t="shared" si="79"/>
        <v>5.2345008136130442</v>
      </c>
      <c r="M477">
        <v>0.80323108881862415</v>
      </c>
      <c r="N477">
        <v>0.90490977461678435</v>
      </c>
      <c r="O477">
        <v>0.81858198429391815</v>
      </c>
      <c r="P477">
        <v>0.90741002788180958</v>
      </c>
      <c r="Q477">
        <v>0.84033860957265771</v>
      </c>
      <c r="R477">
        <v>0.57101108765742326</v>
      </c>
      <c r="S477">
        <v>0.98335025831281686</v>
      </c>
      <c r="T477">
        <v>0.1677914635128302</v>
      </c>
      <c r="U477">
        <v>7.1127260136942969E-2</v>
      </c>
      <c r="V477">
        <v>0.43586112160042911</v>
      </c>
    </row>
    <row r="478" spans="1:22" x14ac:dyDescent="0.2">
      <c r="A478">
        <v>476</v>
      </c>
      <c r="B478" s="6">
        <f t="shared" si="70"/>
        <v>5.2577979434207833</v>
      </c>
      <c r="C478" s="6">
        <f t="shared" si="71"/>
        <v>6.4649272571266678</v>
      </c>
      <c r="D478" s="6">
        <f t="shared" si="72"/>
        <v>6.1693620199771981</v>
      </c>
      <c r="E478" s="6">
        <f t="shared" si="73"/>
        <v>5.2443296224866511</v>
      </c>
      <c r="F478" s="6">
        <f t="shared" si="74"/>
        <v>5.1967493287185764</v>
      </c>
      <c r="G478" s="6">
        <f t="shared" si="75"/>
        <v>5.0670447040839601</v>
      </c>
      <c r="H478" s="6">
        <f t="shared" si="76"/>
        <v>5.7464391462722979</v>
      </c>
      <c r="I478" s="6">
        <f t="shared" si="77"/>
        <v>6.3965925560417176</v>
      </c>
      <c r="J478" s="6">
        <f t="shared" si="78"/>
        <v>5.9345693997604521</v>
      </c>
      <c r="K478" s="6">
        <f t="shared" si="79"/>
        <v>4.6121201713809956</v>
      </c>
      <c r="M478">
        <v>0.51787073841219333</v>
      </c>
      <c r="N478">
        <v>0.85350049373391113</v>
      </c>
      <c r="O478">
        <v>0.78279818584341476</v>
      </c>
      <c r="P478">
        <v>0.48910947027109075</v>
      </c>
      <c r="Q478">
        <v>0.46286684622190283</v>
      </c>
      <c r="R478">
        <v>0.40308445152038913</v>
      </c>
      <c r="S478">
        <v>0.64037670318054818</v>
      </c>
      <c r="T478">
        <v>0.81125035547243918</v>
      </c>
      <c r="U478">
        <v>0.68472442528452926</v>
      </c>
      <c r="V478">
        <v>0.16341575708399328</v>
      </c>
    </row>
    <row r="479" spans="1:22" x14ac:dyDescent="0.2">
      <c r="A479">
        <v>477</v>
      </c>
      <c r="B479" s="6">
        <f t="shared" si="70"/>
        <v>5.287444243384984</v>
      </c>
      <c r="C479" s="6">
        <f t="shared" si="71"/>
        <v>5.7448198926091045</v>
      </c>
      <c r="D479" s="6">
        <f t="shared" si="72"/>
        <v>4.4587362670555333</v>
      </c>
      <c r="E479" s="6">
        <f t="shared" si="73"/>
        <v>5.4319084795396932</v>
      </c>
      <c r="F479" s="6">
        <f t="shared" si="74"/>
        <v>7.4823191528762596</v>
      </c>
      <c r="G479" s="6">
        <f t="shared" si="75"/>
        <v>4.077904124917942</v>
      </c>
      <c r="H479" s="6">
        <f t="shared" si="76"/>
        <v>5.5891616986337667</v>
      </c>
      <c r="I479" s="6">
        <f t="shared" si="77"/>
        <v>7.1487834907164505</v>
      </c>
      <c r="J479" s="6">
        <f t="shared" si="78"/>
        <v>6.0025252369033772</v>
      </c>
      <c r="K479" s="6">
        <f t="shared" si="79"/>
        <v>6.6881303945560244</v>
      </c>
      <c r="M479">
        <v>0.52862931067525842</v>
      </c>
      <c r="N479">
        <v>0.67282451906838669</v>
      </c>
      <c r="O479">
        <v>0.16169198237438312</v>
      </c>
      <c r="P479">
        <v>0.55714776625723939</v>
      </c>
      <c r="Q479">
        <v>0.98250748542254207</v>
      </c>
      <c r="R479">
        <v>3.3074966647231472E-3</v>
      </c>
      <c r="S479">
        <v>0.58909644400193195</v>
      </c>
      <c r="T479">
        <v>0.94393434046950864</v>
      </c>
      <c r="U479">
        <v>0.70446027103087883</v>
      </c>
      <c r="V479">
        <v>0.86377521597956086</v>
      </c>
    </row>
    <row r="480" spans="1:22" x14ac:dyDescent="0.2">
      <c r="A480">
        <v>478</v>
      </c>
      <c r="B480" s="6">
        <f t="shared" si="70"/>
        <v>5.129872916918357</v>
      </c>
      <c r="C480" s="6">
        <f t="shared" si="71"/>
        <v>4.5474740536406433</v>
      </c>
      <c r="D480" s="6">
        <f t="shared" si="72"/>
        <v>4.6800815744894617</v>
      </c>
      <c r="E480" s="6">
        <f t="shared" si="73"/>
        <v>6.8655978620939688</v>
      </c>
      <c r="F480" s="6">
        <f t="shared" si="74"/>
        <v>4.4056096203390966</v>
      </c>
      <c r="G480" s="6">
        <f t="shared" si="75"/>
        <v>4.212651469042398</v>
      </c>
      <c r="H480" s="6">
        <f t="shared" si="76"/>
        <v>5.7404438837300873</v>
      </c>
      <c r="I480" s="6">
        <f t="shared" si="77"/>
        <v>4.1757859482571051</v>
      </c>
      <c r="J480" s="6">
        <f t="shared" si="78"/>
        <v>5.3954238129120915</v>
      </c>
      <c r="K480" s="6">
        <f t="shared" si="79"/>
        <v>5.727803112223592</v>
      </c>
      <c r="M480">
        <v>0.47005496847911504</v>
      </c>
      <c r="N480">
        <v>0.21385522848640345</v>
      </c>
      <c r="O480">
        <v>0.26482517098301334</v>
      </c>
      <c r="P480">
        <v>0.91664871150471672</v>
      </c>
      <c r="Q480">
        <v>0.11489425977454254</v>
      </c>
      <c r="R480">
        <v>2.7824030736379339E-2</v>
      </c>
      <c r="S480">
        <v>0.63848458632756233</v>
      </c>
      <c r="T480">
        <v>1.0442407340948659E-2</v>
      </c>
      <c r="U480">
        <v>0.50554017932412221</v>
      </c>
      <c r="V480">
        <v>0.61379390052230742</v>
      </c>
    </row>
    <row r="481" spans="1:22" x14ac:dyDescent="0.2">
      <c r="A481">
        <v>479</v>
      </c>
      <c r="B481" s="6">
        <f t="shared" si="70"/>
        <v>4.1276199446452448</v>
      </c>
      <c r="C481" s="6">
        <f t="shared" si="71"/>
        <v>6.629403860850684</v>
      </c>
      <c r="D481" s="6">
        <f t="shared" si="72"/>
        <v>5.2239078994824641</v>
      </c>
      <c r="E481" s="6">
        <f t="shared" si="73"/>
        <v>5.6763863511849877</v>
      </c>
      <c r="F481" s="6">
        <f t="shared" si="74"/>
        <v>6.1492068848261754</v>
      </c>
      <c r="G481" s="6">
        <f t="shared" si="75"/>
        <v>5.9593448030316303</v>
      </c>
      <c r="H481" s="6">
        <f t="shared" si="76"/>
        <v>4.8264353028040272</v>
      </c>
      <c r="I481" s="6">
        <f t="shared" si="77"/>
        <v>6.295623111891917</v>
      </c>
      <c r="J481" s="6">
        <f t="shared" si="78"/>
        <v>5.012756594854932</v>
      </c>
      <c r="K481" s="6">
        <f t="shared" si="79"/>
        <v>5.948682552082392</v>
      </c>
      <c r="M481">
        <v>3.4086078421252816E-2</v>
      </c>
      <c r="N481">
        <v>0.88472002599608157</v>
      </c>
      <c r="O481">
        <v>0.48947691614249578</v>
      </c>
      <c r="P481">
        <v>0.63852960692650151</v>
      </c>
      <c r="Q481">
        <v>0.76710361371147617</v>
      </c>
      <c r="R481">
        <v>0.71043564877958765</v>
      </c>
      <c r="S481">
        <v>0.29194903852974485</v>
      </c>
      <c r="T481">
        <v>0.7874905694217843</v>
      </c>
      <c r="U481">
        <v>0.35400027192849681</v>
      </c>
      <c r="V481">
        <v>0.68257030224547266</v>
      </c>
    </row>
    <row r="482" spans="1:22" x14ac:dyDescent="0.2">
      <c r="A482">
        <v>480</v>
      </c>
      <c r="B482" s="6">
        <f t="shared" si="70"/>
        <v>7.1301501953443527</v>
      </c>
      <c r="C482" s="6">
        <f t="shared" si="71"/>
        <v>4.2846198269328228</v>
      </c>
      <c r="D482" s="6">
        <f t="shared" si="72"/>
        <v>6.1030380421133597</v>
      </c>
      <c r="E482" s="6">
        <f t="shared" si="73"/>
        <v>4.8630220348650024</v>
      </c>
      <c r="F482" s="6">
        <f t="shared" si="74"/>
        <v>4.4811323410354911</v>
      </c>
      <c r="G482" s="6">
        <f t="shared" si="75"/>
        <v>4.277864586541865</v>
      </c>
      <c r="H482" s="6">
        <f t="shared" si="76"/>
        <v>4.7180380901921444</v>
      </c>
      <c r="I482" s="6">
        <f t="shared" si="77"/>
        <v>5.1650411799099629</v>
      </c>
      <c r="J482" s="6">
        <f t="shared" si="78"/>
        <v>6.4174782529327876</v>
      </c>
      <c r="K482" s="6">
        <f t="shared" si="79"/>
        <v>6.045668085140675</v>
      </c>
      <c r="M482">
        <v>0.9590698396596451</v>
      </c>
      <c r="N482">
        <v>8.6795159655993409E-2</v>
      </c>
      <c r="O482">
        <v>0.76624833828129257</v>
      </c>
      <c r="P482">
        <v>0.3358214936851624</v>
      </c>
      <c r="Q482">
        <v>0.15184436652429606</v>
      </c>
      <c r="R482">
        <v>4.8268173843747084E-2</v>
      </c>
      <c r="S482">
        <v>0.24319779185727136</v>
      </c>
      <c r="T482">
        <v>0.42528774515971901</v>
      </c>
      <c r="U482">
        <v>0.81113289939758038</v>
      </c>
      <c r="V482">
        <v>0.71064017513331035</v>
      </c>
    </row>
    <row r="483" spans="1:22" x14ac:dyDescent="0.2">
      <c r="A483">
        <v>481</v>
      </c>
      <c r="B483" s="6">
        <f t="shared" si="70"/>
        <v>5.9206192334770131</v>
      </c>
      <c r="C483" s="6">
        <f t="shared" si="71"/>
        <v>5.0238640234975529</v>
      </c>
      <c r="D483" s="6">
        <f t="shared" si="72"/>
        <v>4.2366267991741235</v>
      </c>
      <c r="E483" s="6">
        <f t="shared" si="73"/>
        <v>5.6109717768249725</v>
      </c>
      <c r="F483" s="6">
        <f t="shared" si="74"/>
        <v>5.0057739429324357</v>
      </c>
      <c r="G483" s="6">
        <f t="shared" si="75"/>
        <v>5.8670248419598057</v>
      </c>
      <c r="H483" s="6">
        <f t="shared" si="76"/>
        <v>5.5084337643272736</v>
      </c>
      <c r="I483" s="6">
        <f t="shared" si="77"/>
        <v>4.7767685555988715</v>
      </c>
      <c r="J483" s="6">
        <f t="shared" si="78"/>
        <v>5.9230870374645317</v>
      </c>
      <c r="K483" s="6">
        <f t="shared" si="79"/>
        <v>4.3893757011976255</v>
      </c>
      <c r="M483">
        <v>0.72942346554688342</v>
      </c>
      <c r="N483">
        <v>0.42018544646919959</v>
      </c>
      <c r="O483">
        <v>5.6798807837441005E-2</v>
      </c>
      <c r="P483">
        <v>0.61756332387102919</v>
      </c>
      <c r="Q483">
        <v>0.38678430038820222</v>
      </c>
      <c r="R483">
        <v>0.68373662451456141</v>
      </c>
      <c r="S483">
        <v>0.56144821623407681</v>
      </c>
      <c r="T483">
        <v>0.26017024612993478</v>
      </c>
      <c r="U483">
        <v>0.68132670581402566</v>
      </c>
      <c r="V483">
        <v>5.7944616329830424E-2</v>
      </c>
    </row>
    <row r="484" spans="1:22" x14ac:dyDescent="0.2">
      <c r="A484">
        <v>482</v>
      </c>
      <c r="B484" s="6">
        <f t="shared" si="70"/>
        <v>6.5555347423828971</v>
      </c>
      <c r="C484" s="6">
        <f t="shared" si="71"/>
        <v>6.886105846194468</v>
      </c>
      <c r="D484" s="6">
        <f t="shared" si="72"/>
        <v>6.8501956433909026</v>
      </c>
      <c r="E484" s="6">
        <f t="shared" si="73"/>
        <v>4.942214671713721</v>
      </c>
      <c r="F484" s="6">
        <f t="shared" si="74"/>
        <v>7.5754575697410234</v>
      </c>
      <c r="G484" s="6">
        <f t="shared" si="75"/>
        <v>6.1043760879967017</v>
      </c>
      <c r="H484" s="6">
        <f t="shared" si="76"/>
        <v>4.7901824188661548</v>
      </c>
      <c r="I484" s="6">
        <f t="shared" si="77"/>
        <v>6.3135689784989619</v>
      </c>
      <c r="J484" s="6">
        <f t="shared" si="78"/>
        <v>4.3698069454191497</v>
      </c>
      <c r="K484" s="6">
        <f t="shared" si="79"/>
        <v>7.0913959011958916</v>
      </c>
      <c r="M484">
        <v>0.87516665545998451</v>
      </c>
      <c r="N484">
        <v>0.9259783159596745</v>
      </c>
      <c r="O484">
        <v>0.91755633424853733</v>
      </c>
      <c r="P484">
        <v>0.36930971516729783</v>
      </c>
      <c r="Q484">
        <v>0.98838281677494888</v>
      </c>
      <c r="R484">
        <v>0.75000153656583346</v>
      </c>
      <c r="S484">
        <v>0.27582506196378964</v>
      </c>
      <c r="T484">
        <v>0.79181642541280783</v>
      </c>
      <c r="U484">
        <v>5.8661913060891399E-2</v>
      </c>
      <c r="V484">
        <v>0.93077281440178528</v>
      </c>
    </row>
    <row r="485" spans="1:22" x14ac:dyDescent="0.2">
      <c r="A485">
        <v>483</v>
      </c>
      <c r="B485" s="6">
        <f t="shared" si="70"/>
        <v>5.2057570829010213</v>
      </c>
      <c r="C485" s="6">
        <f t="shared" si="71"/>
        <v>5.2592819047535713</v>
      </c>
      <c r="D485" s="6">
        <f t="shared" si="72"/>
        <v>4.6155849005975886</v>
      </c>
      <c r="E485" s="6">
        <f t="shared" si="73"/>
        <v>5.5094373965471624</v>
      </c>
      <c r="F485" s="6">
        <f t="shared" si="74"/>
        <v>6.1148791516497294</v>
      </c>
      <c r="G485" s="6">
        <f t="shared" si="75"/>
        <v>4.0732022562594539</v>
      </c>
      <c r="H485" s="6">
        <f t="shared" si="76"/>
        <v>5.2346557838862857</v>
      </c>
      <c r="I485" s="6">
        <f t="shared" si="77"/>
        <v>5.9454320731048291</v>
      </c>
      <c r="J485" s="6">
        <f t="shared" si="78"/>
        <v>7.5055181816141863</v>
      </c>
      <c r="K485" s="6">
        <f t="shared" si="79"/>
        <v>5.6245194510932865</v>
      </c>
      <c r="M485">
        <v>0.49869165080538563</v>
      </c>
      <c r="N485">
        <v>0.51057508611612723</v>
      </c>
      <c r="O485">
        <v>0.23547235375059414</v>
      </c>
      <c r="P485">
        <v>0.58384948623545907</v>
      </c>
      <c r="Q485">
        <v>0.75831515936102489</v>
      </c>
      <c r="R485">
        <v>2.8833807459489355E-3</v>
      </c>
      <c r="S485">
        <v>0.46098019716375516</v>
      </c>
      <c r="T485">
        <v>0.69417373123307424</v>
      </c>
      <c r="U485">
        <v>0.97790083427815733</v>
      </c>
      <c r="V485">
        <v>0.57932171299090685</v>
      </c>
    </row>
    <row r="486" spans="1:22" x14ac:dyDescent="0.2">
      <c r="A486">
        <v>484</v>
      </c>
      <c r="B486" s="6">
        <f t="shared" si="70"/>
        <v>5.6812701491013682</v>
      </c>
      <c r="C486" s="6">
        <f t="shared" si="71"/>
        <v>4.3684468096996767</v>
      </c>
      <c r="D486" s="6">
        <f t="shared" si="72"/>
        <v>6.598407191549251</v>
      </c>
      <c r="E486" s="6">
        <f t="shared" si="73"/>
        <v>4.4602397375804266</v>
      </c>
      <c r="F486" s="6">
        <f t="shared" si="74"/>
        <v>4.5309641315132971</v>
      </c>
      <c r="G486" s="6">
        <f t="shared" si="75"/>
        <v>5.4905558196356488</v>
      </c>
      <c r="H486" s="6">
        <f t="shared" si="76"/>
        <v>6.5514112608105108</v>
      </c>
      <c r="I486" s="6">
        <f t="shared" si="77"/>
        <v>7.0305700039723398</v>
      </c>
      <c r="J486" s="6">
        <f t="shared" si="78"/>
        <v>4.7227386852441064</v>
      </c>
      <c r="K486" s="6">
        <f t="shared" si="79"/>
        <v>7.3111167713531708</v>
      </c>
      <c r="M486">
        <v>0.66003023817205342</v>
      </c>
      <c r="N486">
        <v>0.12821295770267627</v>
      </c>
      <c r="O486">
        <v>0.87518010888024234</v>
      </c>
      <c r="P486">
        <v>0.15208995023373978</v>
      </c>
      <c r="Q486">
        <v>0.17579357846444174</v>
      </c>
      <c r="R486">
        <v>0.56267325187226447</v>
      </c>
      <c r="S486">
        <v>0.8493442171483041</v>
      </c>
      <c r="T486">
        <v>0.92825761154678543</v>
      </c>
      <c r="U486">
        <v>0.22567726682204625</v>
      </c>
      <c r="V486">
        <v>0.95782347813147284</v>
      </c>
    </row>
    <row r="487" spans="1:22" x14ac:dyDescent="0.2">
      <c r="A487">
        <v>485</v>
      </c>
      <c r="B487" s="6">
        <f t="shared" si="70"/>
        <v>4.3695003070401652</v>
      </c>
      <c r="C487" s="6">
        <f t="shared" si="71"/>
        <v>5.1859340438383645</v>
      </c>
      <c r="D487" s="6">
        <f t="shared" si="72"/>
        <v>5.897666032424862</v>
      </c>
      <c r="E487" s="6">
        <f t="shared" si="73"/>
        <v>4.7109720407188247</v>
      </c>
      <c r="F487" s="6">
        <f t="shared" si="74"/>
        <v>5.8802140723124605</v>
      </c>
      <c r="G487" s="6">
        <f t="shared" si="75"/>
        <v>4.0816277981300253</v>
      </c>
      <c r="H487" s="6">
        <f t="shared" si="76"/>
        <v>5.5657190851137752</v>
      </c>
      <c r="I487" s="6">
        <f t="shared" si="77"/>
        <v>5.5342426913209586</v>
      </c>
      <c r="J487" s="6">
        <f t="shared" si="78"/>
        <v>4.2821124981718048</v>
      </c>
      <c r="K487" s="6">
        <f t="shared" si="79"/>
        <v>6.7260354998917062</v>
      </c>
      <c r="M487">
        <v>0.1391969556637094</v>
      </c>
      <c r="N487">
        <v>0.48323383996413732</v>
      </c>
      <c r="O487">
        <v>0.71114827725624119</v>
      </c>
      <c r="P487">
        <v>0.26909584564580391</v>
      </c>
      <c r="Q487">
        <v>0.69387776902591702</v>
      </c>
      <c r="R487">
        <v>3.6640185879841533E-3</v>
      </c>
      <c r="S487">
        <v>0.58116040824966519</v>
      </c>
      <c r="T487">
        <v>0.56298145212371897</v>
      </c>
      <c r="U487">
        <v>2.9265843345441783E-2</v>
      </c>
      <c r="V487">
        <v>0.8710291068400392</v>
      </c>
    </row>
    <row r="488" spans="1:22" x14ac:dyDescent="0.2">
      <c r="A488">
        <v>486</v>
      </c>
      <c r="B488" s="6">
        <f t="shared" si="70"/>
        <v>4.9187513697444292</v>
      </c>
      <c r="C488" s="6">
        <f t="shared" si="71"/>
        <v>6.4035243463670835</v>
      </c>
      <c r="D488" s="6">
        <f t="shared" si="72"/>
        <v>6.2372726102017353</v>
      </c>
      <c r="E488" s="6">
        <f t="shared" si="73"/>
        <v>5.9345337081087974</v>
      </c>
      <c r="F488" s="6">
        <f t="shared" si="74"/>
        <v>5.1016573901795574</v>
      </c>
      <c r="G488" s="6">
        <f t="shared" si="75"/>
        <v>4.7697968808395812</v>
      </c>
      <c r="H488" s="6">
        <f t="shared" si="76"/>
        <v>5.1218262033226045</v>
      </c>
      <c r="I488" s="6">
        <f t="shared" si="77"/>
        <v>4.5836846556393454</v>
      </c>
      <c r="J488" s="6">
        <f t="shared" si="78"/>
        <v>5.0001350395944772</v>
      </c>
      <c r="K488" s="6">
        <f t="shared" si="79"/>
        <v>6.8073260015935277</v>
      </c>
      <c r="M488">
        <v>0.38619866053862434</v>
      </c>
      <c r="N488">
        <v>0.8408876726594231</v>
      </c>
      <c r="O488">
        <v>0.79911438692319881</v>
      </c>
      <c r="P488">
        <v>0.71550101820169998</v>
      </c>
      <c r="Q488">
        <v>0.42561291597113615</v>
      </c>
      <c r="R488">
        <v>0.27627872688522503</v>
      </c>
      <c r="S488">
        <v>0.41656275997709613</v>
      </c>
      <c r="T488">
        <v>0.17030693505439298</v>
      </c>
      <c r="U488">
        <v>0.34865745918297092</v>
      </c>
      <c r="V488">
        <v>0.8859164881920053</v>
      </c>
    </row>
    <row r="489" spans="1:22" x14ac:dyDescent="0.2">
      <c r="A489">
        <v>487</v>
      </c>
      <c r="B489" s="6">
        <f t="shared" si="70"/>
        <v>5.4885852250434937</v>
      </c>
      <c r="C489" s="6">
        <f t="shared" si="71"/>
        <v>5.5004720627035653</v>
      </c>
      <c r="D489" s="6">
        <f t="shared" si="72"/>
        <v>4.6181725130576305</v>
      </c>
      <c r="E489" s="6">
        <f t="shared" si="73"/>
        <v>5.4468188293222717</v>
      </c>
      <c r="F489" s="6">
        <f t="shared" si="74"/>
        <v>4.9765871685404957</v>
      </c>
      <c r="G489" s="6">
        <f t="shared" si="75"/>
        <v>6.2990182504623302</v>
      </c>
      <c r="H489" s="6">
        <f t="shared" si="76"/>
        <v>7.6702868050576196</v>
      </c>
      <c r="I489" s="6">
        <f t="shared" si="77"/>
        <v>4.5320265556711821</v>
      </c>
      <c r="J489" s="6">
        <f t="shared" si="78"/>
        <v>5.6531006347723274</v>
      </c>
      <c r="K489" s="6">
        <f t="shared" si="79"/>
        <v>4.5307597868440084</v>
      </c>
      <c r="M489">
        <v>0.59841704303325016</v>
      </c>
      <c r="N489">
        <v>0.59524225983547152</v>
      </c>
      <c r="O489">
        <v>0.23666105476983873</v>
      </c>
      <c r="P489">
        <v>0.56234751667936678</v>
      </c>
      <c r="Q489">
        <v>0.37471283011823558</v>
      </c>
      <c r="R489">
        <v>0.79853579718551404</v>
      </c>
      <c r="S489">
        <v>0.99114329693426528</v>
      </c>
      <c r="T489">
        <v>0.14539157419716547</v>
      </c>
      <c r="U489">
        <v>0.59618753176004979</v>
      </c>
      <c r="V489">
        <v>0.1238462911564141</v>
      </c>
    </row>
    <row r="490" spans="1:22" x14ac:dyDescent="0.2">
      <c r="A490">
        <v>488</v>
      </c>
      <c r="B490" s="6">
        <f t="shared" si="70"/>
        <v>5.1681932618748228</v>
      </c>
      <c r="C490" s="6">
        <f t="shared" si="71"/>
        <v>6.930092069993198</v>
      </c>
      <c r="D490" s="6">
        <f t="shared" si="72"/>
        <v>4.9604245926953787</v>
      </c>
      <c r="E490" s="6">
        <f t="shared" si="73"/>
        <v>4.2148470876775521</v>
      </c>
      <c r="F490" s="6">
        <f t="shared" si="74"/>
        <v>5.7649234409216721</v>
      </c>
      <c r="G490" s="6">
        <f t="shared" si="75"/>
        <v>4.391282183064189</v>
      </c>
      <c r="H490" s="6">
        <f t="shared" si="76"/>
        <v>5.7107546430438347</v>
      </c>
      <c r="I490" s="6">
        <f t="shared" si="77"/>
        <v>4.8647771699142481</v>
      </c>
      <c r="J490" s="6">
        <f t="shared" si="78"/>
        <v>5.0856035419311141</v>
      </c>
      <c r="K490" s="6">
        <f t="shared" si="79"/>
        <v>6.111479419241336</v>
      </c>
      <c r="M490">
        <v>0.48461546585178722</v>
      </c>
      <c r="N490">
        <v>0.93213457098795782</v>
      </c>
      <c r="O490">
        <v>0.38573459460667081</v>
      </c>
      <c r="P490">
        <v>4.1331554316604305E-2</v>
      </c>
      <c r="Q490">
        <v>0.65943339916851063</v>
      </c>
      <c r="R490">
        <v>9.7139825158351956E-2</v>
      </c>
      <c r="S490">
        <v>0.62904143642123855</v>
      </c>
      <c r="T490">
        <v>0.29942193175639115</v>
      </c>
      <c r="U490">
        <v>0.38440702966619611</v>
      </c>
      <c r="V490">
        <v>0.72894759975790402</v>
      </c>
    </row>
    <row r="491" spans="1:22" x14ac:dyDescent="0.2">
      <c r="A491">
        <v>489</v>
      </c>
      <c r="B491" s="6">
        <f t="shared" si="70"/>
        <v>5.0077752885053908</v>
      </c>
      <c r="C491" s="6">
        <f t="shared" si="71"/>
        <v>6.0171205095318943</v>
      </c>
      <c r="D491" s="6">
        <f t="shared" si="72"/>
        <v>7.1849675790578758</v>
      </c>
      <c r="E491" s="6">
        <f t="shared" si="73"/>
        <v>5.0065313017802637</v>
      </c>
      <c r="F491" s="6">
        <f t="shared" si="74"/>
        <v>5.0016451572880634</v>
      </c>
      <c r="G491" s="6">
        <f t="shared" si="75"/>
        <v>4.4040620733916409</v>
      </c>
      <c r="H491" s="6">
        <f t="shared" si="76"/>
        <v>5.9729822316941501</v>
      </c>
      <c r="I491" s="6">
        <f t="shared" si="77"/>
        <v>4.9189545058673723</v>
      </c>
      <c r="J491" s="6">
        <f t="shared" si="78"/>
        <v>5.5204567454174809</v>
      </c>
      <c r="K491" s="6">
        <f t="shared" si="79"/>
        <v>4.5211337092765449</v>
      </c>
      <c r="M491">
        <v>0.42230913109253587</v>
      </c>
      <c r="N491">
        <v>0.74956627225017469</v>
      </c>
      <c r="O491">
        <v>0.96033770868570434</v>
      </c>
      <c r="P491">
        <v>0.39586988063336809</v>
      </c>
      <c r="Q491">
        <v>0.38508380501767797</v>
      </c>
      <c r="R491">
        <v>0.10351093211374755</v>
      </c>
      <c r="S491">
        <v>0.70823603575501404</v>
      </c>
      <c r="T491">
        <v>0.32305293452136818</v>
      </c>
      <c r="U491">
        <v>0.55067050063548162</v>
      </c>
      <c r="V491">
        <v>0.11910418054047235</v>
      </c>
    </row>
    <row r="492" spans="1:22" x14ac:dyDescent="0.2">
      <c r="A492">
        <v>490</v>
      </c>
      <c r="B492" s="6">
        <f t="shared" si="70"/>
        <v>6.1313210401683378</v>
      </c>
      <c r="C492" s="6">
        <f t="shared" si="71"/>
        <v>4.2108279555297354</v>
      </c>
      <c r="D492" s="6">
        <f t="shared" si="72"/>
        <v>4.6442800704547036</v>
      </c>
      <c r="E492" s="6">
        <f t="shared" si="73"/>
        <v>4.7010379927867696</v>
      </c>
      <c r="F492" s="6">
        <f t="shared" si="74"/>
        <v>5.4519904461746318</v>
      </c>
      <c r="G492" s="6">
        <f t="shared" si="75"/>
        <v>4.673221610590792</v>
      </c>
      <c r="H492" s="6">
        <f t="shared" si="76"/>
        <v>6.5069456724044485</v>
      </c>
      <c r="I492" s="6">
        <f t="shared" si="77"/>
        <v>4.5922408881688588</v>
      </c>
      <c r="J492" s="6">
        <f t="shared" si="78"/>
        <v>4.4802108002309993</v>
      </c>
      <c r="K492" s="6">
        <f t="shared" si="79"/>
        <v>5.3495914258230712</v>
      </c>
      <c r="M492">
        <v>0.78396234371883899</v>
      </c>
      <c r="N492">
        <v>5.5110882527712214E-2</v>
      </c>
      <c r="O492">
        <v>0.24860264325915027</v>
      </c>
      <c r="P492">
        <v>0.2646252565386823</v>
      </c>
      <c r="Q492">
        <v>0.55668664563292947</v>
      </c>
      <c r="R492">
        <v>0.23245315264559033</v>
      </c>
      <c r="S492">
        <v>0.84013651443651716</v>
      </c>
      <c r="T492">
        <v>0.17439813454374584</v>
      </c>
      <c r="U492">
        <v>0.10944727673635225</v>
      </c>
      <c r="V492">
        <v>0.48038010787236507</v>
      </c>
    </row>
    <row r="493" spans="1:22" x14ac:dyDescent="0.2">
      <c r="A493">
        <v>491</v>
      </c>
      <c r="B493" s="6">
        <f t="shared" si="70"/>
        <v>5.9915684966352245</v>
      </c>
      <c r="C493" s="6">
        <f t="shared" si="71"/>
        <v>5.4726724505185871</v>
      </c>
      <c r="D493" s="6">
        <f t="shared" si="72"/>
        <v>4.3465601608893056</v>
      </c>
      <c r="E493" s="6">
        <f t="shared" si="73"/>
        <v>5.8057149527872554</v>
      </c>
      <c r="F493" s="6">
        <f t="shared" si="74"/>
        <v>4.6058444197656128</v>
      </c>
      <c r="G493" s="6">
        <f t="shared" si="75"/>
        <v>5.500613321324396</v>
      </c>
      <c r="H493" s="6">
        <f t="shared" si="76"/>
        <v>5.2970826629514889</v>
      </c>
      <c r="I493" s="6">
        <f t="shared" si="77"/>
        <v>4.2819690913113941</v>
      </c>
      <c r="J493" s="6">
        <f t="shared" si="78"/>
        <v>4.2093967537263026</v>
      </c>
      <c r="K493" s="6">
        <f t="shared" si="79"/>
        <v>4.6360897849307783</v>
      </c>
      <c r="M493">
        <v>0.74847301084011464</v>
      </c>
      <c r="N493">
        <v>0.58589318980737271</v>
      </c>
      <c r="O493">
        <v>0.10684109251333451</v>
      </c>
      <c r="P493">
        <v>0.67824187161319049</v>
      </c>
      <c r="Q493">
        <v>0.21113620289188634</v>
      </c>
      <c r="R493">
        <v>0.56616200393352756</v>
      </c>
      <c r="S493">
        <v>0.48480011079683905</v>
      </c>
      <c r="T493">
        <v>3.5462162473919874E-2</v>
      </c>
      <c r="U493">
        <v>1.2564699171373947E-2</v>
      </c>
      <c r="V493">
        <v>0.17489897328191389</v>
      </c>
    </row>
    <row r="494" spans="1:22" x14ac:dyDescent="0.2">
      <c r="A494">
        <v>492</v>
      </c>
      <c r="B494" s="6">
        <f t="shared" si="70"/>
        <v>5.2830545254735188</v>
      </c>
      <c r="C494" s="6">
        <f t="shared" si="71"/>
        <v>4.1264183393004021</v>
      </c>
      <c r="D494" s="6">
        <f t="shared" si="72"/>
        <v>6.0923426478125107</v>
      </c>
      <c r="E494" s="6">
        <f t="shared" si="73"/>
        <v>5.3408675899924383</v>
      </c>
      <c r="F494" s="6">
        <f t="shared" si="74"/>
        <v>4.5390957438150306</v>
      </c>
      <c r="G494" s="6">
        <f t="shared" si="75"/>
        <v>5.9171631991992806</v>
      </c>
      <c r="H494" s="6">
        <f t="shared" si="76"/>
        <v>6.0105120302599415</v>
      </c>
      <c r="I494" s="6">
        <f t="shared" si="77"/>
        <v>6.1869193026043199</v>
      </c>
      <c r="J494" s="6">
        <f t="shared" si="78"/>
        <v>7.5200654398759355</v>
      </c>
      <c r="K494" s="6">
        <f t="shared" si="79"/>
        <v>5.2369841952374978</v>
      </c>
      <c r="M494">
        <v>0.52704394912675212</v>
      </c>
      <c r="N494">
        <v>2.7652973322036197E-2</v>
      </c>
      <c r="O494">
        <v>0.7635226234623802</v>
      </c>
      <c r="P494">
        <v>0.52473253222402771</v>
      </c>
      <c r="Q494">
        <v>0.17966908923334865</v>
      </c>
      <c r="R494">
        <v>0.69838274489081598</v>
      </c>
      <c r="S494">
        <v>0.71879337994325598</v>
      </c>
      <c r="T494">
        <v>0.76033670630321681</v>
      </c>
      <c r="U494">
        <v>0.97902283816552849</v>
      </c>
      <c r="V494">
        <v>0.43684104803802493</v>
      </c>
    </row>
    <row r="495" spans="1:22" x14ac:dyDescent="0.2">
      <c r="A495">
        <v>493</v>
      </c>
      <c r="B495" s="6">
        <f t="shared" si="70"/>
        <v>7.474463340279625</v>
      </c>
      <c r="C495" s="6">
        <f t="shared" si="71"/>
        <v>6.2978515991986495</v>
      </c>
      <c r="D495" s="6">
        <f t="shared" si="72"/>
        <v>5.2207695854241249</v>
      </c>
      <c r="E495" s="6">
        <f t="shared" si="73"/>
        <v>6.3458504197835079</v>
      </c>
      <c r="F495" s="6">
        <f t="shared" si="74"/>
        <v>4.2636507906861789</v>
      </c>
      <c r="G495" s="6">
        <f t="shared" si="75"/>
        <v>6.5820474856630238</v>
      </c>
      <c r="H495" s="6">
        <f t="shared" si="76"/>
        <v>4.6284217628129234</v>
      </c>
      <c r="I495" s="6">
        <f t="shared" si="77"/>
        <v>5.1735544781723979</v>
      </c>
      <c r="J495" s="6">
        <f t="shared" si="78"/>
        <v>6.1236402671643591</v>
      </c>
      <c r="K495" s="6">
        <f t="shared" si="79"/>
        <v>5.2989178122035732</v>
      </c>
      <c r="M495">
        <v>0.98749437508522275</v>
      </c>
      <c r="N495">
        <v>0.81796205733807859</v>
      </c>
      <c r="O495">
        <v>0.48829768108590399</v>
      </c>
      <c r="P495">
        <v>0.81912601078819769</v>
      </c>
      <c r="Q495">
        <v>5.0863317237637616E-2</v>
      </c>
      <c r="R495">
        <v>0.85977281297546482</v>
      </c>
      <c r="S495">
        <v>0.20166767863634399</v>
      </c>
      <c r="T495">
        <v>0.42867484103360903</v>
      </c>
      <c r="U495">
        <v>0.73805325186720738</v>
      </c>
      <c r="V495">
        <v>0.46100413215393393</v>
      </c>
    </row>
    <row r="496" spans="1:22" x14ac:dyDescent="0.2">
      <c r="A496">
        <v>494</v>
      </c>
      <c r="B496" s="6">
        <f t="shared" si="70"/>
        <v>4.2828993834434375</v>
      </c>
      <c r="C496" s="6">
        <f t="shared" si="71"/>
        <v>4.096674976522527</v>
      </c>
      <c r="D496" s="6">
        <f t="shared" si="72"/>
        <v>5.8339944484799915</v>
      </c>
      <c r="E496" s="6">
        <f t="shared" si="73"/>
        <v>4.7281877593215409</v>
      </c>
      <c r="F496" s="6">
        <f t="shared" si="74"/>
        <v>4.9514356764250387</v>
      </c>
      <c r="G496" s="6">
        <f t="shared" si="75"/>
        <v>5.0043569571202298</v>
      </c>
      <c r="H496" s="6">
        <f t="shared" si="76"/>
        <v>4.7227777692244519</v>
      </c>
      <c r="I496" s="6">
        <f t="shared" si="77"/>
        <v>6.4454446882462531</v>
      </c>
      <c r="J496" s="6">
        <f t="shared" si="78"/>
        <v>5.1185864990702239</v>
      </c>
      <c r="K496" s="6">
        <f t="shared" si="79"/>
        <v>4.4049736145162566</v>
      </c>
      <c r="M496">
        <v>9.6449111167550602E-2</v>
      </c>
      <c r="N496">
        <v>2.0211393023008197E-2</v>
      </c>
      <c r="O496">
        <v>0.69288253769878416</v>
      </c>
      <c r="P496">
        <v>0.27681110346541327</v>
      </c>
      <c r="Q496">
        <v>0.36421594320061429</v>
      </c>
      <c r="R496">
        <v>0.37735737272415187</v>
      </c>
      <c r="S496">
        <v>0.24536337482061393</v>
      </c>
      <c r="T496">
        <v>0.82224061005853144</v>
      </c>
      <c r="U496">
        <v>0.39793325373806676</v>
      </c>
      <c r="V496">
        <v>6.4195575688125367E-2</v>
      </c>
    </row>
    <row r="497" spans="1:22" x14ac:dyDescent="0.2">
      <c r="A497">
        <v>495</v>
      </c>
      <c r="B497" s="6">
        <f t="shared" si="70"/>
        <v>6.9301483349903057</v>
      </c>
      <c r="C497" s="6">
        <f t="shared" si="71"/>
        <v>4.5762361152647335</v>
      </c>
      <c r="D497" s="6">
        <f t="shared" si="72"/>
        <v>5.4667882281906284</v>
      </c>
      <c r="E497" s="6">
        <f t="shared" si="73"/>
        <v>4.4470162420476171</v>
      </c>
      <c r="F497" s="6">
        <f t="shared" si="74"/>
        <v>5.0658849216997144</v>
      </c>
      <c r="G497" s="6">
        <f t="shared" si="75"/>
        <v>4.825761405173056</v>
      </c>
      <c r="H497" s="6">
        <f t="shared" si="76"/>
        <v>4.9544601473392476</v>
      </c>
      <c r="I497" s="6">
        <f t="shared" si="77"/>
        <v>5.0551043290873494</v>
      </c>
      <c r="J497" s="6">
        <f t="shared" si="78"/>
        <v>5.5704548383111891</v>
      </c>
      <c r="K497" s="6">
        <f t="shared" si="79"/>
        <v>4.846218187277433</v>
      </c>
      <c r="M497">
        <v>0.93504059032306097</v>
      </c>
      <c r="N497">
        <v>0.2272015596866615</v>
      </c>
      <c r="O497">
        <v>0.57661365371971096</v>
      </c>
      <c r="P497">
        <v>0.14567806718204079</v>
      </c>
      <c r="Q497">
        <v>0.41127512855980319</v>
      </c>
      <c r="R497">
        <v>0.30108570461211992</v>
      </c>
      <c r="S497">
        <v>0.34743741589944688</v>
      </c>
      <c r="T497">
        <v>0.38064902200393796</v>
      </c>
      <c r="U497">
        <v>0.56811282018577347</v>
      </c>
      <c r="V497">
        <v>0.27216886229448434</v>
      </c>
    </row>
    <row r="498" spans="1:22" x14ac:dyDescent="0.2">
      <c r="A498">
        <v>496</v>
      </c>
      <c r="B498" s="6">
        <f t="shared" si="70"/>
        <v>4.8134409267932892</v>
      </c>
      <c r="C498" s="6">
        <f t="shared" si="71"/>
        <v>4.4062817065062498</v>
      </c>
      <c r="D498" s="6">
        <f t="shared" si="72"/>
        <v>4.6926359741394741</v>
      </c>
      <c r="E498" s="6">
        <f t="shared" si="73"/>
        <v>6.3588840405458171</v>
      </c>
      <c r="F498" s="6">
        <f t="shared" si="74"/>
        <v>6.3669542996509794</v>
      </c>
      <c r="G498" s="6">
        <f t="shared" si="75"/>
        <v>7.0616577003507901</v>
      </c>
      <c r="H498" s="6">
        <f t="shared" si="76"/>
        <v>5.9823375996130128</v>
      </c>
      <c r="I498" s="6">
        <f t="shared" si="77"/>
        <v>6.6274017141633781</v>
      </c>
      <c r="J498" s="6">
        <f t="shared" si="78"/>
        <v>5.7982807667090697</v>
      </c>
      <c r="K498" s="6">
        <f t="shared" si="79"/>
        <v>5.7257322893147027</v>
      </c>
      <c r="M498">
        <v>0.34206858339815799</v>
      </c>
      <c r="N498">
        <v>0.14668117284154575</v>
      </c>
      <c r="O498">
        <v>0.27047194785926115</v>
      </c>
      <c r="P498">
        <v>0.82202767060232707</v>
      </c>
      <c r="Q498">
        <v>0.81905981331088573</v>
      </c>
      <c r="R498">
        <v>0.9382823160562116</v>
      </c>
      <c r="S498">
        <v>0.71088595674880128</v>
      </c>
      <c r="T498">
        <v>0.86027507710283391</v>
      </c>
      <c r="U498">
        <v>0.64322086732984562</v>
      </c>
      <c r="V498">
        <v>0.61311721271514763</v>
      </c>
    </row>
    <row r="499" spans="1:22" x14ac:dyDescent="0.2">
      <c r="A499">
        <v>497</v>
      </c>
      <c r="B499" s="6">
        <f t="shared" si="70"/>
        <v>5.684417597668709</v>
      </c>
      <c r="C499" s="6">
        <f t="shared" si="71"/>
        <v>4.8017770727479654</v>
      </c>
      <c r="D499" s="6">
        <f t="shared" si="72"/>
        <v>7.2814159725724465</v>
      </c>
      <c r="E499" s="6">
        <f t="shared" si="73"/>
        <v>4.7228461174616481</v>
      </c>
      <c r="F499" s="6">
        <f t="shared" si="74"/>
        <v>4.5908263752631235</v>
      </c>
      <c r="G499" s="6">
        <f t="shared" si="75"/>
        <v>5.2521501572166018</v>
      </c>
      <c r="H499" s="6">
        <f t="shared" si="76"/>
        <v>4.5925581584186972</v>
      </c>
      <c r="I499" s="6">
        <f t="shared" si="77"/>
        <v>6.6974101953135445</v>
      </c>
      <c r="J499" s="6">
        <f t="shared" si="78"/>
        <v>4.5018589598881231</v>
      </c>
      <c r="K499" s="6">
        <f t="shared" si="79"/>
        <v>5.1421582098455136</v>
      </c>
      <c r="M499">
        <v>0.66099410348618126</v>
      </c>
      <c r="N499">
        <v>0.32789729224885689</v>
      </c>
      <c r="O499">
        <v>0.969790826537549</v>
      </c>
      <c r="P499">
        <v>0.27442161658519021</v>
      </c>
      <c r="Q499">
        <v>0.20410994729218537</v>
      </c>
      <c r="R499">
        <v>0.47588413975941213</v>
      </c>
      <c r="S499">
        <v>0.18473693643917186</v>
      </c>
      <c r="T499">
        <v>0.87369073316161094</v>
      </c>
      <c r="U499">
        <v>0.12015224719427164</v>
      </c>
      <c r="V499">
        <v>0.39881859412361803</v>
      </c>
    </row>
    <row r="500" spans="1:22" x14ac:dyDescent="0.2">
      <c r="A500">
        <v>498</v>
      </c>
      <c r="B500" s="6">
        <f t="shared" si="70"/>
        <v>7.0004076413088931</v>
      </c>
      <c r="C500" s="6">
        <f t="shared" si="71"/>
        <v>5.7718457713505895</v>
      </c>
      <c r="D500" s="6">
        <f t="shared" si="72"/>
        <v>6.5626189720355121</v>
      </c>
      <c r="E500" s="6">
        <f t="shared" si="73"/>
        <v>7.3569497205335459</v>
      </c>
      <c r="F500" s="6">
        <f t="shared" si="74"/>
        <v>7.5496843700535408</v>
      </c>
      <c r="G500" s="6">
        <f t="shared" si="75"/>
        <v>5.1597049492141416</v>
      </c>
      <c r="H500" s="6">
        <f t="shared" si="76"/>
        <v>4.3447538857828354</v>
      </c>
      <c r="I500" s="6">
        <f t="shared" si="77"/>
        <v>5.6607823547730769</v>
      </c>
      <c r="J500" s="6">
        <f t="shared" si="78"/>
        <v>5.0978127365438084</v>
      </c>
      <c r="K500" s="6">
        <f t="shared" si="79"/>
        <v>4.6369129116955925</v>
      </c>
      <c r="M500">
        <v>0.94411143564810573</v>
      </c>
      <c r="N500">
        <v>0.68089893771377341</v>
      </c>
      <c r="O500">
        <v>0.8684461553899786</v>
      </c>
      <c r="P500">
        <v>0.97453363937071225</v>
      </c>
      <c r="Q500">
        <v>0.98687690356135227</v>
      </c>
      <c r="R500">
        <v>0.44011815564712425</v>
      </c>
      <c r="S500">
        <v>6.5841961217039252E-2</v>
      </c>
      <c r="T500">
        <v>0.6058421747786189</v>
      </c>
      <c r="U500">
        <v>0.38943150424837669</v>
      </c>
      <c r="V500">
        <v>0.17529190246727872</v>
      </c>
    </row>
    <row r="501" spans="1:22" x14ac:dyDescent="0.2">
      <c r="A501">
        <v>499</v>
      </c>
      <c r="B501" s="6">
        <f t="shared" si="70"/>
        <v>4.3527403582728095</v>
      </c>
      <c r="C501" s="6">
        <f t="shared" si="71"/>
        <v>6.2074622396765289</v>
      </c>
      <c r="D501" s="6">
        <f t="shared" si="72"/>
        <v>4.8393284379986952</v>
      </c>
      <c r="E501" s="6">
        <f t="shared" si="73"/>
        <v>5.6617844235045087</v>
      </c>
      <c r="F501" s="6">
        <f t="shared" si="74"/>
        <v>7.321068477433748</v>
      </c>
      <c r="G501" s="6">
        <f t="shared" si="75"/>
        <v>5.1351987627388187</v>
      </c>
      <c r="H501" s="6">
        <f t="shared" si="76"/>
        <v>5.0548306213209013</v>
      </c>
      <c r="I501" s="6">
        <f t="shared" si="77"/>
        <v>6.9615532949733536</v>
      </c>
      <c r="J501" s="6">
        <f t="shared" si="78"/>
        <v>5.1235000390509846</v>
      </c>
      <c r="K501" s="6">
        <f t="shared" si="79"/>
        <v>6.0599786130324826</v>
      </c>
      <c r="M501">
        <v>0.13100476755341736</v>
      </c>
      <c r="N501">
        <v>0.79712827028572941</v>
      </c>
      <c r="O501">
        <v>0.33483869225477741</v>
      </c>
      <c r="P501">
        <v>0.63390072604357295</v>
      </c>
      <c r="Q501">
        <v>0.96950261433120011</v>
      </c>
      <c r="R501">
        <v>0.43043906447963748</v>
      </c>
      <c r="S501">
        <v>0.38935670926671323</v>
      </c>
      <c r="T501">
        <v>0.91821264564907767</v>
      </c>
      <c r="U501">
        <v>0.39993542404842347</v>
      </c>
      <c r="V501">
        <v>0.71467198185374592</v>
      </c>
    </row>
    <row r="502" spans="1:22" x14ac:dyDescent="0.2">
      <c r="A502">
        <v>500</v>
      </c>
      <c r="B502" s="6">
        <f t="shared" si="70"/>
        <v>5.1878321863001968</v>
      </c>
      <c r="C502" s="6">
        <f t="shared" si="71"/>
        <v>4.1257030247867474</v>
      </c>
      <c r="D502" s="6">
        <f t="shared" si="72"/>
        <v>5.3230658033116924</v>
      </c>
      <c r="E502" s="6">
        <f t="shared" si="73"/>
        <v>4.3066176949362758</v>
      </c>
      <c r="F502" s="6">
        <f t="shared" si="74"/>
        <v>5.188458847244652</v>
      </c>
      <c r="G502" s="6">
        <f t="shared" si="75"/>
        <v>5.7564560325618306</v>
      </c>
      <c r="H502" s="6">
        <f t="shared" si="76"/>
        <v>4.4029539998580773</v>
      </c>
      <c r="I502" s="6">
        <f t="shared" si="77"/>
        <v>4.7052463430568849</v>
      </c>
      <c r="J502" s="6">
        <f t="shared" si="78"/>
        <v>4.9215599838049631</v>
      </c>
      <c r="K502" s="6">
        <f>IF(V502&lt;=$R$1, $F$1+$P$1*($K$2-1)+SQRT(V502*$N$1*$J$1), $H$1+$P$1*($K$2-1)-SQRT((1-V502)*$L$1*$N$1))</f>
        <v>5.5190583181348174</v>
      </c>
      <c r="M502">
        <v>0.49199901590682521</v>
      </c>
      <c r="N502">
        <v>2.7460346011193629E-2</v>
      </c>
      <c r="O502">
        <v>0.52603541013134425</v>
      </c>
      <c r="P502">
        <v>7.7138077503600189E-2</v>
      </c>
      <c r="Q502">
        <v>0.45966860300845869</v>
      </c>
      <c r="R502">
        <v>0.65021076316489412</v>
      </c>
      <c r="S502">
        <v>9.2296512374792486E-2</v>
      </c>
      <c r="T502">
        <v>0.22748348313732236</v>
      </c>
      <c r="U502">
        <v>0.31490108897672087</v>
      </c>
      <c r="V502">
        <v>0.54260243174741163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DEF1D-987B-4ADE-97C1-FB378084BAFA}">
  <sheetPr codeName="Sheet7"/>
  <dimension ref="A1:V502"/>
  <sheetViews>
    <sheetView workbookViewId="0">
      <selection activeCell="L21" sqref="L21"/>
    </sheetView>
  </sheetViews>
  <sheetFormatPr baseColWidth="10" defaultColWidth="8.83203125" defaultRowHeight="15" x14ac:dyDescent="0.2"/>
  <sheetData>
    <row r="1" spans="1:22" x14ac:dyDescent="0.2">
      <c r="A1" t="s">
        <v>10</v>
      </c>
      <c r="B1" s="13">
        <v>0.22600000000000001</v>
      </c>
      <c r="C1" t="s">
        <v>19</v>
      </c>
      <c r="D1">
        <f>0.1*B1</f>
        <v>2.2600000000000002E-2</v>
      </c>
      <c r="E1" t="s">
        <v>9</v>
      </c>
      <c r="F1">
        <f>0.015*B1</f>
        <v>3.3899999999999998E-3</v>
      </c>
    </row>
    <row r="2" spans="1:22" x14ac:dyDescent="0.2">
      <c r="A2" t="s">
        <v>3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M2" t="s">
        <v>20</v>
      </c>
    </row>
    <row r="3" spans="1:22" x14ac:dyDescent="0.2">
      <c r="A3" t="s">
        <v>8</v>
      </c>
      <c r="B3" s="6">
        <f t="shared" ref="B3:B66" si="0">M3+($B$2-1)*$F$1</f>
        <v>0.22856783232543967</v>
      </c>
      <c r="C3" s="6">
        <f t="shared" ref="C3:C66" si="1">N3+($C$2-1)*$F$1</f>
        <v>0.24108080292129366</v>
      </c>
      <c r="D3" s="6">
        <f t="shared" ref="D3:D66" si="2">O3+($D$2-1)*$F$1</f>
        <v>0.21991935883642991</v>
      </c>
      <c r="E3" s="6">
        <f t="shared" ref="E3:E66" si="3">P3+($E$2-1)*$F$1</f>
        <v>0.22268455098297446</v>
      </c>
      <c r="F3" s="6">
        <f t="shared" ref="F3:F66" si="4">Q3+($F$2-1)*$F$1</f>
        <v>0.26411018511682283</v>
      </c>
      <c r="G3" s="6">
        <f t="shared" ref="G3:G66" si="5">R3+($G$2-1)*$F$1</f>
        <v>0.23056118922629976</v>
      </c>
      <c r="H3" s="6">
        <f t="shared" ref="H3:H66" si="6">S3+($H$2-1)*$F$1</f>
        <v>0.20549897397935624</v>
      </c>
      <c r="I3" s="6">
        <f t="shared" ref="I3:I66" si="7">T3+($I$2-1)*$F$1</f>
        <v>0.24890347463451734</v>
      </c>
      <c r="J3" s="6">
        <f t="shared" ref="J3:J66" si="8">U3+($J$2-1)*$F$1</f>
        <v>0.24366471322779137</v>
      </c>
      <c r="K3" s="6">
        <f t="shared" ref="K3:K66" si="9">V3+($K$2-1)*$F$1</f>
        <v>0.20811917387693191</v>
      </c>
      <c r="M3">
        <v>0.22856783232543967</v>
      </c>
      <c r="N3">
        <v>0.23769080292129366</v>
      </c>
      <c r="O3">
        <v>0.2131393588364299</v>
      </c>
      <c r="P3">
        <v>0.21251455098297448</v>
      </c>
      <c r="Q3">
        <v>0.25055018511682281</v>
      </c>
      <c r="R3">
        <v>0.21361118922629976</v>
      </c>
      <c r="S3">
        <v>0.18515897397935624</v>
      </c>
      <c r="T3">
        <v>0.22517347463451734</v>
      </c>
      <c r="U3">
        <v>0.21654471322779137</v>
      </c>
      <c r="V3">
        <v>0.1776091738769319</v>
      </c>
    </row>
    <row r="4" spans="1:22" x14ac:dyDescent="0.2">
      <c r="A4">
        <v>2</v>
      </c>
      <c r="B4" s="6">
        <f t="shared" si="0"/>
        <v>0.19514151142846095</v>
      </c>
      <c r="C4" s="6">
        <f t="shared" si="1"/>
        <v>0.22513055141238206</v>
      </c>
      <c r="D4" s="6">
        <f t="shared" si="2"/>
        <v>0.21664727520482965</v>
      </c>
      <c r="E4" s="6">
        <f t="shared" si="3"/>
        <v>0.23107117943423683</v>
      </c>
      <c r="F4" s="6">
        <f t="shared" si="4"/>
        <v>0.23984581143851624</v>
      </c>
      <c r="G4" s="6">
        <f t="shared" si="5"/>
        <v>0.23047116016476066</v>
      </c>
      <c r="H4" s="6">
        <f t="shared" si="6"/>
        <v>0.21302821950152051</v>
      </c>
      <c r="I4" s="6">
        <f t="shared" si="7"/>
        <v>0.25558116958973232</v>
      </c>
      <c r="J4" s="6">
        <f t="shared" si="8"/>
        <v>0.23712671233866889</v>
      </c>
      <c r="K4" s="6">
        <f t="shared" si="9"/>
        <v>0.25937695285467433</v>
      </c>
      <c r="M4">
        <v>0.19514151142846095</v>
      </c>
      <c r="N4">
        <v>0.22174055141238205</v>
      </c>
      <c r="O4">
        <v>0.20986727520482965</v>
      </c>
      <c r="P4">
        <v>0.22090117943423684</v>
      </c>
      <c r="Q4">
        <v>0.22628581143851625</v>
      </c>
      <c r="R4">
        <v>0.21352116016476066</v>
      </c>
      <c r="S4">
        <v>0.19268821950152051</v>
      </c>
      <c r="T4">
        <v>0.23185116958973231</v>
      </c>
      <c r="U4">
        <v>0.21000671233866888</v>
      </c>
      <c r="V4">
        <v>0.22886695285467432</v>
      </c>
    </row>
    <row r="5" spans="1:22" x14ac:dyDescent="0.2">
      <c r="A5">
        <v>3</v>
      </c>
      <c r="B5" s="6">
        <f t="shared" si="0"/>
        <v>0.24474808958746144</v>
      </c>
      <c r="C5" s="6">
        <f t="shared" si="1"/>
        <v>0.23354377235185589</v>
      </c>
      <c r="D5" s="6">
        <f t="shared" si="2"/>
        <v>0.26997577398442196</v>
      </c>
      <c r="E5" s="6">
        <f t="shared" si="3"/>
        <v>0.22701447608765912</v>
      </c>
      <c r="F5" s="6">
        <f t="shared" si="4"/>
        <v>0.25275878970207355</v>
      </c>
      <c r="G5" s="6">
        <f t="shared" si="5"/>
        <v>0.25410188752009999</v>
      </c>
      <c r="H5" s="6">
        <f t="shared" si="6"/>
        <v>0.25030937207369774</v>
      </c>
      <c r="I5" s="6">
        <f t="shared" si="7"/>
        <v>0.22287276879478712</v>
      </c>
      <c r="J5" s="6">
        <f t="shared" si="8"/>
        <v>0.23314711436129176</v>
      </c>
      <c r="K5" s="6">
        <f t="shared" si="9"/>
        <v>0.26664618293654874</v>
      </c>
      <c r="M5">
        <v>0.24474808958746144</v>
      </c>
      <c r="N5">
        <v>0.23015377235185588</v>
      </c>
      <c r="O5">
        <v>0.26319577398442195</v>
      </c>
      <c r="P5">
        <v>0.21684447608765914</v>
      </c>
      <c r="Q5">
        <v>0.23919878970207356</v>
      </c>
      <c r="R5">
        <v>0.2371518875201</v>
      </c>
      <c r="S5">
        <v>0.22996937207369775</v>
      </c>
      <c r="T5">
        <v>0.19914276879478712</v>
      </c>
      <c r="U5">
        <v>0.20602711436129176</v>
      </c>
      <c r="V5">
        <v>0.23613618293654873</v>
      </c>
    </row>
    <row r="6" spans="1:22" x14ac:dyDescent="0.2">
      <c r="A6">
        <v>4</v>
      </c>
      <c r="B6" s="6">
        <f t="shared" si="0"/>
        <v>0.2522666981143411</v>
      </c>
      <c r="C6" s="6">
        <f t="shared" si="1"/>
        <v>0.28578025766868143</v>
      </c>
      <c r="D6" s="6">
        <f t="shared" si="2"/>
        <v>0.21305335823280738</v>
      </c>
      <c r="E6" s="6">
        <f t="shared" si="3"/>
        <v>0.22728132592588546</v>
      </c>
      <c r="F6" s="6">
        <f t="shared" si="4"/>
        <v>0.26060845543726696</v>
      </c>
      <c r="G6" s="6">
        <f t="shared" si="5"/>
        <v>0.25524973236149817</v>
      </c>
      <c r="H6" s="6">
        <f t="shared" si="6"/>
        <v>0.22753944484642474</v>
      </c>
      <c r="I6" s="6">
        <f t="shared" si="7"/>
        <v>0.24427306725965581</v>
      </c>
      <c r="J6" s="6">
        <f t="shared" si="8"/>
        <v>0.22689127647268936</v>
      </c>
      <c r="K6" s="6">
        <f t="shared" si="9"/>
        <v>0.27138845861447569</v>
      </c>
      <c r="M6">
        <v>0.2522666981143411</v>
      </c>
      <c r="N6">
        <v>0.28239025766868142</v>
      </c>
      <c r="O6">
        <v>0.20627335823280737</v>
      </c>
      <c r="P6">
        <v>0.21711132592588547</v>
      </c>
      <c r="Q6">
        <v>0.24704845543726697</v>
      </c>
      <c r="R6">
        <v>0.23829973236149818</v>
      </c>
      <c r="S6">
        <v>0.20719944484642475</v>
      </c>
      <c r="T6">
        <v>0.22054306725965581</v>
      </c>
      <c r="U6">
        <v>0.19977127647268936</v>
      </c>
      <c r="V6">
        <v>0.24087845861447568</v>
      </c>
    </row>
    <row r="7" spans="1:22" x14ac:dyDescent="0.2">
      <c r="A7">
        <v>5</v>
      </c>
      <c r="B7" s="6">
        <f t="shared" si="0"/>
        <v>0.22736644280246401</v>
      </c>
      <c r="C7" s="6">
        <f t="shared" si="1"/>
        <v>0.23837692496775767</v>
      </c>
      <c r="D7" s="6">
        <f t="shared" si="2"/>
        <v>0.2072558874840045</v>
      </c>
      <c r="E7" s="6">
        <f t="shared" si="3"/>
        <v>0.22300864532722509</v>
      </c>
      <c r="F7" s="6">
        <f t="shared" si="4"/>
        <v>0.25009036839948617</v>
      </c>
      <c r="G7" s="6">
        <f t="shared" si="5"/>
        <v>0.22499300482029794</v>
      </c>
      <c r="H7" s="6">
        <f t="shared" si="6"/>
        <v>0.22820638958941331</v>
      </c>
      <c r="I7" s="6">
        <f t="shared" si="7"/>
        <v>0.2228798087385262</v>
      </c>
      <c r="J7" s="6">
        <f t="shared" si="8"/>
        <v>0.23546700706234436</v>
      </c>
      <c r="K7" s="6">
        <f t="shared" si="9"/>
        <v>0.24723307559799812</v>
      </c>
      <c r="M7">
        <v>0.22736644280246401</v>
      </c>
      <c r="N7">
        <v>0.23498692496775767</v>
      </c>
      <c r="O7">
        <v>0.20047588748400449</v>
      </c>
      <c r="P7">
        <v>0.2128386453272251</v>
      </c>
      <c r="Q7">
        <v>0.23653036839948618</v>
      </c>
      <c r="R7">
        <v>0.20804300482029794</v>
      </c>
      <c r="S7">
        <v>0.20786638958941331</v>
      </c>
      <c r="T7">
        <v>0.1991498087385262</v>
      </c>
      <c r="U7">
        <v>0.20834700706234435</v>
      </c>
      <c r="V7">
        <v>0.21672307559799811</v>
      </c>
    </row>
    <row r="8" spans="1:22" x14ac:dyDescent="0.2">
      <c r="A8">
        <v>6</v>
      </c>
      <c r="B8" s="6">
        <f t="shared" si="0"/>
        <v>0.23032925708082622</v>
      </c>
      <c r="C8" s="6">
        <f t="shared" si="1"/>
        <v>0.2007458563598781</v>
      </c>
      <c r="D8" s="6">
        <f t="shared" si="2"/>
        <v>0.24452586350316532</v>
      </c>
      <c r="E8" s="6">
        <f t="shared" si="3"/>
        <v>0.24004972841053851</v>
      </c>
      <c r="F8" s="6">
        <f t="shared" si="4"/>
        <v>0.27146594998159213</v>
      </c>
      <c r="G8" s="6">
        <f t="shared" si="5"/>
        <v>0.21233724143547006</v>
      </c>
      <c r="H8" s="6">
        <f t="shared" si="6"/>
        <v>0.2369628977124556</v>
      </c>
      <c r="I8" s="6">
        <f t="shared" si="7"/>
        <v>0.23680599934277824</v>
      </c>
      <c r="J8" s="6">
        <f t="shared" si="8"/>
        <v>0.24071531081304887</v>
      </c>
      <c r="K8" s="6">
        <f t="shared" si="9"/>
        <v>0.30024829688120164</v>
      </c>
      <c r="M8">
        <v>0.23032925708082622</v>
      </c>
      <c r="N8">
        <v>0.1973558563598781</v>
      </c>
      <c r="O8">
        <v>0.23774586350316532</v>
      </c>
      <c r="P8">
        <v>0.22987972841053853</v>
      </c>
      <c r="Q8">
        <v>0.25790594998159211</v>
      </c>
      <c r="R8">
        <v>0.19538724143547007</v>
      </c>
      <c r="S8">
        <v>0.2166228977124556</v>
      </c>
      <c r="T8">
        <v>0.21307599934277824</v>
      </c>
      <c r="U8">
        <v>0.21359531081304886</v>
      </c>
      <c r="V8">
        <v>0.26973829688120166</v>
      </c>
    </row>
    <row r="9" spans="1:22" x14ac:dyDescent="0.2">
      <c r="A9">
        <v>7</v>
      </c>
      <c r="B9" s="6">
        <f t="shared" si="0"/>
        <v>0.18383967824536376</v>
      </c>
      <c r="C9" s="6">
        <f t="shared" si="1"/>
        <v>0.26738647765845291</v>
      </c>
      <c r="D9" s="6">
        <f t="shared" si="2"/>
        <v>0.2606094628515141</v>
      </c>
      <c r="E9" s="6">
        <f t="shared" si="3"/>
        <v>0.23922019693769281</v>
      </c>
      <c r="F9" s="6">
        <f t="shared" si="4"/>
        <v>0.25156418319058371</v>
      </c>
      <c r="G9" s="6">
        <f t="shared" si="5"/>
        <v>0.23219455894666607</v>
      </c>
      <c r="H9" s="6">
        <f t="shared" si="6"/>
        <v>0.19843755070391111</v>
      </c>
      <c r="I9" s="6">
        <f t="shared" si="7"/>
        <v>0.21584577444127762</v>
      </c>
      <c r="J9" s="6">
        <f t="shared" si="8"/>
        <v>0.24446603353923013</v>
      </c>
      <c r="K9" s="6">
        <f t="shared" si="9"/>
        <v>0.25134060014426884</v>
      </c>
      <c r="M9">
        <v>0.18383967824536376</v>
      </c>
      <c r="N9">
        <v>0.26399647765845291</v>
      </c>
      <c r="O9">
        <v>0.25382946285151409</v>
      </c>
      <c r="P9">
        <v>0.22905019693769282</v>
      </c>
      <c r="Q9">
        <v>0.23800418319058372</v>
      </c>
      <c r="R9">
        <v>0.21524455894666608</v>
      </c>
      <c r="S9">
        <v>0.17809755070391112</v>
      </c>
      <c r="T9">
        <v>0.19211577444127761</v>
      </c>
      <c r="U9">
        <v>0.21734603353923013</v>
      </c>
      <c r="V9">
        <v>0.22083060014426883</v>
      </c>
    </row>
    <row r="10" spans="1:22" x14ac:dyDescent="0.2">
      <c r="A10">
        <v>8</v>
      </c>
      <c r="B10" s="6">
        <f t="shared" si="0"/>
        <v>0.19730822112012539</v>
      </c>
      <c r="C10" s="6">
        <f t="shared" si="1"/>
        <v>0.22247248447960069</v>
      </c>
      <c r="D10" s="6">
        <f t="shared" si="2"/>
        <v>0.25163723440864239</v>
      </c>
      <c r="E10" s="6">
        <f t="shared" si="3"/>
        <v>0.23477138927942898</v>
      </c>
      <c r="F10" s="6">
        <f t="shared" si="4"/>
        <v>0.26033985845971852</v>
      </c>
      <c r="G10" s="6">
        <f t="shared" si="5"/>
        <v>0.26006096865619766</v>
      </c>
      <c r="H10" s="6">
        <f t="shared" si="6"/>
        <v>0.20105373767941259</v>
      </c>
      <c r="I10" s="6">
        <f t="shared" si="7"/>
        <v>0.28070297758358759</v>
      </c>
      <c r="J10" s="6">
        <f t="shared" si="8"/>
        <v>0.28235436841228972</v>
      </c>
      <c r="K10" s="6">
        <f t="shared" si="9"/>
        <v>0.25289146891811631</v>
      </c>
      <c r="M10">
        <v>0.19730822112012539</v>
      </c>
      <c r="N10">
        <v>0.21908248447960069</v>
      </c>
      <c r="O10">
        <v>0.2448572344086424</v>
      </c>
      <c r="P10">
        <v>0.22460138927942899</v>
      </c>
      <c r="Q10">
        <v>0.24677985845971853</v>
      </c>
      <c r="R10">
        <v>0.24311096865619766</v>
      </c>
      <c r="S10">
        <v>0.18071373767941259</v>
      </c>
      <c r="T10">
        <v>0.25697297758358761</v>
      </c>
      <c r="U10">
        <v>0.25523436841228975</v>
      </c>
      <c r="V10">
        <v>0.2223814689181163</v>
      </c>
    </row>
    <row r="11" spans="1:22" x14ac:dyDescent="0.2">
      <c r="A11">
        <v>9</v>
      </c>
      <c r="B11" s="6">
        <f t="shared" si="0"/>
        <v>0.22676445053309727</v>
      </c>
      <c r="C11" s="6">
        <f t="shared" si="1"/>
        <v>0.21454630431938918</v>
      </c>
      <c r="D11" s="6">
        <f t="shared" si="2"/>
        <v>0.25057893045750212</v>
      </c>
      <c r="E11" s="6">
        <f t="shared" si="3"/>
        <v>0.23572198723000648</v>
      </c>
      <c r="F11" s="6">
        <f t="shared" si="4"/>
        <v>0.24486434067513851</v>
      </c>
      <c r="G11" s="6">
        <f t="shared" si="5"/>
        <v>0.26871768429207732</v>
      </c>
      <c r="H11" s="6">
        <f t="shared" si="6"/>
        <v>0.25660814334181836</v>
      </c>
      <c r="I11" s="6">
        <f t="shared" si="7"/>
        <v>0.23361849780894817</v>
      </c>
      <c r="J11" s="6">
        <f t="shared" si="8"/>
        <v>0.24089619111933747</v>
      </c>
      <c r="K11" s="6">
        <f t="shared" si="9"/>
        <v>0.24078782725229919</v>
      </c>
      <c r="M11">
        <v>0.22676445053309727</v>
      </c>
      <c r="N11">
        <v>0.21115630431938917</v>
      </c>
      <c r="O11">
        <v>0.24379893045750214</v>
      </c>
      <c r="P11">
        <v>0.2255519872300065</v>
      </c>
      <c r="Q11">
        <v>0.23130434067513853</v>
      </c>
      <c r="R11">
        <v>0.2517676842920773</v>
      </c>
      <c r="S11">
        <v>0.23626814334181837</v>
      </c>
      <c r="T11">
        <v>0.20988849780894817</v>
      </c>
      <c r="U11">
        <v>0.21377619111933746</v>
      </c>
      <c r="V11">
        <v>0.21027782725229918</v>
      </c>
    </row>
    <row r="12" spans="1:22" x14ac:dyDescent="0.2">
      <c r="A12">
        <v>10</v>
      </c>
      <c r="B12" s="6">
        <f t="shared" si="0"/>
        <v>0.22218609763274436</v>
      </c>
      <c r="C12" s="6">
        <f t="shared" si="1"/>
        <v>0.21953916602391169</v>
      </c>
      <c r="D12" s="6">
        <f t="shared" si="2"/>
        <v>0.26168498126362216</v>
      </c>
      <c r="E12" s="6">
        <f t="shared" si="3"/>
        <v>0.24844054485752887</v>
      </c>
      <c r="F12" s="6">
        <f t="shared" si="4"/>
        <v>0.25357164627168327</v>
      </c>
      <c r="G12" s="6">
        <f t="shared" si="5"/>
        <v>0.26903890099509153</v>
      </c>
      <c r="H12" s="6">
        <f t="shared" si="6"/>
        <v>0.19992775777276606</v>
      </c>
      <c r="I12" s="6">
        <f t="shared" si="7"/>
        <v>0.23314106629595743</v>
      </c>
      <c r="J12" s="6">
        <f t="shared" si="8"/>
        <v>0.23927196818718688</v>
      </c>
      <c r="K12" s="6">
        <f t="shared" si="9"/>
        <v>0.24229892291334343</v>
      </c>
      <c r="M12">
        <v>0.22218609763274436</v>
      </c>
      <c r="N12">
        <v>0.21614916602391168</v>
      </c>
      <c r="O12">
        <v>0.25490498126362215</v>
      </c>
      <c r="P12">
        <v>0.23827054485752888</v>
      </c>
      <c r="Q12">
        <v>0.24001164627168328</v>
      </c>
      <c r="R12">
        <v>0.25208890099509151</v>
      </c>
      <c r="S12">
        <v>0.17958775777276606</v>
      </c>
      <c r="T12">
        <v>0.20941106629595743</v>
      </c>
      <c r="U12">
        <v>0.21215196818718687</v>
      </c>
      <c r="V12">
        <v>0.21178892291334342</v>
      </c>
    </row>
    <row r="13" spans="1:22" x14ac:dyDescent="0.2">
      <c r="A13">
        <v>11</v>
      </c>
      <c r="B13" s="6">
        <f t="shared" si="0"/>
        <v>0.22210660279358854</v>
      </c>
      <c r="C13" s="6">
        <f t="shared" si="1"/>
        <v>0.19803619743064396</v>
      </c>
      <c r="D13" s="6">
        <f t="shared" si="2"/>
        <v>0.22874493034914603</v>
      </c>
      <c r="E13" s="6">
        <f t="shared" si="3"/>
        <v>0.2475850375338795</v>
      </c>
      <c r="F13" s="6">
        <f t="shared" si="4"/>
        <v>0.23914518287712649</v>
      </c>
      <c r="G13" s="6">
        <f t="shared" si="5"/>
        <v>0.23941502328687347</v>
      </c>
      <c r="H13" s="6">
        <f t="shared" si="6"/>
        <v>0.30073646338345483</v>
      </c>
      <c r="I13" s="6">
        <f t="shared" si="7"/>
        <v>0.26971994594032411</v>
      </c>
      <c r="J13" s="6">
        <f t="shared" si="8"/>
        <v>0.26838516734884355</v>
      </c>
      <c r="K13" s="6">
        <f t="shared" si="9"/>
        <v>0.24971632582566761</v>
      </c>
      <c r="M13">
        <v>0.22210660279358854</v>
      </c>
      <c r="N13">
        <v>0.19464619743064396</v>
      </c>
      <c r="O13">
        <v>0.22196493034914602</v>
      </c>
      <c r="P13">
        <v>0.23741503753387952</v>
      </c>
      <c r="Q13">
        <v>0.22558518287712651</v>
      </c>
      <c r="R13">
        <v>0.22246502328687348</v>
      </c>
      <c r="S13">
        <v>0.28039646338345481</v>
      </c>
      <c r="T13">
        <v>0.24598994594032411</v>
      </c>
      <c r="U13">
        <v>0.24126516734884354</v>
      </c>
      <c r="V13">
        <v>0.2192063258256676</v>
      </c>
    </row>
    <row r="14" spans="1:22" x14ac:dyDescent="0.2">
      <c r="A14">
        <v>12</v>
      </c>
      <c r="B14" s="6">
        <f t="shared" si="0"/>
        <v>0.25328363597270798</v>
      </c>
      <c r="C14" s="6">
        <f t="shared" si="1"/>
        <v>0.23219205176750315</v>
      </c>
      <c r="D14" s="6">
        <f t="shared" si="2"/>
        <v>0.24449785788756098</v>
      </c>
      <c r="E14" s="6">
        <f t="shared" si="3"/>
        <v>0.22452092287663428</v>
      </c>
      <c r="F14" s="6">
        <f t="shared" si="4"/>
        <v>0.24235223695542896</v>
      </c>
      <c r="G14" s="6">
        <f t="shared" si="5"/>
        <v>0.26210946381814137</v>
      </c>
      <c r="H14" s="6">
        <f t="shared" si="6"/>
        <v>0.24231022315356299</v>
      </c>
      <c r="I14" s="6">
        <f t="shared" si="7"/>
        <v>0.23403056575671188</v>
      </c>
      <c r="J14" s="6">
        <f t="shared" si="8"/>
        <v>0.26723683433616419</v>
      </c>
      <c r="K14" s="6">
        <f t="shared" si="9"/>
        <v>0.26138333682031023</v>
      </c>
      <c r="M14">
        <v>0.25328363597270798</v>
      </c>
      <c r="N14">
        <v>0.22880205176750315</v>
      </c>
      <c r="O14">
        <v>0.23771785788756097</v>
      </c>
      <c r="P14">
        <v>0.21435092287663429</v>
      </c>
      <c r="Q14">
        <v>0.22879223695542897</v>
      </c>
      <c r="R14">
        <v>0.24515946381814138</v>
      </c>
      <c r="S14">
        <v>0.22197022315356299</v>
      </c>
      <c r="T14">
        <v>0.21030056575671188</v>
      </c>
      <c r="U14">
        <v>0.24011683433616418</v>
      </c>
      <c r="V14">
        <v>0.23087333682031022</v>
      </c>
    </row>
    <row r="15" spans="1:22" x14ac:dyDescent="0.2">
      <c r="A15">
        <v>13</v>
      </c>
      <c r="B15" s="6">
        <f t="shared" si="0"/>
        <v>0.20754969489405631</v>
      </c>
      <c r="C15" s="6">
        <f t="shared" si="1"/>
        <v>0.22385249330503634</v>
      </c>
      <c r="D15" s="6">
        <f t="shared" si="2"/>
        <v>0.26283778489750809</v>
      </c>
      <c r="E15" s="6">
        <f t="shared" si="3"/>
        <v>0.25356025401548132</v>
      </c>
      <c r="F15" s="6">
        <f t="shared" si="4"/>
        <v>0.27676605127455201</v>
      </c>
      <c r="G15" s="6">
        <f t="shared" si="5"/>
        <v>0.21743400654320721</v>
      </c>
      <c r="H15" s="6">
        <f t="shared" si="6"/>
        <v>0.24955427387461881</v>
      </c>
      <c r="I15" s="6">
        <f t="shared" si="7"/>
        <v>0.28062101619480057</v>
      </c>
      <c r="J15" s="6">
        <f t="shared" si="8"/>
        <v>0.24587235222739867</v>
      </c>
      <c r="K15" s="6">
        <f t="shared" si="9"/>
        <v>0.25900106096816833</v>
      </c>
      <c r="M15">
        <v>0.20754969489405631</v>
      </c>
      <c r="N15">
        <v>0.22046249330503634</v>
      </c>
      <c r="O15">
        <v>0.25605778489750808</v>
      </c>
      <c r="P15">
        <v>0.24339025401548134</v>
      </c>
      <c r="Q15">
        <v>0.26320605127455199</v>
      </c>
      <c r="R15">
        <v>0.20048400654320722</v>
      </c>
      <c r="S15">
        <v>0.22921427387461882</v>
      </c>
      <c r="T15">
        <v>0.25689101619480059</v>
      </c>
      <c r="U15">
        <v>0.21875235222739867</v>
      </c>
      <c r="V15">
        <v>0.22849106096816832</v>
      </c>
    </row>
    <row r="16" spans="1:22" x14ac:dyDescent="0.2">
      <c r="A16">
        <v>14</v>
      </c>
      <c r="B16" s="6">
        <f t="shared" si="0"/>
        <v>0.19097920892579714</v>
      </c>
      <c r="C16" s="6">
        <f t="shared" si="1"/>
        <v>0.25123715503972255</v>
      </c>
      <c r="D16" s="6">
        <f t="shared" si="2"/>
        <v>0.24824428984511296</v>
      </c>
      <c r="E16" s="6">
        <f t="shared" si="3"/>
        <v>0.22197025362571177</v>
      </c>
      <c r="F16" s="6">
        <f t="shared" si="4"/>
        <v>0.22011084506631828</v>
      </c>
      <c r="G16" s="6">
        <f t="shared" si="5"/>
        <v>0.27108120408973191</v>
      </c>
      <c r="H16" s="6">
        <f t="shared" si="6"/>
        <v>0.22339266105185729</v>
      </c>
      <c r="I16" s="6">
        <f t="shared" si="7"/>
        <v>0.24963246851666598</v>
      </c>
      <c r="J16" s="6">
        <f t="shared" si="8"/>
        <v>0.25676977404387902</v>
      </c>
      <c r="K16" s="6">
        <f t="shared" si="9"/>
        <v>0.26433769802754048</v>
      </c>
      <c r="M16">
        <v>0.19097920892579714</v>
      </c>
      <c r="N16">
        <v>0.24784715503972257</v>
      </c>
      <c r="O16">
        <v>0.24146428984511295</v>
      </c>
      <c r="P16">
        <v>0.21180025362571178</v>
      </c>
      <c r="Q16">
        <v>0.20655084506631829</v>
      </c>
      <c r="R16">
        <v>0.25413120408973189</v>
      </c>
      <c r="S16">
        <v>0.20305266105185729</v>
      </c>
      <c r="T16">
        <v>0.22590246851666598</v>
      </c>
      <c r="U16">
        <v>0.22964977404387901</v>
      </c>
      <c r="V16">
        <v>0.23382769802754047</v>
      </c>
    </row>
    <row r="17" spans="1:22" x14ac:dyDescent="0.2">
      <c r="A17">
        <v>15</v>
      </c>
      <c r="B17" s="6">
        <f t="shared" si="0"/>
        <v>0.20966054751386401</v>
      </c>
      <c r="C17" s="6">
        <f t="shared" si="1"/>
        <v>0.18892111465496478</v>
      </c>
      <c r="D17" s="6">
        <f t="shared" si="2"/>
        <v>0.22612946278395366</v>
      </c>
      <c r="E17" s="6">
        <f t="shared" si="3"/>
        <v>0.23689799184636096</v>
      </c>
      <c r="F17" s="6">
        <f t="shared" si="4"/>
        <v>0.23645114542889001</v>
      </c>
      <c r="G17" s="6">
        <f t="shared" si="5"/>
        <v>0.20737772953741951</v>
      </c>
      <c r="H17" s="6">
        <f t="shared" si="6"/>
        <v>0.24669590255720308</v>
      </c>
      <c r="I17" s="6">
        <f t="shared" si="7"/>
        <v>0.21949267084392021</v>
      </c>
      <c r="J17" s="6">
        <f t="shared" si="8"/>
        <v>0.24378608802422708</v>
      </c>
      <c r="K17" s="6">
        <f t="shared" si="9"/>
        <v>0.21797108696848388</v>
      </c>
      <c r="M17">
        <v>0.20966054751386401</v>
      </c>
      <c r="N17">
        <v>0.18553111465496477</v>
      </c>
      <c r="O17">
        <v>0.21934946278395365</v>
      </c>
      <c r="P17">
        <v>0.22672799184636097</v>
      </c>
      <c r="Q17">
        <v>0.22289114542889002</v>
      </c>
      <c r="R17">
        <v>0.19042772953741952</v>
      </c>
      <c r="S17">
        <v>0.22635590255720309</v>
      </c>
      <c r="T17">
        <v>0.19576267084392021</v>
      </c>
      <c r="U17">
        <v>0.21666608802422707</v>
      </c>
      <c r="V17">
        <v>0.18746108696848388</v>
      </c>
    </row>
    <row r="18" spans="1:22" x14ac:dyDescent="0.2">
      <c r="A18">
        <v>16</v>
      </c>
      <c r="B18" s="6">
        <f t="shared" si="0"/>
        <v>0.24003713395120577</v>
      </c>
      <c r="C18" s="6">
        <f t="shared" si="1"/>
        <v>0.20183427277109936</v>
      </c>
      <c r="D18" s="6">
        <f t="shared" si="2"/>
        <v>0.25020422045936108</v>
      </c>
      <c r="E18" s="6">
        <f t="shared" si="3"/>
        <v>0.23263463788849359</v>
      </c>
      <c r="F18" s="6">
        <f t="shared" si="4"/>
        <v>0.26644292443053796</v>
      </c>
      <c r="G18" s="6">
        <f t="shared" si="5"/>
        <v>0.2469151326915191</v>
      </c>
      <c r="H18" s="6">
        <f t="shared" si="6"/>
        <v>0.27277421794346068</v>
      </c>
      <c r="I18" s="6">
        <f t="shared" si="7"/>
        <v>0.22860559538867209</v>
      </c>
      <c r="J18" s="6">
        <f t="shared" si="8"/>
        <v>0.26558308988811508</v>
      </c>
      <c r="K18" s="6">
        <f t="shared" si="9"/>
        <v>0.2875445385514665</v>
      </c>
      <c r="M18">
        <v>0.24003713395120577</v>
      </c>
      <c r="N18">
        <v>0.19844427277109936</v>
      </c>
      <c r="O18">
        <v>0.2434242204593611</v>
      </c>
      <c r="P18">
        <v>0.2224646378884936</v>
      </c>
      <c r="Q18">
        <v>0.25288292443053795</v>
      </c>
      <c r="R18">
        <v>0.22996513269151911</v>
      </c>
      <c r="S18">
        <v>0.25243421794346066</v>
      </c>
      <c r="T18">
        <v>0.20487559538867209</v>
      </c>
      <c r="U18">
        <v>0.23846308988811507</v>
      </c>
      <c r="V18">
        <v>0.25703453855146652</v>
      </c>
    </row>
    <row r="19" spans="1:22" x14ac:dyDescent="0.2">
      <c r="A19">
        <v>17</v>
      </c>
      <c r="B19" s="6">
        <f t="shared" si="0"/>
        <v>0.18565752532356419</v>
      </c>
      <c r="C19" s="6">
        <f t="shared" si="1"/>
        <v>0.27050450471100396</v>
      </c>
      <c r="D19" s="6">
        <f t="shared" si="2"/>
        <v>0.21336542814760587</v>
      </c>
      <c r="E19" s="6">
        <f t="shared" si="3"/>
        <v>0.28636469608669168</v>
      </c>
      <c r="F19" s="6">
        <f t="shared" si="4"/>
        <v>0.24301697208103956</v>
      </c>
      <c r="G19" s="6">
        <f t="shared" si="5"/>
        <v>0.21829529484255472</v>
      </c>
      <c r="H19" s="6">
        <f t="shared" si="6"/>
        <v>0.25031839039578685</v>
      </c>
      <c r="I19" s="6">
        <f t="shared" si="7"/>
        <v>0.26524906780150603</v>
      </c>
      <c r="J19" s="6">
        <f t="shared" si="8"/>
        <v>0.22567871039669729</v>
      </c>
      <c r="K19" s="6">
        <f t="shared" si="9"/>
        <v>0.29956814582039598</v>
      </c>
      <c r="M19">
        <v>0.18565752532356419</v>
      </c>
      <c r="N19">
        <v>0.26711450471100395</v>
      </c>
      <c r="O19">
        <v>0.20658542814760586</v>
      </c>
      <c r="P19">
        <v>0.27619469608669167</v>
      </c>
      <c r="Q19">
        <v>0.22945697208103957</v>
      </c>
      <c r="R19">
        <v>0.20134529484255473</v>
      </c>
      <c r="S19">
        <v>0.22997839039578685</v>
      </c>
      <c r="T19">
        <v>0.24151906780150603</v>
      </c>
      <c r="U19">
        <v>0.19855871039669729</v>
      </c>
      <c r="V19">
        <v>0.269058145820396</v>
      </c>
    </row>
    <row r="20" spans="1:22" x14ac:dyDescent="0.2">
      <c r="A20">
        <v>18</v>
      </c>
      <c r="B20" s="6">
        <f t="shared" si="0"/>
        <v>0.19694312038825593</v>
      </c>
      <c r="C20" s="6">
        <f t="shared" si="1"/>
        <v>0.22879936413622695</v>
      </c>
      <c r="D20" s="6">
        <f t="shared" si="2"/>
        <v>0.22002336501254585</v>
      </c>
      <c r="E20" s="6">
        <f t="shared" si="3"/>
        <v>0.23896308483186468</v>
      </c>
      <c r="F20" s="6">
        <f t="shared" si="4"/>
        <v>0.20334354899206897</v>
      </c>
      <c r="G20" s="6">
        <f t="shared" si="5"/>
        <v>0.23502214978014235</v>
      </c>
      <c r="H20" s="6">
        <f t="shared" si="6"/>
        <v>0.26591119775397587</v>
      </c>
      <c r="I20" s="6">
        <f t="shared" si="7"/>
        <v>0.21265611467652024</v>
      </c>
      <c r="J20" s="6">
        <f t="shared" si="8"/>
        <v>0.21146881519840566</v>
      </c>
      <c r="K20" s="6">
        <f t="shared" si="9"/>
        <v>0.21288228676059751</v>
      </c>
      <c r="M20">
        <v>0.19694312038825593</v>
      </c>
      <c r="N20">
        <v>0.22540936413622695</v>
      </c>
      <c r="O20">
        <v>0.21324336501254584</v>
      </c>
      <c r="P20">
        <v>0.2287930848318647</v>
      </c>
      <c r="Q20">
        <v>0.18978354899206898</v>
      </c>
      <c r="R20">
        <v>0.21807214978014236</v>
      </c>
      <c r="S20">
        <v>0.24557119775397587</v>
      </c>
      <c r="T20">
        <v>0.18892611467652023</v>
      </c>
      <c r="U20">
        <v>0.18434881519840565</v>
      </c>
      <c r="V20">
        <v>0.1823722867605975</v>
      </c>
    </row>
    <row r="21" spans="1:22" x14ac:dyDescent="0.2">
      <c r="A21">
        <v>19</v>
      </c>
      <c r="B21" s="6">
        <f t="shared" si="0"/>
        <v>0.18601126964983997</v>
      </c>
      <c r="C21" s="6">
        <f t="shared" si="1"/>
        <v>0.23490083712707624</v>
      </c>
      <c r="D21" s="6">
        <f t="shared" si="2"/>
        <v>0.22773611154998188</v>
      </c>
      <c r="E21" s="6">
        <f t="shared" si="3"/>
        <v>0.23044858119815936</v>
      </c>
      <c r="F21" s="6">
        <f t="shared" si="4"/>
        <v>0.18961278105963952</v>
      </c>
      <c r="G21" s="6">
        <f t="shared" si="5"/>
        <v>0.2577834183904808</v>
      </c>
      <c r="H21" s="6">
        <f t="shared" si="6"/>
        <v>0.26206885298628535</v>
      </c>
      <c r="I21" s="6">
        <f t="shared" si="7"/>
        <v>0.22345970483411337</v>
      </c>
      <c r="J21" s="6">
        <f t="shared" si="8"/>
        <v>0.25094239638079774</v>
      </c>
      <c r="K21" s="6">
        <f t="shared" si="9"/>
        <v>0.25288391510987074</v>
      </c>
      <c r="M21">
        <v>0.18601126964983997</v>
      </c>
      <c r="N21">
        <v>0.23151083712707624</v>
      </c>
      <c r="O21">
        <v>0.22095611154998188</v>
      </c>
      <c r="P21">
        <v>0.22027858119815938</v>
      </c>
      <c r="Q21">
        <v>0.17605278105963953</v>
      </c>
      <c r="R21">
        <v>0.24083341839048081</v>
      </c>
      <c r="S21">
        <v>0.24172885298628535</v>
      </c>
      <c r="T21">
        <v>0.19972970483411337</v>
      </c>
      <c r="U21">
        <v>0.22382239638079773</v>
      </c>
      <c r="V21">
        <v>0.22237391510987073</v>
      </c>
    </row>
    <row r="22" spans="1:22" x14ac:dyDescent="0.2">
      <c r="A22">
        <v>20</v>
      </c>
      <c r="B22" s="6">
        <f t="shared" si="0"/>
        <v>0.21418455924265437</v>
      </c>
      <c r="C22" s="6">
        <f t="shared" si="1"/>
        <v>0.22482174453719986</v>
      </c>
      <c r="D22" s="6">
        <f t="shared" si="2"/>
        <v>0.22451258811424604</v>
      </c>
      <c r="E22" s="6">
        <f t="shared" si="3"/>
        <v>0.22639557767602847</v>
      </c>
      <c r="F22" s="6">
        <f t="shared" si="4"/>
        <v>0.24099612282954563</v>
      </c>
      <c r="G22" s="6">
        <f t="shared" si="5"/>
        <v>0.23025289621562406</v>
      </c>
      <c r="H22" s="6">
        <f t="shared" si="6"/>
        <v>0.25335055068930146</v>
      </c>
      <c r="I22" s="6">
        <f t="shared" si="7"/>
        <v>0.25107909987536958</v>
      </c>
      <c r="J22" s="6">
        <f t="shared" si="8"/>
        <v>0.25416049854598999</v>
      </c>
      <c r="K22" s="6">
        <f t="shared" si="9"/>
        <v>0.22595911072205288</v>
      </c>
      <c r="M22">
        <v>0.21418455924265437</v>
      </c>
      <c r="N22">
        <v>0.22143174453719985</v>
      </c>
      <c r="O22">
        <v>0.21773258811424603</v>
      </c>
      <c r="P22">
        <v>0.21622557767602849</v>
      </c>
      <c r="Q22">
        <v>0.22743612282954564</v>
      </c>
      <c r="R22">
        <v>0.21330289621562407</v>
      </c>
      <c r="S22">
        <v>0.23301055068930146</v>
      </c>
      <c r="T22">
        <v>0.22734909987536958</v>
      </c>
      <c r="U22">
        <v>0.22704049854598998</v>
      </c>
      <c r="V22">
        <v>0.19544911072205287</v>
      </c>
    </row>
    <row r="23" spans="1:22" x14ac:dyDescent="0.2">
      <c r="A23">
        <v>21</v>
      </c>
      <c r="B23" s="6">
        <f t="shared" si="0"/>
        <v>0.23698737379834348</v>
      </c>
      <c r="C23" s="6">
        <f t="shared" si="1"/>
        <v>0.21585321591877496</v>
      </c>
      <c r="D23" s="6">
        <f t="shared" si="2"/>
        <v>0.20668010230446934</v>
      </c>
      <c r="E23" s="6">
        <f t="shared" si="3"/>
        <v>0.22456976569797726</v>
      </c>
      <c r="F23" s="6">
        <f t="shared" si="4"/>
        <v>0.22368544073289609</v>
      </c>
      <c r="G23" s="6">
        <f t="shared" si="5"/>
        <v>0.19953338229986839</v>
      </c>
      <c r="H23" s="6">
        <f t="shared" si="6"/>
        <v>0.26948024368388346</v>
      </c>
      <c r="I23" s="6">
        <f t="shared" si="7"/>
        <v>0.25191572267840501</v>
      </c>
      <c r="J23" s="6">
        <f t="shared" si="8"/>
        <v>0.29297964758612677</v>
      </c>
      <c r="K23" s="6">
        <f t="shared" si="9"/>
        <v>0.24808842876229553</v>
      </c>
      <c r="M23">
        <v>0.23698737379834348</v>
      </c>
      <c r="N23">
        <v>0.21246321591877496</v>
      </c>
      <c r="O23">
        <v>0.19990010230446933</v>
      </c>
      <c r="P23">
        <v>0.21439976569797728</v>
      </c>
      <c r="Q23">
        <v>0.2101254407328961</v>
      </c>
      <c r="R23">
        <v>0.1825833822998684</v>
      </c>
      <c r="S23">
        <v>0.24914024368388346</v>
      </c>
      <c r="T23">
        <v>0.22818572267840501</v>
      </c>
      <c r="U23">
        <v>0.26585964758612679</v>
      </c>
      <c r="V23">
        <v>0.21757842876229552</v>
      </c>
    </row>
    <row r="24" spans="1:22" x14ac:dyDescent="0.2">
      <c r="A24">
        <v>22</v>
      </c>
      <c r="B24" s="6">
        <f t="shared" si="0"/>
        <v>0.23186550640946371</v>
      </c>
      <c r="C24" s="6">
        <f t="shared" si="1"/>
        <v>0.22075242581698754</v>
      </c>
      <c r="D24" s="6">
        <f t="shared" si="2"/>
        <v>0.26571347344879293</v>
      </c>
      <c r="E24" s="6">
        <f t="shared" si="3"/>
        <v>0.19955920936977956</v>
      </c>
      <c r="F24" s="6">
        <f t="shared" si="4"/>
        <v>0.23498095338256331</v>
      </c>
      <c r="G24" s="6">
        <f t="shared" si="5"/>
        <v>0.22536648154362338</v>
      </c>
      <c r="H24" s="6">
        <f t="shared" si="6"/>
        <v>0.24925047717837501</v>
      </c>
      <c r="I24" s="6">
        <f t="shared" si="7"/>
        <v>0.25601456291451585</v>
      </c>
      <c r="J24" s="6">
        <f t="shared" si="8"/>
        <v>0.23914432424377186</v>
      </c>
      <c r="K24" s="6">
        <f t="shared" si="9"/>
        <v>0.29100151063250607</v>
      </c>
      <c r="M24">
        <v>0.23186550640946371</v>
      </c>
      <c r="N24">
        <v>0.21736242581698753</v>
      </c>
      <c r="O24">
        <v>0.25893347344879292</v>
      </c>
      <c r="P24">
        <v>0.18938920936977957</v>
      </c>
      <c r="Q24">
        <v>0.22142095338256332</v>
      </c>
      <c r="R24">
        <v>0.20841648154362338</v>
      </c>
      <c r="S24">
        <v>0.22891047717837501</v>
      </c>
      <c r="T24">
        <v>0.23228456291451585</v>
      </c>
      <c r="U24">
        <v>0.21202432424377185</v>
      </c>
      <c r="V24">
        <v>0.26049151063250608</v>
      </c>
    </row>
    <row r="25" spans="1:22" x14ac:dyDescent="0.2">
      <c r="A25">
        <v>23</v>
      </c>
      <c r="B25" s="6">
        <f t="shared" si="0"/>
        <v>0.18356876887753606</v>
      </c>
      <c r="C25" s="6">
        <f t="shared" si="1"/>
        <v>0.17089577549589799</v>
      </c>
      <c r="D25" s="6">
        <f t="shared" si="2"/>
        <v>0.19841274180516602</v>
      </c>
      <c r="E25" s="6">
        <f t="shared" si="3"/>
        <v>0.23741758594211015</v>
      </c>
      <c r="F25" s="6">
        <f t="shared" si="4"/>
        <v>0.23683250997239025</v>
      </c>
      <c r="G25" s="6">
        <f t="shared" si="5"/>
        <v>0.22850365004904161</v>
      </c>
      <c r="H25" s="6">
        <f t="shared" si="6"/>
        <v>0.23724089841047302</v>
      </c>
      <c r="I25" s="6">
        <f t="shared" si="7"/>
        <v>0.22660388759004535</v>
      </c>
      <c r="J25" s="6">
        <f t="shared" si="8"/>
        <v>0.29007333271025443</v>
      </c>
      <c r="K25" s="6">
        <f t="shared" si="9"/>
        <v>0.26310948477732543</v>
      </c>
      <c r="M25">
        <v>0.18356876887753606</v>
      </c>
      <c r="N25">
        <v>0.16750577549589798</v>
      </c>
      <c r="O25">
        <v>0.19163274180516601</v>
      </c>
      <c r="P25">
        <v>0.22724758594211017</v>
      </c>
      <c r="Q25">
        <v>0.22327250997239026</v>
      </c>
      <c r="R25">
        <v>0.21155365004904161</v>
      </c>
      <c r="S25">
        <v>0.21690089841047303</v>
      </c>
      <c r="T25">
        <v>0.20287388759004535</v>
      </c>
      <c r="U25">
        <v>0.26295333271025445</v>
      </c>
      <c r="V25">
        <v>0.23259948477732542</v>
      </c>
    </row>
    <row r="26" spans="1:22" x14ac:dyDescent="0.2">
      <c r="A26">
        <v>24</v>
      </c>
      <c r="B26" s="6">
        <f t="shared" si="0"/>
        <v>0.26994507595861794</v>
      </c>
      <c r="C26" s="6">
        <f t="shared" si="1"/>
        <v>0.22246187317754143</v>
      </c>
      <c r="D26" s="6">
        <f t="shared" si="2"/>
        <v>0.25094860458347945</v>
      </c>
      <c r="E26" s="6">
        <f t="shared" si="3"/>
        <v>0.23064482605319236</v>
      </c>
      <c r="F26" s="6">
        <f t="shared" si="4"/>
        <v>0.23769192266628902</v>
      </c>
      <c r="G26" s="6">
        <f t="shared" si="5"/>
        <v>0.27260871772175888</v>
      </c>
      <c r="H26" s="6">
        <f t="shared" si="6"/>
        <v>0.23535532399031567</v>
      </c>
      <c r="I26" s="6">
        <f t="shared" si="7"/>
        <v>0.24601594150635764</v>
      </c>
      <c r="J26" s="6">
        <f t="shared" si="8"/>
        <v>0.25540569501814492</v>
      </c>
      <c r="K26" s="6">
        <f t="shared" si="9"/>
        <v>0.25499579545869144</v>
      </c>
      <c r="M26">
        <v>0.26994507595861794</v>
      </c>
      <c r="N26">
        <v>0.21907187317754143</v>
      </c>
      <c r="O26">
        <v>0.24416860458347947</v>
      </c>
      <c r="P26">
        <v>0.22047482605319238</v>
      </c>
      <c r="Q26">
        <v>0.22413192266628904</v>
      </c>
      <c r="R26">
        <v>0.25565871772175885</v>
      </c>
      <c r="S26">
        <v>0.21501532399031567</v>
      </c>
      <c r="T26">
        <v>0.22228594150635764</v>
      </c>
      <c r="U26">
        <v>0.22828569501814491</v>
      </c>
      <c r="V26">
        <v>0.22448579545869143</v>
      </c>
    </row>
    <row r="27" spans="1:22" x14ac:dyDescent="0.2">
      <c r="A27">
        <v>25</v>
      </c>
      <c r="B27" s="6">
        <f t="shared" si="0"/>
        <v>0.23150338609173196</v>
      </c>
      <c r="C27" s="6">
        <f t="shared" si="1"/>
        <v>0.21524310459020549</v>
      </c>
      <c r="D27" s="6">
        <f t="shared" si="2"/>
        <v>0.20115775461244748</v>
      </c>
      <c r="E27" s="6">
        <f t="shared" si="3"/>
        <v>0.22136309701805468</v>
      </c>
      <c r="F27" s="6">
        <f t="shared" si="4"/>
        <v>0.2443992162170785</v>
      </c>
      <c r="G27" s="6">
        <f t="shared" si="5"/>
        <v>0.23215452890160959</v>
      </c>
      <c r="H27" s="6">
        <f t="shared" si="6"/>
        <v>0.2417106460473768</v>
      </c>
      <c r="I27" s="6">
        <f t="shared" si="7"/>
        <v>0.25502555359207735</v>
      </c>
      <c r="J27" s="6">
        <f t="shared" si="8"/>
        <v>0.24358673428892974</v>
      </c>
      <c r="K27" s="6">
        <f t="shared" si="9"/>
        <v>0.27803773686248112</v>
      </c>
      <c r="M27">
        <v>0.23150338609173196</v>
      </c>
      <c r="N27">
        <v>0.21185310459020548</v>
      </c>
      <c r="O27">
        <v>0.19437775461244747</v>
      </c>
      <c r="P27">
        <v>0.21119309701805469</v>
      </c>
      <c r="Q27">
        <v>0.23083921621707851</v>
      </c>
      <c r="R27">
        <v>0.2152045289016096</v>
      </c>
      <c r="S27">
        <v>0.2213706460473768</v>
      </c>
      <c r="T27">
        <v>0.23129555359207735</v>
      </c>
      <c r="U27">
        <v>0.21646673428892974</v>
      </c>
      <c r="V27">
        <v>0.24752773686248111</v>
      </c>
    </row>
    <row r="28" spans="1:22" x14ac:dyDescent="0.2">
      <c r="A28">
        <v>26</v>
      </c>
      <c r="B28" s="6">
        <f t="shared" si="0"/>
        <v>0.26416759453911798</v>
      </c>
      <c r="C28" s="6">
        <f t="shared" si="1"/>
        <v>0.20783425752191456</v>
      </c>
      <c r="D28" s="6">
        <f t="shared" si="2"/>
        <v>0.24921020095798421</v>
      </c>
      <c r="E28" s="6">
        <f t="shared" si="3"/>
        <v>0.24627473442875081</v>
      </c>
      <c r="F28" s="6">
        <f t="shared" si="4"/>
        <v>0.23623704378225607</v>
      </c>
      <c r="G28" s="6">
        <f t="shared" si="5"/>
        <v>0.22175437376807094</v>
      </c>
      <c r="H28" s="6">
        <f t="shared" si="6"/>
        <v>0.21492941540267552</v>
      </c>
      <c r="I28" s="6">
        <f t="shared" si="7"/>
        <v>0.18265793806176633</v>
      </c>
      <c r="J28" s="6">
        <f t="shared" si="8"/>
        <v>0.23466404238448479</v>
      </c>
      <c r="K28" s="6">
        <f t="shared" si="9"/>
        <v>0.23733231968510315</v>
      </c>
      <c r="M28">
        <v>0.26416759453911798</v>
      </c>
      <c r="N28">
        <v>0.20444425752191456</v>
      </c>
      <c r="O28">
        <v>0.2424302009579842</v>
      </c>
      <c r="P28">
        <v>0.23610473442875082</v>
      </c>
      <c r="Q28">
        <v>0.22267704378225608</v>
      </c>
      <c r="R28">
        <v>0.20480437376807095</v>
      </c>
      <c r="S28">
        <v>0.19458941540267552</v>
      </c>
      <c r="T28">
        <v>0.15892793806176633</v>
      </c>
      <c r="U28">
        <v>0.20754404238448479</v>
      </c>
      <c r="V28">
        <v>0.20682231968510315</v>
      </c>
    </row>
    <row r="29" spans="1:22" x14ac:dyDescent="0.2">
      <c r="A29">
        <v>27</v>
      </c>
      <c r="B29" s="6">
        <f t="shared" si="0"/>
        <v>0.24492850741569419</v>
      </c>
      <c r="C29" s="6">
        <f t="shared" si="1"/>
        <v>0.22263124291888439</v>
      </c>
      <c r="D29" s="6">
        <f t="shared" si="2"/>
        <v>0.25118472532421698</v>
      </c>
      <c r="E29" s="6">
        <f t="shared" si="3"/>
        <v>0.26524363159465603</v>
      </c>
      <c r="F29" s="6">
        <f t="shared" si="4"/>
        <v>0.25065895947593031</v>
      </c>
      <c r="G29" s="6">
        <f t="shared" si="5"/>
        <v>0.25195480745258392</v>
      </c>
      <c r="H29" s="6">
        <f t="shared" si="6"/>
        <v>0.20481173158836086</v>
      </c>
      <c r="I29" s="6">
        <f t="shared" si="7"/>
        <v>0.2634593804982619</v>
      </c>
      <c r="J29" s="6">
        <f t="shared" si="8"/>
        <v>0.25344021466722655</v>
      </c>
      <c r="K29" s="6">
        <f t="shared" si="9"/>
        <v>0.25643882976584953</v>
      </c>
      <c r="M29">
        <v>0.24492850741569419</v>
      </c>
      <c r="N29">
        <v>0.21924124291888439</v>
      </c>
      <c r="O29">
        <v>0.244404725324217</v>
      </c>
      <c r="P29">
        <v>0.25507363159465601</v>
      </c>
      <c r="Q29">
        <v>0.23709895947593032</v>
      </c>
      <c r="R29">
        <v>0.23500480745258392</v>
      </c>
      <c r="S29">
        <v>0.18447173158836086</v>
      </c>
      <c r="T29">
        <v>0.2397293804982619</v>
      </c>
      <c r="U29">
        <v>0.22632021466722654</v>
      </c>
      <c r="V29">
        <v>0.22592882976584952</v>
      </c>
    </row>
    <row r="30" spans="1:22" x14ac:dyDescent="0.2">
      <c r="A30">
        <v>28</v>
      </c>
      <c r="B30" s="6">
        <f t="shared" si="0"/>
        <v>0.21934555741370423</v>
      </c>
      <c r="C30" s="6">
        <f t="shared" si="1"/>
        <v>0.22390675739692292</v>
      </c>
      <c r="D30" s="6">
        <f t="shared" si="2"/>
        <v>0.23500141056838156</v>
      </c>
      <c r="E30" s="6">
        <f t="shared" si="3"/>
        <v>0.23597688971845665</v>
      </c>
      <c r="F30" s="6">
        <f t="shared" si="4"/>
        <v>0.22143615301503683</v>
      </c>
      <c r="G30" s="6">
        <f t="shared" si="5"/>
        <v>0.22535096283552702</v>
      </c>
      <c r="H30" s="6">
        <f t="shared" si="6"/>
        <v>0.2222819943075045</v>
      </c>
      <c r="I30" s="6">
        <f t="shared" si="7"/>
        <v>0.25602203964308545</v>
      </c>
      <c r="J30" s="6">
        <f t="shared" si="8"/>
        <v>0.24734847940877547</v>
      </c>
      <c r="K30" s="6">
        <f t="shared" si="9"/>
        <v>0.26364724398337946</v>
      </c>
      <c r="M30">
        <v>0.21934555741370423</v>
      </c>
      <c r="N30">
        <v>0.22051675739692292</v>
      </c>
      <c r="O30">
        <v>0.22822141056838155</v>
      </c>
      <c r="P30">
        <v>0.22580688971845667</v>
      </c>
      <c r="Q30">
        <v>0.20787615301503684</v>
      </c>
      <c r="R30">
        <v>0.20840096283552703</v>
      </c>
      <c r="S30">
        <v>0.20194199430750451</v>
      </c>
      <c r="T30">
        <v>0.23229203964308545</v>
      </c>
      <c r="U30">
        <v>0.22022847940877546</v>
      </c>
      <c r="V30">
        <v>0.23313724398337946</v>
      </c>
    </row>
    <row r="31" spans="1:22" x14ac:dyDescent="0.2">
      <c r="A31">
        <v>29</v>
      </c>
      <c r="B31" s="6">
        <f t="shared" si="0"/>
        <v>0.21508860106894281</v>
      </c>
      <c r="C31" s="6">
        <f t="shared" si="1"/>
        <v>0.2458318656822818</v>
      </c>
      <c r="D31" s="6">
        <f t="shared" si="2"/>
        <v>0.22225929225323607</v>
      </c>
      <c r="E31" s="6">
        <f t="shared" si="3"/>
        <v>0.22787373462220595</v>
      </c>
      <c r="F31" s="6">
        <f t="shared" si="4"/>
        <v>0.22928037178646132</v>
      </c>
      <c r="G31" s="6">
        <f t="shared" si="5"/>
        <v>0.25433759716923232</v>
      </c>
      <c r="H31" s="6">
        <f t="shared" si="6"/>
        <v>0.23580500681995531</v>
      </c>
      <c r="I31" s="6">
        <f t="shared" si="7"/>
        <v>0.25263330876850931</v>
      </c>
      <c r="J31" s="6">
        <f t="shared" si="8"/>
        <v>0.25293136033966324</v>
      </c>
      <c r="K31" s="6">
        <f t="shared" si="9"/>
        <v>0.2586457236619224</v>
      </c>
      <c r="M31">
        <v>0.21508860106894281</v>
      </c>
      <c r="N31">
        <v>0.24244186568228179</v>
      </c>
      <c r="O31">
        <v>0.21547929225323606</v>
      </c>
      <c r="P31">
        <v>0.21770373462220596</v>
      </c>
      <c r="Q31">
        <v>0.21572037178646133</v>
      </c>
      <c r="R31">
        <v>0.23738759716923233</v>
      </c>
      <c r="S31">
        <v>0.21546500681995531</v>
      </c>
      <c r="T31">
        <v>0.22890330876850931</v>
      </c>
      <c r="U31">
        <v>0.22581136033966323</v>
      </c>
      <c r="V31">
        <v>0.22813572366192239</v>
      </c>
    </row>
    <row r="32" spans="1:22" x14ac:dyDescent="0.2">
      <c r="A32">
        <v>30</v>
      </c>
      <c r="B32" s="6">
        <f t="shared" si="0"/>
        <v>0.20616827294122778</v>
      </c>
      <c r="C32" s="6">
        <f t="shared" si="1"/>
        <v>0.19890858520333191</v>
      </c>
      <c r="D32" s="6">
        <f t="shared" si="2"/>
        <v>0.27367313188160303</v>
      </c>
      <c r="E32" s="6">
        <f t="shared" si="3"/>
        <v>0.23778445950652705</v>
      </c>
      <c r="F32" s="6">
        <f t="shared" si="4"/>
        <v>0.20705067031487356</v>
      </c>
      <c r="G32" s="6">
        <f t="shared" si="5"/>
        <v>0.20777720780477393</v>
      </c>
      <c r="H32" s="6">
        <f t="shared" si="6"/>
        <v>0.23626311702750158</v>
      </c>
      <c r="I32" s="6">
        <f t="shared" si="7"/>
        <v>0.21049346451445716</v>
      </c>
      <c r="J32" s="6">
        <f t="shared" si="8"/>
        <v>0.26069392604100461</v>
      </c>
      <c r="K32" s="6">
        <f t="shared" si="9"/>
        <v>0.23655977578602849</v>
      </c>
      <c r="M32">
        <v>0.20616827294122778</v>
      </c>
      <c r="N32">
        <v>0.1955185852033319</v>
      </c>
      <c r="O32">
        <v>0.26689313188160302</v>
      </c>
      <c r="P32">
        <v>0.22761445950652706</v>
      </c>
      <c r="Q32">
        <v>0.19349067031487358</v>
      </c>
      <c r="R32">
        <v>0.19082720780477394</v>
      </c>
      <c r="S32">
        <v>0.21592311702750158</v>
      </c>
      <c r="T32">
        <v>0.18676346451445716</v>
      </c>
      <c r="U32">
        <v>0.2335739260410046</v>
      </c>
      <c r="V32">
        <v>0.20604977578602848</v>
      </c>
    </row>
    <row r="33" spans="1:22" x14ac:dyDescent="0.2">
      <c r="A33">
        <v>31</v>
      </c>
      <c r="B33" s="6">
        <f t="shared" si="0"/>
        <v>0.20886976142480854</v>
      </c>
      <c r="C33" s="6">
        <f t="shared" si="1"/>
        <v>0.23994043480846508</v>
      </c>
      <c r="D33" s="6">
        <f t="shared" si="2"/>
        <v>0.23595285639539479</v>
      </c>
      <c r="E33" s="6">
        <f t="shared" si="3"/>
        <v>0.25119262330177472</v>
      </c>
      <c r="F33" s="6">
        <f t="shared" si="4"/>
        <v>0.26713700121946982</v>
      </c>
      <c r="G33" s="6">
        <f t="shared" si="5"/>
        <v>0.22538549453036394</v>
      </c>
      <c r="H33" s="6">
        <f t="shared" si="6"/>
        <v>0.2592262316159939</v>
      </c>
      <c r="I33" s="6">
        <f t="shared" si="7"/>
        <v>0.2292120582792454</v>
      </c>
      <c r="J33" s="6">
        <f t="shared" si="8"/>
        <v>0.24833448262385094</v>
      </c>
      <c r="K33" s="6">
        <f t="shared" si="9"/>
        <v>0.24184574580505958</v>
      </c>
      <c r="M33">
        <v>0.20886976142480854</v>
      </c>
      <c r="N33">
        <v>0.23655043480846508</v>
      </c>
      <c r="O33">
        <v>0.22917285639539478</v>
      </c>
      <c r="P33">
        <v>0.24102262330177474</v>
      </c>
      <c r="Q33">
        <v>0.2535770012194698</v>
      </c>
      <c r="R33">
        <v>0.20843549453036395</v>
      </c>
      <c r="S33">
        <v>0.2388862316159939</v>
      </c>
      <c r="T33">
        <v>0.2054820582792454</v>
      </c>
      <c r="U33">
        <v>0.22121448262385093</v>
      </c>
      <c r="V33">
        <v>0.21133574580505957</v>
      </c>
    </row>
    <row r="34" spans="1:22" x14ac:dyDescent="0.2">
      <c r="A34">
        <v>32</v>
      </c>
      <c r="B34" s="6">
        <f t="shared" si="0"/>
        <v>0.24542120070452803</v>
      </c>
      <c r="C34" s="6">
        <f t="shared" si="1"/>
        <v>0.22233523126991409</v>
      </c>
      <c r="D34" s="6">
        <f t="shared" si="2"/>
        <v>0.27703853330758399</v>
      </c>
      <c r="E34" s="6">
        <f t="shared" si="3"/>
        <v>0.21921077553257229</v>
      </c>
      <c r="F34" s="6">
        <f t="shared" si="4"/>
        <v>0.26422857949912082</v>
      </c>
      <c r="G34" s="6">
        <f t="shared" si="5"/>
        <v>0.25468455848402227</v>
      </c>
      <c r="H34" s="6">
        <f t="shared" si="6"/>
        <v>0.25408388672653004</v>
      </c>
      <c r="I34" s="6">
        <f t="shared" si="7"/>
        <v>0.26865627210509091</v>
      </c>
      <c r="J34" s="6">
        <f t="shared" si="8"/>
        <v>0.28476953159284774</v>
      </c>
      <c r="K34" s="6">
        <f t="shared" si="9"/>
        <v>0.2740069322870311</v>
      </c>
      <c r="M34">
        <v>0.24542120070452803</v>
      </c>
      <c r="N34">
        <v>0.21894523126991408</v>
      </c>
      <c r="O34">
        <v>0.27025853330758398</v>
      </c>
      <c r="P34">
        <v>0.2090407755325723</v>
      </c>
      <c r="Q34">
        <v>0.2506685794991208</v>
      </c>
      <c r="R34">
        <v>0.23773455848402228</v>
      </c>
      <c r="S34">
        <v>0.23374388672653004</v>
      </c>
      <c r="T34">
        <v>0.24492627210509091</v>
      </c>
      <c r="U34">
        <v>0.25764953159284776</v>
      </c>
      <c r="V34">
        <v>0.24349693228703109</v>
      </c>
    </row>
    <row r="35" spans="1:22" x14ac:dyDescent="0.2">
      <c r="A35">
        <v>33</v>
      </c>
      <c r="B35" s="6">
        <f t="shared" si="0"/>
        <v>0.22285743591726351</v>
      </c>
      <c r="C35" s="6">
        <f t="shared" si="1"/>
        <v>0.2059148708172294</v>
      </c>
      <c r="D35" s="6">
        <f t="shared" si="2"/>
        <v>0.2022039313612343</v>
      </c>
      <c r="E35" s="6">
        <f t="shared" si="3"/>
        <v>0.24707584919438697</v>
      </c>
      <c r="F35" s="6">
        <f t="shared" si="4"/>
        <v>0.25618248905631713</v>
      </c>
      <c r="G35" s="6">
        <f t="shared" si="5"/>
        <v>0.23290189343986567</v>
      </c>
      <c r="H35" s="6">
        <f t="shared" si="6"/>
        <v>0.26343765956547927</v>
      </c>
      <c r="I35" s="6">
        <f t="shared" si="7"/>
        <v>0.21509666276369943</v>
      </c>
      <c r="J35" s="6">
        <f t="shared" si="8"/>
        <v>0.28230462632806036</v>
      </c>
      <c r="K35" s="6">
        <f t="shared" si="9"/>
        <v>0.21599219475394582</v>
      </c>
      <c r="M35">
        <v>0.22285743591726351</v>
      </c>
      <c r="N35">
        <v>0.20252487081722939</v>
      </c>
      <c r="O35">
        <v>0.19542393136123429</v>
      </c>
      <c r="P35">
        <v>0.23690584919438698</v>
      </c>
      <c r="Q35">
        <v>0.24262248905631714</v>
      </c>
      <c r="R35">
        <v>0.21595189343986568</v>
      </c>
      <c r="S35">
        <v>0.24309765956547927</v>
      </c>
      <c r="T35">
        <v>0.19136666276369943</v>
      </c>
      <c r="U35">
        <v>0.25518462632806038</v>
      </c>
      <c r="V35">
        <v>0.18548219475394581</v>
      </c>
    </row>
    <row r="36" spans="1:22" x14ac:dyDescent="0.2">
      <c r="A36">
        <v>34</v>
      </c>
      <c r="B36" s="6">
        <f t="shared" si="0"/>
        <v>0.22374752632220044</v>
      </c>
      <c r="C36" s="6">
        <f t="shared" si="1"/>
        <v>0.21991449265946053</v>
      </c>
      <c r="D36" s="6">
        <f t="shared" si="2"/>
        <v>0.23385081655187359</v>
      </c>
      <c r="E36" s="6">
        <f t="shared" si="3"/>
        <v>0.20366961155728669</v>
      </c>
      <c r="F36" s="6">
        <f t="shared" si="4"/>
        <v>0.17626340336393564</v>
      </c>
      <c r="G36" s="6">
        <f t="shared" si="5"/>
        <v>0.26576640627188608</v>
      </c>
      <c r="H36" s="6">
        <f t="shared" si="6"/>
        <v>0.23008256028910168</v>
      </c>
      <c r="I36" s="6">
        <f t="shared" si="7"/>
        <v>0.26807511704146281</v>
      </c>
      <c r="J36" s="6">
        <f t="shared" si="8"/>
        <v>0.23402130065975246</v>
      </c>
      <c r="K36" s="6">
        <f t="shared" si="9"/>
        <v>0.23512213705618867</v>
      </c>
      <c r="M36">
        <v>0.22374752632220044</v>
      </c>
      <c r="N36">
        <v>0.21652449265946053</v>
      </c>
      <c r="O36">
        <v>0.22707081655187358</v>
      </c>
      <c r="P36">
        <v>0.1934996115572867</v>
      </c>
      <c r="Q36">
        <v>0.16270340336393566</v>
      </c>
      <c r="R36">
        <v>0.24881640627188609</v>
      </c>
      <c r="S36">
        <v>0.20974256028910168</v>
      </c>
      <c r="T36">
        <v>0.24434511704146281</v>
      </c>
      <c r="U36">
        <v>0.20690130065975246</v>
      </c>
      <c r="V36">
        <v>0.20461213705618866</v>
      </c>
    </row>
    <row r="37" spans="1:22" x14ac:dyDescent="0.2">
      <c r="A37">
        <v>35</v>
      </c>
      <c r="B37" s="6">
        <f t="shared" si="0"/>
        <v>0.22520566824584967</v>
      </c>
      <c r="C37" s="6">
        <f t="shared" si="1"/>
        <v>0.25642055770325589</v>
      </c>
      <c r="D37" s="6">
        <f t="shared" si="2"/>
        <v>0.20020602615995567</v>
      </c>
      <c r="E37" s="6">
        <f t="shared" si="3"/>
        <v>0.22137044528049765</v>
      </c>
      <c r="F37" s="6">
        <f t="shared" si="4"/>
        <v>0.23053170893946895</v>
      </c>
      <c r="G37" s="6">
        <f t="shared" si="5"/>
        <v>0.24489197104974592</v>
      </c>
      <c r="H37" s="6">
        <f t="shared" si="6"/>
        <v>0.28219828744689934</v>
      </c>
      <c r="I37" s="6">
        <f t="shared" si="7"/>
        <v>0.27168105844293722</v>
      </c>
      <c r="J37" s="6">
        <f t="shared" si="8"/>
        <v>0.21154856696981472</v>
      </c>
      <c r="K37" s="6">
        <f t="shared" si="9"/>
        <v>0.24909467823892717</v>
      </c>
      <c r="M37">
        <v>0.22520566824584967</v>
      </c>
      <c r="N37">
        <v>0.25303055770325589</v>
      </c>
      <c r="O37">
        <v>0.19342602615995566</v>
      </c>
      <c r="P37">
        <v>0.21120044528049767</v>
      </c>
      <c r="Q37">
        <v>0.21697170893946896</v>
      </c>
      <c r="R37">
        <v>0.22794197104974592</v>
      </c>
      <c r="S37">
        <v>0.26185828744689932</v>
      </c>
      <c r="T37">
        <v>0.24795105844293722</v>
      </c>
      <c r="U37">
        <v>0.18442856696981472</v>
      </c>
      <c r="V37">
        <v>0.21858467823892716</v>
      </c>
    </row>
    <row r="38" spans="1:22" x14ac:dyDescent="0.2">
      <c r="A38">
        <v>36</v>
      </c>
      <c r="B38" s="6">
        <f t="shared" si="0"/>
        <v>0.2171493518993666</v>
      </c>
      <c r="C38" s="6">
        <f t="shared" si="1"/>
        <v>0.21537760862478231</v>
      </c>
      <c r="D38" s="6">
        <f t="shared" si="2"/>
        <v>0.2683281188307749</v>
      </c>
      <c r="E38" s="6">
        <f t="shared" si="3"/>
        <v>0.23108805988327541</v>
      </c>
      <c r="F38" s="6">
        <f t="shared" si="4"/>
        <v>0.23317304958256369</v>
      </c>
      <c r="G38" s="6">
        <f t="shared" si="5"/>
        <v>0.2445323429748707</v>
      </c>
      <c r="H38" s="6">
        <f t="shared" si="6"/>
        <v>0.2502869932744396</v>
      </c>
      <c r="I38" s="6">
        <f t="shared" si="7"/>
        <v>0.25416077101408563</v>
      </c>
      <c r="J38" s="6">
        <f t="shared" si="8"/>
        <v>0.26241437010199764</v>
      </c>
      <c r="K38" s="6">
        <f t="shared" si="9"/>
        <v>0.23560974308640814</v>
      </c>
      <c r="M38">
        <v>0.2171493518993666</v>
      </c>
      <c r="N38">
        <v>0.2119876086247823</v>
      </c>
      <c r="O38">
        <v>0.26154811883077489</v>
      </c>
      <c r="P38">
        <v>0.22091805988327542</v>
      </c>
      <c r="Q38">
        <v>0.2196130495825637</v>
      </c>
      <c r="R38">
        <v>0.2275823429748707</v>
      </c>
      <c r="S38">
        <v>0.2299469932744396</v>
      </c>
      <c r="T38">
        <v>0.23043077101408563</v>
      </c>
      <c r="U38">
        <v>0.23529437010199764</v>
      </c>
      <c r="V38">
        <v>0.20509974308640813</v>
      </c>
    </row>
    <row r="39" spans="1:22" x14ac:dyDescent="0.2">
      <c r="A39">
        <v>37</v>
      </c>
      <c r="B39" s="6">
        <f t="shared" si="0"/>
        <v>0.25170884680608285</v>
      </c>
      <c r="C39" s="6">
        <f t="shared" si="1"/>
        <v>0.23226206580651401</v>
      </c>
      <c r="D39" s="6">
        <f t="shared" si="2"/>
        <v>0.22117645127191035</v>
      </c>
      <c r="E39" s="6">
        <f t="shared" si="3"/>
        <v>0.2294575678041455</v>
      </c>
      <c r="F39" s="6">
        <f t="shared" si="4"/>
        <v>0.27364730481169186</v>
      </c>
      <c r="G39" s="6">
        <f t="shared" si="5"/>
        <v>0.21429383193042595</v>
      </c>
      <c r="H39" s="6">
        <f t="shared" si="6"/>
        <v>0.21744262393107405</v>
      </c>
      <c r="I39" s="6">
        <f t="shared" si="7"/>
        <v>0.2370364161874936</v>
      </c>
      <c r="J39" s="6">
        <f t="shared" si="8"/>
        <v>0.25402607159108914</v>
      </c>
      <c r="K39" s="6">
        <f t="shared" si="9"/>
        <v>0.24071051633729601</v>
      </c>
      <c r="M39">
        <v>0.25170884680608285</v>
      </c>
      <c r="N39">
        <v>0.22887206580651401</v>
      </c>
      <c r="O39">
        <v>0.21439645127191034</v>
      </c>
      <c r="P39">
        <v>0.21928756780414552</v>
      </c>
      <c r="Q39">
        <v>0.26008730481169184</v>
      </c>
      <c r="R39">
        <v>0.19734383193042596</v>
      </c>
      <c r="S39">
        <v>0.19710262393107406</v>
      </c>
      <c r="T39">
        <v>0.2133064161874936</v>
      </c>
      <c r="U39">
        <v>0.22690607159108914</v>
      </c>
      <c r="V39">
        <v>0.210200516337296</v>
      </c>
    </row>
    <row r="40" spans="1:22" x14ac:dyDescent="0.2">
      <c r="A40">
        <v>38</v>
      </c>
      <c r="B40" s="6">
        <f t="shared" si="0"/>
        <v>0.22309396774960624</v>
      </c>
      <c r="C40" s="6">
        <f t="shared" si="1"/>
        <v>0.24126689895232326</v>
      </c>
      <c r="D40" s="6">
        <f t="shared" si="2"/>
        <v>0.23133552687222372</v>
      </c>
      <c r="E40" s="6">
        <f t="shared" si="3"/>
        <v>0.22002309254445018</v>
      </c>
      <c r="F40" s="6">
        <f t="shared" si="4"/>
        <v>0.21705314570683054</v>
      </c>
      <c r="G40" s="6">
        <f t="shared" si="5"/>
        <v>0.23195067885188037</v>
      </c>
      <c r="H40" s="6">
        <f t="shared" si="6"/>
        <v>0.25048513942814665</v>
      </c>
      <c r="I40" s="6">
        <f t="shared" si="7"/>
        <v>0.24571479121232231</v>
      </c>
      <c r="J40" s="6">
        <f t="shared" si="8"/>
        <v>0.25274731976665965</v>
      </c>
      <c r="K40" s="6">
        <f t="shared" si="9"/>
        <v>0.29103439796092218</v>
      </c>
      <c r="M40">
        <v>0.22309396774960624</v>
      </c>
      <c r="N40">
        <v>0.23787689895232325</v>
      </c>
      <c r="O40">
        <v>0.22455552687222372</v>
      </c>
      <c r="P40">
        <v>0.2098530925444502</v>
      </c>
      <c r="Q40">
        <v>0.20349314570683055</v>
      </c>
      <c r="R40">
        <v>0.21500067885188037</v>
      </c>
      <c r="S40">
        <v>0.23014513942814666</v>
      </c>
      <c r="T40">
        <v>0.22198479121232231</v>
      </c>
      <c r="U40">
        <v>0.22562731976665965</v>
      </c>
      <c r="V40">
        <v>0.26052439796092219</v>
      </c>
    </row>
    <row r="41" spans="1:22" x14ac:dyDescent="0.2">
      <c r="A41">
        <v>39</v>
      </c>
      <c r="B41" s="6">
        <f t="shared" si="0"/>
        <v>0.193587996252405</v>
      </c>
      <c r="C41" s="6">
        <f t="shared" si="1"/>
        <v>0.22108466491366621</v>
      </c>
      <c r="D41" s="6">
        <f t="shared" si="2"/>
        <v>0.25245767047972301</v>
      </c>
      <c r="E41" s="6">
        <f t="shared" si="3"/>
        <v>0.2491445392314362</v>
      </c>
      <c r="F41" s="6">
        <f t="shared" si="4"/>
        <v>0.23552803922941035</v>
      </c>
      <c r="G41" s="6">
        <f t="shared" si="5"/>
        <v>0.24874526113142492</v>
      </c>
      <c r="H41" s="6">
        <f t="shared" si="6"/>
        <v>0.22662255640747375</v>
      </c>
      <c r="I41" s="6">
        <f t="shared" si="7"/>
        <v>0.23160512528602384</v>
      </c>
      <c r="J41" s="6">
        <f t="shared" si="8"/>
        <v>0.30958178760798644</v>
      </c>
      <c r="K41" s="6">
        <f t="shared" si="9"/>
        <v>0.2319932160760998</v>
      </c>
      <c r="M41">
        <v>0.193587996252405</v>
      </c>
      <c r="N41">
        <v>0.21769466491366621</v>
      </c>
      <c r="O41">
        <v>0.24567767047972303</v>
      </c>
      <c r="P41">
        <v>0.23897453923143622</v>
      </c>
      <c r="Q41">
        <v>0.22196803922941036</v>
      </c>
      <c r="R41">
        <v>0.23179526113142493</v>
      </c>
      <c r="S41">
        <v>0.20628255640747375</v>
      </c>
      <c r="T41">
        <v>0.20787512528602384</v>
      </c>
      <c r="U41">
        <v>0.28246178760798646</v>
      </c>
      <c r="V41">
        <v>0.20148321607609979</v>
      </c>
    </row>
    <row r="42" spans="1:22" x14ac:dyDescent="0.2">
      <c r="A42">
        <v>40</v>
      </c>
      <c r="B42" s="6">
        <f t="shared" si="0"/>
        <v>0.20742066351647373</v>
      </c>
      <c r="C42" s="6">
        <f t="shared" si="1"/>
        <v>0.1861246640105825</v>
      </c>
      <c r="D42" s="6">
        <f t="shared" si="2"/>
        <v>0.28023908699987921</v>
      </c>
      <c r="E42" s="6">
        <f t="shared" si="3"/>
        <v>0.24970495986222696</v>
      </c>
      <c r="F42" s="6">
        <f t="shared" si="4"/>
        <v>0.23504343930655391</v>
      </c>
      <c r="G42" s="6">
        <f t="shared" si="5"/>
        <v>0.23599448419934488</v>
      </c>
      <c r="H42" s="6">
        <f t="shared" si="6"/>
        <v>0.20741106380804908</v>
      </c>
      <c r="I42" s="6">
        <f t="shared" si="7"/>
        <v>0.2196388139095693</v>
      </c>
      <c r="J42" s="6">
        <f t="shared" si="8"/>
        <v>0.2286827109152556</v>
      </c>
      <c r="K42" s="6">
        <f t="shared" si="9"/>
        <v>0.24643763903515881</v>
      </c>
      <c r="M42">
        <v>0.20742066351647373</v>
      </c>
      <c r="N42">
        <v>0.1827346640105825</v>
      </c>
      <c r="O42">
        <v>0.2734590869998792</v>
      </c>
      <c r="P42">
        <v>0.23953495986222698</v>
      </c>
      <c r="Q42">
        <v>0.22148343930655393</v>
      </c>
      <c r="R42">
        <v>0.21904448419934489</v>
      </c>
      <c r="S42">
        <v>0.18707106380804908</v>
      </c>
      <c r="T42">
        <v>0.1959088139095693</v>
      </c>
      <c r="U42">
        <v>0.2015627109152556</v>
      </c>
      <c r="V42">
        <v>0.2159276390351588</v>
      </c>
    </row>
    <row r="43" spans="1:22" x14ac:dyDescent="0.2">
      <c r="A43">
        <v>41</v>
      </c>
      <c r="B43" s="6">
        <f t="shared" si="0"/>
        <v>0.2109921503027872</v>
      </c>
      <c r="C43" s="6">
        <f t="shared" si="1"/>
        <v>0.23661570575817373</v>
      </c>
      <c r="D43" s="6">
        <f t="shared" si="2"/>
        <v>0.21918399303440064</v>
      </c>
      <c r="E43" s="6">
        <f t="shared" si="3"/>
        <v>0.23349348533143521</v>
      </c>
      <c r="F43" s="6">
        <f t="shared" si="4"/>
        <v>0.22613277183156111</v>
      </c>
      <c r="G43" s="6">
        <f t="shared" si="5"/>
        <v>0.23282622689128329</v>
      </c>
      <c r="H43" s="6">
        <f t="shared" si="6"/>
        <v>0.24364323906987906</v>
      </c>
      <c r="I43" s="6">
        <f t="shared" si="7"/>
        <v>0.23850976850053529</v>
      </c>
      <c r="J43" s="6">
        <f t="shared" si="8"/>
        <v>0.25279719031701564</v>
      </c>
      <c r="K43" s="6">
        <f t="shared" si="9"/>
        <v>0.27071213584424347</v>
      </c>
      <c r="M43">
        <v>0.2109921503027872</v>
      </c>
      <c r="N43">
        <v>0.23322570575817372</v>
      </c>
      <c r="O43">
        <v>0.21240399303440063</v>
      </c>
      <c r="P43">
        <v>0.22332348533143523</v>
      </c>
      <c r="Q43">
        <v>0.21257277183156112</v>
      </c>
      <c r="R43">
        <v>0.2158762268912833</v>
      </c>
      <c r="S43">
        <v>0.22330323906987906</v>
      </c>
      <c r="T43">
        <v>0.21477976850053529</v>
      </c>
      <c r="U43">
        <v>0.22567719031701564</v>
      </c>
      <c r="V43">
        <v>0.24020213584424346</v>
      </c>
    </row>
    <row r="44" spans="1:22" x14ac:dyDescent="0.2">
      <c r="A44">
        <v>42</v>
      </c>
      <c r="B44" s="6">
        <f t="shared" si="0"/>
        <v>0.21919751304938109</v>
      </c>
      <c r="C44" s="6">
        <f t="shared" si="1"/>
        <v>0.22312809851022089</v>
      </c>
      <c r="D44" s="6">
        <f t="shared" si="2"/>
        <v>0.21371377689656337</v>
      </c>
      <c r="E44" s="6">
        <f t="shared" si="3"/>
        <v>0.26770391207888489</v>
      </c>
      <c r="F44" s="6">
        <f t="shared" si="4"/>
        <v>0.26544366351119475</v>
      </c>
      <c r="G44" s="6">
        <f t="shared" si="5"/>
        <v>0.24777015184388729</v>
      </c>
      <c r="H44" s="6">
        <f t="shared" si="6"/>
        <v>0.26451168777051848</v>
      </c>
      <c r="I44" s="6">
        <f t="shared" si="7"/>
        <v>0.21554372488435591</v>
      </c>
      <c r="J44" s="6">
        <f t="shared" si="8"/>
        <v>0.25386792978921324</v>
      </c>
      <c r="K44" s="6">
        <f t="shared" si="9"/>
        <v>0.24827028541114649</v>
      </c>
      <c r="M44">
        <v>0.21919751304938109</v>
      </c>
      <c r="N44">
        <v>0.21973809851022089</v>
      </c>
      <c r="O44">
        <v>0.20693377689656337</v>
      </c>
      <c r="P44">
        <v>0.25753391207888487</v>
      </c>
      <c r="Q44">
        <v>0.25188366351119473</v>
      </c>
      <c r="R44">
        <v>0.23082015184388729</v>
      </c>
      <c r="S44">
        <v>0.24417168777051848</v>
      </c>
      <c r="T44">
        <v>0.19181372488435591</v>
      </c>
      <c r="U44">
        <v>0.22674792978921324</v>
      </c>
      <c r="V44">
        <v>0.21776028541114648</v>
      </c>
    </row>
    <row r="45" spans="1:22" x14ac:dyDescent="0.2">
      <c r="A45">
        <v>43</v>
      </c>
      <c r="B45" s="6">
        <f t="shared" si="0"/>
        <v>0.17793599170306698</v>
      </c>
      <c r="C45" s="6">
        <f t="shared" si="1"/>
        <v>0.18865082192454488</v>
      </c>
      <c r="D45" s="6">
        <f t="shared" si="2"/>
        <v>0.22794628213314108</v>
      </c>
      <c r="E45" s="6">
        <f t="shared" si="3"/>
        <v>0.22325008456560491</v>
      </c>
      <c r="F45" s="6">
        <f t="shared" si="4"/>
        <v>0.22920855922167771</v>
      </c>
      <c r="G45" s="6">
        <f t="shared" si="5"/>
        <v>0.24260822871672572</v>
      </c>
      <c r="H45" s="6">
        <f t="shared" si="6"/>
        <v>0.21788444463376422</v>
      </c>
      <c r="I45" s="6">
        <f t="shared" si="7"/>
        <v>0.27755052160910093</v>
      </c>
      <c r="J45" s="6">
        <f t="shared" si="8"/>
        <v>0.24234092117936701</v>
      </c>
      <c r="K45" s="6">
        <f t="shared" si="9"/>
        <v>0.27249539984115634</v>
      </c>
      <c r="M45">
        <v>0.17793599170306698</v>
      </c>
      <c r="N45">
        <v>0.18526082192454488</v>
      </c>
      <c r="O45">
        <v>0.22116628213314107</v>
      </c>
      <c r="P45">
        <v>0.21308008456560493</v>
      </c>
      <c r="Q45">
        <v>0.21564855922167772</v>
      </c>
      <c r="R45">
        <v>0.22565822871672572</v>
      </c>
      <c r="S45">
        <v>0.19754444463376422</v>
      </c>
      <c r="T45">
        <v>0.25382052160910096</v>
      </c>
      <c r="U45">
        <v>0.215220921179367</v>
      </c>
      <c r="V45">
        <v>0.24198539984115633</v>
      </c>
    </row>
    <row r="46" spans="1:22" x14ac:dyDescent="0.2">
      <c r="A46">
        <v>44</v>
      </c>
      <c r="B46" s="6">
        <f t="shared" si="0"/>
        <v>0.233444971743098</v>
      </c>
      <c r="C46" s="6">
        <f t="shared" si="1"/>
        <v>0.28020051131128332</v>
      </c>
      <c r="D46" s="6">
        <f t="shared" si="2"/>
        <v>0.23889981795373141</v>
      </c>
      <c r="E46" s="6">
        <f t="shared" si="3"/>
        <v>0.2167109274813428</v>
      </c>
      <c r="F46" s="6">
        <f t="shared" si="4"/>
        <v>0.26467862203391501</v>
      </c>
      <c r="G46" s="6">
        <f t="shared" si="5"/>
        <v>0.24278160660121939</v>
      </c>
      <c r="H46" s="6">
        <f t="shared" si="6"/>
        <v>0.24889115742220369</v>
      </c>
      <c r="I46" s="6">
        <f t="shared" si="7"/>
        <v>0.26731064081514022</v>
      </c>
      <c r="J46" s="6">
        <f t="shared" si="8"/>
        <v>0.27393449292745675</v>
      </c>
      <c r="K46" s="6">
        <f t="shared" si="9"/>
        <v>0.25680562625059045</v>
      </c>
      <c r="M46">
        <v>0.233444971743098</v>
      </c>
      <c r="N46">
        <v>0.27681051131128331</v>
      </c>
      <c r="O46">
        <v>0.23211981795373141</v>
      </c>
      <c r="P46">
        <v>0.20654092748134281</v>
      </c>
      <c r="Q46">
        <v>0.251118622033915</v>
      </c>
      <c r="R46">
        <v>0.2258316066012194</v>
      </c>
      <c r="S46">
        <v>0.22855115742220369</v>
      </c>
      <c r="T46">
        <v>0.24358064081514022</v>
      </c>
      <c r="U46">
        <v>0.24681449292745675</v>
      </c>
      <c r="V46">
        <v>0.22629562625059044</v>
      </c>
    </row>
    <row r="47" spans="1:22" x14ac:dyDescent="0.2">
      <c r="A47">
        <v>45</v>
      </c>
      <c r="B47" s="6">
        <f t="shared" si="0"/>
        <v>0.20774840629872052</v>
      </c>
      <c r="C47" s="6">
        <f t="shared" si="1"/>
        <v>0.24815031956271619</v>
      </c>
      <c r="D47" s="6">
        <f t="shared" si="2"/>
        <v>0.20866002224802041</v>
      </c>
      <c r="E47" s="6">
        <f t="shared" si="3"/>
        <v>0.21694134432605816</v>
      </c>
      <c r="F47" s="6">
        <f t="shared" si="4"/>
        <v>0.22521459873134386</v>
      </c>
      <c r="G47" s="6">
        <f t="shared" si="5"/>
        <v>0.26133761363615049</v>
      </c>
      <c r="H47" s="6">
        <f t="shared" si="6"/>
        <v>0.23192599781972589</v>
      </c>
      <c r="I47" s="6">
        <f t="shared" si="7"/>
        <v>0.22801871073579649</v>
      </c>
      <c r="J47" s="6">
        <f t="shared" si="8"/>
        <v>0.25776209779238446</v>
      </c>
      <c r="K47" s="6">
        <f t="shared" si="9"/>
        <v>0.22821348569852651</v>
      </c>
      <c r="M47">
        <v>0.20774840629872052</v>
      </c>
      <c r="N47">
        <v>0.24476031956271618</v>
      </c>
      <c r="O47">
        <v>0.2018800222480204</v>
      </c>
      <c r="P47">
        <v>0.20677134432605818</v>
      </c>
      <c r="Q47">
        <v>0.21165459873134387</v>
      </c>
      <c r="R47">
        <v>0.2443876136361505</v>
      </c>
      <c r="S47">
        <v>0.2115859978197259</v>
      </c>
      <c r="T47">
        <v>0.20428871073579649</v>
      </c>
      <c r="U47">
        <v>0.23064209779238445</v>
      </c>
      <c r="V47">
        <v>0.1977034856985265</v>
      </c>
    </row>
    <row r="48" spans="1:22" x14ac:dyDescent="0.2">
      <c r="A48">
        <v>46</v>
      </c>
      <c r="B48" s="6">
        <f t="shared" si="0"/>
        <v>0.21714251750143013</v>
      </c>
      <c r="C48" s="6">
        <f t="shared" si="1"/>
        <v>0.22342464971692302</v>
      </c>
      <c r="D48" s="6">
        <f t="shared" si="2"/>
        <v>0.18743618485468441</v>
      </c>
      <c r="E48" s="6">
        <f t="shared" si="3"/>
        <v>0.24308651348461163</v>
      </c>
      <c r="F48" s="6">
        <f t="shared" si="4"/>
        <v>0.27078204770988901</v>
      </c>
      <c r="G48" s="6">
        <f t="shared" si="5"/>
        <v>0.24746920709565456</v>
      </c>
      <c r="H48" s="6">
        <f t="shared" si="6"/>
        <v>0.23973910209528171</v>
      </c>
      <c r="I48" s="6">
        <f t="shared" si="7"/>
        <v>0.25678386946719955</v>
      </c>
      <c r="J48" s="6">
        <f t="shared" si="8"/>
        <v>0.2696838571161253</v>
      </c>
      <c r="K48" s="6">
        <f t="shared" si="9"/>
        <v>0.218336239086804</v>
      </c>
      <c r="M48">
        <v>0.21714251750143013</v>
      </c>
      <c r="N48">
        <v>0.22003464971692302</v>
      </c>
      <c r="O48">
        <v>0.1806561848546844</v>
      </c>
      <c r="P48">
        <v>0.23291651348461165</v>
      </c>
      <c r="Q48">
        <v>0.25722204770988899</v>
      </c>
      <c r="R48">
        <v>0.23051920709565457</v>
      </c>
      <c r="S48">
        <v>0.21939910209528171</v>
      </c>
      <c r="T48">
        <v>0.23305386946719955</v>
      </c>
      <c r="U48">
        <v>0.2425638571161253</v>
      </c>
      <c r="V48">
        <v>0.18782623908680399</v>
      </c>
    </row>
    <row r="49" spans="1:22" x14ac:dyDescent="0.2">
      <c r="A49">
        <v>47</v>
      </c>
      <c r="B49" s="6">
        <f t="shared" si="0"/>
        <v>0.21985328123935324</v>
      </c>
      <c r="C49" s="6">
        <f t="shared" si="1"/>
        <v>0.20181654444562505</v>
      </c>
      <c r="D49" s="6">
        <f t="shared" si="2"/>
        <v>0.21969916789539393</v>
      </c>
      <c r="E49" s="6">
        <f t="shared" si="3"/>
        <v>0.26119098777767968</v>
      </c>
      <c r="F49" s="6">
        <f t="shared" si="4"/>
        <v>0.26214336871818755</v>
      </c>
      <c r="G49" s="6">
        <f t="shared" si="5"/>
        <v>0.24210428179519949</v>
      </c>
      <c r="H49" s="6">
        <f t="shared" si="6"/>
        <v>0.25509548039402929</v>
      </c>
      <c r="I49" s="6">
        <f t="shared" si="7"/>
        <v>0.25292569767270878</v>
      </c>
      <c r="J49" s="6">
        <f t="shared" si="8"/>
        <v>0.25063752056909028</v>
      </c>
      <c r="K49" s="6">
        <f t="shared" si="9"/>
        <v>0.254939013430723</v>
      </c>
      <c r="M49">
        <v>0.21985328123935324</v>
      </c>
      <c r="N49">
        <v>0.19842654444562505</v>
      </c>
      <c r="O49">
        <v>0.21291916789539392</v>
      </c>
      <c r="P49">
        <v>0.25102098777767967</v>
      </c>
      <c r="Q49">
        <v>0.24858336871818756</v>
      </c>
      <c r="R49">
        <v>0.2251542817951995</v>
      </c>
      <c r="S49">
        <v>0.2347554803940293</v>
      </c>
      <c r="T49">
        <v>0.22919569767270878</v>
      </c>
      <c r="U49">
        <v>0.22351752056909027</v>
      </c>
      <c r="V49">
        <v>0.224429013430723</v>
      </c>
    </row>
    <row r="50" spans="1:22" x14ac:dyDescent="0.2">
      <c r="A50">
        <v>48</v>
      </c>
      <c r="B50" s="6">
        <f t="shared" si="0"/>
        <v>0.24450323315011338</v>
      </c>
      <c r="C50" s="6">
        <f t="shared" si="1"/>
        <v>0.25206720037707475</v>
      </c>
      <c r="D50" s="6">
        <f t="shared" si="2"/>
        <v>0.22385746225490702</v>
      </c>
      <c r="E50" s="6">
        <f t="shared" si="3"/>
        <v>0.23778291791300754</v>
      </c>
      <c r="F50" s="6">
        <f t="shared" si="4"/>
        <v>0.24644948421156965</v>
      </c>
      <c r="G50" s="6">
        <f t="shared" si="5"/>
        <v>0.22913714221265691</v>
      </c>
      <c r="H50" s="6">
        <f t="shared" si="6"/>
        <v>0.27824111965523102</v>
      </c>
      <c r="I50" s="6">
        <f t="shared" si="7"/>
        <v>0.2534886362395814</v>
      </c>
      <c r="J50" s="6">
        <f t="shared" si="8"/>
        <v>0.25334620315576206</v>
      </c>
      <c r="K50" s="6">
        <f t="shared" si="9"/>
        <v>0.26285265529697588</v>
      </c>
      <c r="M50">
        <v>0.24450323315011338</v>
      </c>
      <c r="N50">
        <v>0.24867720037707478</v>
      </c>
      <c r="O50">
        <v>0.21707746225490701</v>
      </c>
      <c r="P50">
        <v>0.22761291791300756</v>
      </c>
      <c r="Q50">
        <v>0.23288948421156966</v>
      </c>
      <c r="R50">
        <v>0.21218714221265692</v>
      </c>
      <c r="S50">
        <v>0.25790111965523099</v>
      </c>
      <c r="T50">
        <v>0.2297586362395814</v>
      </c>
      <c r="U50">
        <v>0.22622620315576206</v>
      </c>
      <c r="V50">
        <v>0.23234265529697587</v>
      </c>
    </row>
    <row r="51" spans="1:22" x14ac:dyDescent="0.2">
      <c r="A51">
        <v>49</v>
      </c>
      <c r="B51" s="6">
        <f t="shared" si="0"/>
        <v>0.24839585955976509</v>
      </c>
      <c r="C51" s="6">
        <f t="shared" si="1"/>
        <v>0.23386090383204342</v>
      </c>
      <c r="D51" s="6">
        <f t="shared" si="2"/>
        <v>0.22320228500911735</v>
      </c>
      <c r="E51" s="6">
        <f t="shared" si="3"/>
        <v>0.25296846195656864</v>
      </c>
      <c r="F51" s="6">
        <f t="shared" si="4"/>
        <v>0.20311744860920822</v>
      </c>
      <c r="G51" s="6">
        <f t="shared" si="5"/>
        <v>0.27772834980003536</v>
      </c>
      <c r="H51" s="6">
        <f t="shared" si="6"/>
        <v>0.23671711631899583</v>
      </c>
      <c r="I51" s="6">
        <f t="shared" si="7"/>
        <v>0.25169126666196506</v>
      </c>
      <c r="J51" s="6">
        <f t="shared" si="8"/>
        <v>0.26146284719530843</v>
      </c>
      <c r="K51" s="6">
        <f t="shared" si="9"/>
        <v>0.26183083572579724</v>
      </c>
      <c r="M51">
        <v>0.24839585955976509</v>
      </c>
      <c r="N51">
        <v>0.23047090383204341</v>
      </c>
      <c r="O51">
        <v>0.21642228500911734</v>
      </c>
      <c r="P51">
        <v>0.24279846195656865</v>
      </c>
      <c r="Q51">
        <v>0.18955744860920823</v>
      </c>
      <c r="R51">
        <v>0.26077834980003534</v>
      </c>
      <c r="S51">
        <v>0.21637711631899584</v>
      </c>
      <c r="T51">
        <v>0.22796126666196506</v>
      </c>
      <c r="U51">
        <v>0.23434284719530843</v>
      </c>
      <c r="V51">
        <v>0.23132083572579723</v>
      </c>
    </row>
    <row r="52" spans="1:22" x14ac:dyDescent="0.2">
      <c r="A52">
        <v>50</v>
      </c>
      <c r="B52" s="6">
        <f t="shared" si="0"/>
        <v>0.2338427799508063</v>
      </c>
      <c r="C52" s="6">
        <f t="shared" si="1"/>
        <v>0.22615558263672633</v>
      </c>
      <c r="D52" s="6">
        <f t="shared" si="2"/>
        <v>0.21107564790663427</v>
      </c>
      <c r="E52" s="6">
        <f t="shared" si="3"/>
        <v>0.26241429362185764</v>
      </c>
      <c r="F52" s="6">
        <f t="shared" si="4"/>
        <v>0.24564228015153144</v>
      </c>
      <c r="G52" s="6">
        <f t="shared" si="5"/>
        <v>0.24036027704658336</v>
      </c>
      <c r="H52" s="6">
        <f t="shared" si="6"/>
        <v>0.26977807955185185</v>
      </c>
      <c r="I52" s="6">
        <f t="shared" si="7"/>
        <v>0.2491923692600726</v>
      </c>
      <c r="J52" s="6">
        <f t="shared" si="8"/>
        <v>0.19692213320255281</v>
      </c>
      <c r="K52" s="6">
        <f t="shared" si="9"/>
        <v>0.24935716022884824</v>
      </c>
      <c r="M52">
        <v>0.2338427799508063</v>
      </c>
      <c r="N52">
        <v>0.22276558263672633</v>
      </c>
      <c r="O52">
        <v>0.20429564790663426</v>
      </c>
      <c r="P52">
        <v>0.25224429362185763</v>
      </c>
      <c r="Q52">
        <v>0.23208228015153146</v>
      </c>
      <c r="R52">
        <v>0.22341027704658337</v>
      </c>
      <c r="S52">
        <v>0.24943807955185185</v>
      </c>
      <c r="T52">
        <v>0.2254623692600726</v>
      </c>
      <c r="U52">
        <v>0.1698021332025528</v>
      </c>
      <c r="V52">
        <v>0.21884716022884823</v>
      </c>
    </row>
    <row r="53" spans="1:22" x14ac:dyDescent="0.2">
      <c r="A53">
        <v>51</v>
      </c>
      <c r="B53" s="6">
        <f t="shared" si="0"/>
        <v>0.21306913925161644</v>
      </c>
      <c r="C53" s="6">
        <f t="shared" si="1"/>
        <v>0.23319249457521132</v>
      </c>
      <c r="D53" s="6">
        <f t="shared" si="2"/>
        <v>0.22305359831416108</v>
      </c>
      <c r="E53" s="6">
        <f t="shared" si="3"/>
        <v>0.23663324885261128</v>
      </c>
      <c r="F53" s="6">
        <f t="shared" si="4"/>
        <v>0.27305173584865639</v>
      </c>
      <c r="G53" s="6">
        <f t="shared" si="5"/>
        <v>0.23180569198137091</v>
      </c>
      <c r="H53" s="6">
        <f t="shared" si="6"/>
        <v>0.24195010690740659</v>
      </c>
      <c r="I53" s="6">
        <f t="shared" si="7"/>
        <v>0.23413241370190052</v>
      </c>
      <c r="J53" s="6">
        <f t="shared" si="8"/>
        <v>0.25340843214749942</v>
      </c>
      <c r="K53" s="6">
        <f t="shared" si="9"/>
        <v>0.22342154501604616</v>
      </c>
      <c r="M53">
        <v>0.21306913925161644</v>
      </c>
      <c r="N53">
        <v>0.22980249457521132</v>
      </c>
      <c r="O53">
        <v>0.21627359831416107</v>
      </c>
      <c r="P53">
        <v>0.22646324885261129</v>
      </c>
      <c r="Q53">
        <v>0.25949173584865637</v>
      </c>
      <c r="R53">
        <v>0.21485569198137092</v>
      </c>
      <c r="S53">
        <v>0.2216101069074066</v>
      </c>
      <c r="T53">
        <v>0.21040241370190052</v>
      </c>
      <c r="U53">
        <v>0.22628843214749941</v>
      </c>
      <c r="V53">
        <v>0.19291154501604615</v>
      </c>
    </row>
    <row r="54" spans="1:22" x14ac:dyDescent="0.2">
      <c r="A54">
        <v>52</v>
      </c>
      <c r="B54" s="6">
        <f t="shared" si="0"/>
        <v>0.19944019357115031</v>
      </c>
      <c r="C54" s="6">
        <f t="shared" si="1"/>
        <v>0.19772073601010257</v>
      </c>
      <c r="D54" s="6">
        <f t="shared" si="2"/>
        <v>0.18906677970671562</v>
      </c>
      <c r="E54" s="6">
        <f t="shared" si="3"/>
        <v>0.20892197483759256</v>
      </c>
      <c r="F54" s="6">
        <f t="shared" si="4"/>
        <v>0.24245208082904224</v>
      </c>
      <c r="G54" s="6">
        <f t="shared" si="5"/>
        <v>0.22312176721987198</v>
      </c>
      <c r="H54" s="6">
        <f t="shared" si="6"/>
        <v>0.26497755733211292</v>
      </c>
      <c r="I54" s="6">
        <f t="shared" si="7"/>
        <v>0.23625832255174872</v>
      </c>
      <c r="J54" s="6">
        <f t="shared" si="8"/>
        <v>0.24046305472680718</v>
      </c>
      <c r="K54" s="6">
        <f t="shared" si="9"/>
        <v>0.27541060457299116</v>
      </c>
      <c r="M54">
        <v>0.19944019357115031</v>
      </c>
      <c r="N54">
        <v>0.19433073601010256</v>
      </c>
      <c r="O54">
        <v>0.18228677970671561</v>
      </c>
      <c r="P54">
        <v>0.19875197483759258</v>
      </c>
      <c r="Q54">
        <v>0.22889208082904225</v>
      </c>
      <c r="R54">
        <v>0.20617176721987199</v>
      </c>
      <c r="S54">
        <v>0.24463755733211293</v>
      </c>
      <c r="T54">
        <v>0.21252832255174872</v>
      </c>
      <c r="U54">
        <v>0.21334305472680717</v>
      </c>
      <c r="V54">
        <v>0.24490060457299115</v>
      </c>
    </row>
    <row r="55" spans="1:22" x14ac:dyDescent="0.2">
      <c r="A55">
        <v>53</v>
      </c>
      <c r="B55" s="6">
        <f t="shared" si="0"/>
        <v>0.22921943821290916</v>
      </c>
      <c r="C55" s="6">
        <f t="shared" si="1"/>
        <v>0.22543095660288295</v>
      </c>
      <c r="D55" s="6">
        <f t="shared" si="2"/>
        <v>0.26173148600146057</v>
      </c>
      <c r="E55" s="6">
        <f t="shared" si="3"/>
        <v>0.25406939096852321</v>
      </c>
      <c r="F55" s="6">
        <f t="shared" si="4"/>
        <v>0.22855379306749324</v>
      </c>
      <c r="G55" s="6">
        <f t="shared" si="5"/>
        <v>0.25862497429277864</v>
      </c>
      <c r="H55" s="6">
        <f t="shared" si="6"/>
        <v>0.24990850637217576</v>
      </c>
      <c r="I55" s="6">
        <f t="shared" si="7"/>
        <v>0.27129237133021933</v>
      </c>
      <c r="J55" s="6">
        <f t="shared" si="8"/>
        <v>0.25207582732278855</v>
      </c>
      <c r="K55" s="6">
        <f t="shared" si="9"/>
        <v>0.27693534333668302</v>
      </c>
      <c r="M55">
        <v>0.22921943821290916</v>
      </c>
      <c r="N55">
        <v>0.22204095660288295</v>
      </c>
      <c r="O55">
        <v>0.25495148600146056</v>
      </c>
      <c r="P55">
        <v>0.24389939096852323</v>
      </c>
      <c r="Q55">
        <v>0.21499379306749325</v>
      </c>
      <c r="R55">
        <v>0.24167497429277865</v>
      </c>
      <c r="S55">
        <v>0.22956850637217577</v>
      </c>
      <c r="T55">
        <v>0.24756237133021933</v>
      </c>
      <c r="U55">
        <v>0.22495582732278854</v>
      </c>
      <c r="V55">
        <v>0.24642534333668301</v>
      </c>
    </row>
    <row r="56" spans="1:22" x14ac:dyDescent="0.2">
      <c r="A56">
        <v>54</v>
      </c>
      <c r="B56" s="6">
        <f t="shared" si="0"/>
        <v>0.21794131987678703</v>
      </c>
      <c r="C56" s="6">
        <f t="shared" si="1"/>
        <v>0.2201470677351032</v>
      </c>
      <c r="D56" s="6">
        <f t="shared" si="2"/>
        <v>0.25623457460251053</v>
      </c>
      <c r="E56" s="6">
        <f t="shared" si="3"/>
        <v>0.22773660987864597</v>
      </c>
      <c r="F56" s="6">
        <f t="shared" si="4"/>
        <v>0.23019235281937522</v>
      </c>
      <c r="G56" s="6">
        <f t="shared" si="5"/>
        <v>0.26678760920565692</v>
      </c>
      <c r="H56" s="6">
        <f t="shared" si="6"/>
        <v>0.21587564550494776</v>
      </c>
      <c r="I56" s="6">
        <f t="shared" si="7"/>
        <v>0.19525542921155692</v>
      </c>
      <c r="J56" s="6">
        <f t="shared" si="8"/>
        <v>0.28412966750935181</v>
      </c>
      <c r="K56" s="6">
        <f t="shared" si="9"/>
        <v>0.23367653342649808</v>
      </c>
      <c r="M56">
        <v>0.21794131987678703</v>
      </c>
      <c r="N56">
        <v>0.2167570677351032</v>
      </c>
      <c r="O56">
        <v>0.24945457460251055</v>
      </c>
      <c r="P56">
        <v>0.21756660987864598</v>
      </c>
      <c r="Q56">
        <v>0.21663235281937523</v>
      </c>
      <c r="R56">
        <v>0.24983760920565692</v>
      </c>
      <c r="S56">
        <v>0.19553564550494776</v>
      </c>
      <c r="T56">
        <v>0.17152542921155692</v>
      </c>
      <c r="U56">
        <v>0.25700966750935184</v>
      </c>
      <c r="V56">
        <v>0.20316653342649807</v>
      </c>
    </row>
    <row r="57" spans="1:22" x14ac:dyDescent="0.2">
      <c r="A57">
        <v>55</v>
      </c>
      <c r="B57" s="6">
        <f t="shared" si="0"/>
        <v>0.23930040640823427</v>
      </c>
      <c r="C57" s="6">
        <f t="shared" si="1"/>
        <v>0.19695333075609292</v>
      </c>
      <c r="D57" s="6">
        <f t="shared" si="2"/>
        <v>0.24769877128501075</v>
      </c>
      <c r="E57" s="6">
        <f t="shared" si="3"/>
        <v>0.21233460041172103</v>
      </c>
      <c r="F57" s="6">
        <f t="shared" si="4"/>
        <v>0.22708881674590753</v>
      </c>
      <c r="G57" s="6">
        <f t="shared" si="5"/>
        <v>0.19795191289465874</v>
      </c>
      <c r="H57" s="6">
        <f t="shared" si="6"/>
        <v>0.24871215272136382</v>
      </c>
      <c r="I57" s="6">
        <f t="shared" si="7"/>
        <v>0.30384363235907624</v>
      </c>
      <c r="J57" s="6">
        <f t="shared" si="8"/>
        <v>0.22471377562638839</v>
      </c>
      <c r="K57" s="6">
        <f t="shared" si="9"/>
        <v>0.2583833187516773</v>
      </c>
      <c r="M57">
        <v>0.23930040640823427</v>
      </c>
      <c r="N57">
        <v>0.19356333075609292</v>
      </c>
      <c r="O57">
        <v>0.24091877128501074</v>
      </c>
      <c r="P57">
        <v>0.20216460041172105</v>
      </c>
      <c r="Q57">
        <v>0.21352881674590754</v>
      </c>
      <c r="R57">
        <v>0.18100191289465875</v>
      </c>
      <c r="S57">
        <v>0.22837215272136382</v>
      </c>
      <c r="T57">
        <v>0.28011363235907627</v>
      </c>
      <c r="U57">
        <v>0.19759377562638838</v>
      </c>
      <c r="V57">
        <v>0.2278733187516773</v>
      </c>
    </row>
    <row r="58" spans="1:22" x14ac:dyDescent="0.2">
      <c r="A58">
        <v>56</v>
      </c>
      <c r="B58" s="6">
        <f t="shared" si="0"/>
        <v>0.23460275986269699</v>
      </c>
      <c r="C58" s="6">
        <f t="shared" si="1"/>
        <v>0.22732683400639567</v>
      </c>
      <c r="D58" s="6">
        <f t="shared" si="2"/>
        <v>0.21711751261472936</v>
      </c>
      <c r="E58" s="6">
        <f t="shared" si="3"/>
        <v>0.2271870317889424</v>
      </c>
      <c r="F58" s="6">
        <f t="shared" si="4"/>
        <v>0.27773478864220902</v>
      </c>
      <c r="G58" s="6">
        <f t="shared" si="5"/>
        <v>0.25340174712999142</v>
      </c>
      <c r="H58" s="6">
        <f t="shared" si="6"/>
        <v>0.23308907874374185</v>
      </c>
      <c r="I58" s="6">
        <f t="shared" si="7"/>
        <v>0.23661699997728691</v>
      </c>
      <c r="J58" s="6">
        <f t="shared" si="8"/>
        <v>0.2719448609447328</v>
      </c>
      <c r="K58" s="6">
        <f t="shared" si="9"/>
        <v>0.2679629093480087</v>
      </c>
      <c r="M58">
        <v>0.23460275986269699</v>
      </c>
      <c r="N58">
        <v>0.22393683400639566</v>
      </c>
      <c r="O58">
        <v>0.21033751261472936</v>
      </c>
      <c r="P58">
        <v>0.21701703178894241</v>
      </c>
      <c r="Q58">
        <v>0.264174788642209</v>
      </c>
      <c r="R58">
        <v>0.23645174712999142</v>
      </c>
      <c r="S58">
        <v>0.21274907874374185</v>
      </c>
      <c r="T58">
        <v>0.21288699997728691</v>
      </c>
      <c r="U58">
        <v>0.2448248609447328</v>
      </c>
      <c r="V58">
        <v>0.23745290934800869</v>
      </c>
    </row>
    <row r="59" spans="1:22" x14ac:dyDescent="0.2">
      <c r="A59">
        <v>57</v>
      </c>
      <c r="B59" s="6">
        <f t="shared" si="0"/>
        <v>0.21909312147488527</v>
      </c>
      <c r="C59" s="6">
        <f t="shared" si="1"/>
        <v>0.2491200846593862</v>
      </c>
      <c r="D59" s="6">
        <f t="shared" si="2"/>
        <v>0.22422009643714527</v>
      </c>
      <c r="E59" s="6">
        <f t="shared" si="3"/>
        <v>0.228409361290558</v>
      </c>
      <c r="F59" s="6">
        <f t="shared" si="4"/>
        <v>0.24062601191873778</v>
      </c>
      <c r="G59" s="6">
        <f t="shared" si="5"/>
        <v>0.25182955297912413</v>
      </c>
      <c r="H59" s="6">
        <f t="shared" si="6"/>
        <v>0.25611026002146886</v>
      </c>
      <c r="I59" s="6">
        <f t="shared" si="7"/>
        <v>0.24128769432945818</v>
      </c>
      <c r="J59" s="6">
        <f t="shared" si="8"/>
        <v>0.2783358451985451</v>
      </c>
      <c r="K59" s="6">
        <f t="shared" si="9"/>
        <v>0.20390384055719712</v>
      </c>
      <c r="M59">
        <v>0.21909312147488527</v>
      </c>
      <c r="N59">
        <v>0.2457300846593862</v>
      </c>
      <c r="O59">
        <v>0.21744009643714526</v>
      </c>
      <c r="P59">
        <v>0.21823936129055801</v>
      </c>
      <c r="Q59">
        <v>0.22706601191873779</v>
      </c>
      <c r="R59">
        <v>0.23487955297912413</v>
      </c>
      <c r="S59">
        <v>0.23577026002146886</v>
      </c>
      <c r="T59">
        <v>0.21755769432945818</v>
      </c>
      <c r="U59">
        <v>0.25121584519854512</v>
      </c>
      <c r="V59">
        <v>0.17339384055719712</v>
      </c>
    </row>
    <row r="60" spans="1:22" x14ac:dyDescent="0.2">
      <c r="A60">
        <v>58</v>
      </c>
      <c r="B60" s="6">
        <f t="shared" si="0"/>
        <v>0.22382784334456665</v>
      </c>
      <c r="C60" s="6">
        <f t="shared" si="1"/>
        <v>0.19181766610521359</v>
      </c>
      <c r="D60" s="6">
        <f t="shared" si="2"/>
        <v>0.21517644082786982</v>
      </c>
      <c r="E60" s="6">
        <f t="shared" si="3"/>
        <v>0.213591101903019</v>
      </c>
      <c r="F60" s="6">
        <f t="shared" si="4"/>
        <v>0.22863308236084645</v>
      </c>
      <c r="G60" s="6">
        <f t="shared" si="5"/>
        <v>0.25296758300844813</v>
      </c>
      <c r="H60" s="6">
        <f t="shared" si="6"/>
        <v>0.19800405460622628</v>
      </c>
      <c r="I60" s="6">
        <f t="shared" si="7"/>
        <v>0.26408953254258494</v>
      </c>
      <c r="J60" s="6">
        <f t="shared" si="8"/>
        <v>0.26094846882430023</v>
      </c>
      <c r="K60" s="6">
        <f t="shared" si="9"/>
        <v>0.25363785711381004</v>
      </c>
      <c r="M60">
        <v>0.22382784334456665</v>
      </c>
      <c r="N60">
        <v>0.18842766610521358</v>
      </c>
      <c r="O60">
        <v>0.20839644082786982</v>
      </c>
      <c r="P60">
        <v>0.20342110190301901</v>
      </c>
      <c r="Q60">
        <v>0.21507308236084646</v>
      </c>
      <c r="R60">
        <v>0.23601758300844813</v>
      </c>
      <c r="S60">
        <v>0.17766405460622628</v>
      </c>
      <c r="T60">
        <v>0.24035953254258494</v>
      </c>
      <c r="U60">
        <v>0.23382846882430022</v>
      </c>
      <c r="V60">
        <v>0.22312785711381003</v>
      </c>
    </row>
    <row r="61" spans="1:22" x14ac:dyDescent="0.2">
      <c r="A61">
        <v>59</v>
      </c>
      <c r="B61" s="6">
        <f t="shared" si="0"/>
        <v>0.23602243902803458</v>
      </c>
      <c r="C61" s="6">
        <f t="shared" si="1"/>
        <v>0.21923562625992113</v>
      </c>
      <c r="D61" s="6">
        <f t="shared" si="2"/>
        <v>0.21687681847988396</v>
      </c>
      <c r="E61" s="6">
        <f t="shared" si="3"/>
        <v>0.22986778583968581</v>
      </c>
      <c r="F61" s="6">
        <f t="shared" si="4"/>
        <v>0.25139029144158354</v>
      </c>
      <c r="G61" s="6">
        <f t="shared" si="5"/>
        <v>0.23853826766588027</v>
      </c>
      <c r="H61" s="6">
        <f t="shared" si="6"/>
        <v>0.27313690351214959</v>
      </c>
      <c r="I61" s="6">
        <f t="shared" si="7"/>
        <v>0.29157450062894025</v>
      </c>
      <c r="J61" s="6">
        <f t="shared" si="8"/>
        <v>0.24672408264692525</v>
      </c>
      <c r="K61" s="6">
        <f t="shared" si="9"/>
        <v>0.30127869798963886</v>
      </c>
      <c r="M61">
        <v>0.23602243902803458</v>
      </c>
      <c r="N61">
        <v>0.21584562625992113</v>
      </c>
      <c r="O61">
        <v>0.21009681847988396</v>
      </c>
      <c r="P61">
        <v>0.21969778583968583</v>
      </c>
      <c r="Q61">
        <v>0.23783029144158355</v>
      </c>
      <c r="R61">
        <v>0.22158826766588027</v>
      </c>
      <c r="S61">
        <v>0.25279690351214956</v>
      </c>
      <c r="T61">
        <v>0.26784450062894027</v>
      </c>
      <c r="U61">
        <v>0.21960408264692524</v>
      </c>
      <c r="V61">
        <v>0.27076869798963887</v>
      </c>
    </row>
    <row r="62" spans="1:22" x14ac:dyDescent="0.2">
      <c r="A62">
        <v>60</v>
      </c>
      <c r="B62" s="6">
        <f t="shared" si="0"/>
        <v>0.27766517075849695</v>
      </c>
      <c r="C62" s="6">
        <f t="shared" si="1"/>
        <v>0.1822351207879698</v>
      </c>
      <c r="D62" s="6">
        <f t="shared" si="2"/>
        <v>0.22531272653731985</v>
      </c>
      <c r="E62" s="6">
        <f t="shared" si="3"/>
        <v>0.25123270473328185</v>
      </c>
      <c r="F62" s="6">
        <f t="shared" si="4"/>
        <v>0.23495310192631091</v>
      </c>
      <c r="G62" s="6">
        <f t="shared" si="5"/>
        <v>0.21683006158871576</v>
      </c>
      <c r="H62" s="6">
        <f t="shared" si="6"/>
        <v>0.2312056625545118</v>
      </c>
      <c r="I62" s="6">
        <f t="shared" si="7"/>
        <v>0.25447045145892888</v>
      </c>
      <c r="J62" s="6">
        <f t="shared" si="8"/>
        <v>0.26259406851992129</v>
      </c>
      <c r="K62" s="6">
        <f t="shared" si="9"/>
        <v>0.22550675579697943</v>
      </c>
      <c r="M62">
        <v>0.27766517075849695</v>
      </c>
      <c r="N62">
        <v>0.1788451207879698</v>
      </c>
      <c r="O62">
        <v>0.21853272653731984</v>
      </c>
      <c r="P62">
        <v>0.24106270473328187</v>
      </c>
      <c r="Q62">
        <v>0.22139310192631093</v>
      </c>
      <c r="R62">
        <v>0.19988006158871577</v>
      </c>
      <c r="S62">
        <v>0.21086566255451181</v>
      </c>
      <c r="T62">
        <v>0.23074045145892888</v>
      </c>
      <c r="U62">
        <v>0.23547406851992128</v>
      </c>
      <c r="V62">
        <v>0.19499675579697942</v>
      </c>
    </row>
    <row r="63" spans="1:22" x14ac:dyDescent="0.2">
      <c r="A63">
        <v>61</v>
      </c>
      <c r="B63" s="6">
        <f t="shared" si="0"/>
        <v>0.23094283699481458</v>
      </c>
      <c r="C63" s="6">
        <f t="shared" si="1"/>
        <v>0.22042041795933678</v>
      </c>
      <c r="D63" s="6">
        <f t="shared" si="2"/>
        <v>0.23998563934919484</v>
      </c>
      <c r="E63" s="6">
        <f t="shared" si="3"/>
        <v>0.24252722335573518</v>
      </c>
      <c r="F63" s="6">
        <f t="shared" si="4"/>
        <v>0.30395010030589997</v>
      </c>
      <c r="G63" s="6">
        <f t="shared" si="5"/>
        <v>0.22002557940884726</v>
      </c>
      <c r="H63" s="6">
        <f t="shared" si="6"/>
        <v>0.24963083968608757</v>
      </c>
      <c r="I63" s="6">
        <f t="shared" si="7"/>
        <v>0.24392816140289186</v>
      </c>
      <c r="J63" s="6">
        <f t="shared" si="8"/>
        <v>0.28435612759736711</v>
      </c>
      <c r="K63" s="6">
        <f t="shared" si="9"/>
        <v>0.23634474918328285</v>
      </c>
      <c r="M63">
        <v>0.23094283699481458</v>
      </c>
      <c r="N63">
        <v>0.21703041795933678</v>
      </c>
      <c r="O63">
        <v>0.23320563934919483</v>
      </c>
      <c r="P63">
        <v>0.23235722335573519</v>
      </c>
      <c r="Q63">
        <v>0.29039010030589996</v>
      </c>
      <c r="R63">
        <v>0.20307557940884727</v>
      </c>
      <c r="S63">
        <v>0.22929083968608757</v>
      </c>
      <c r="T63">
        <v>0.22019816140289186</v>
      </c>
      <c r="U63">
        <v>0.25723612759736714</v>
      </c>
      <c r="V63">
        <v>0.20583474918328284</v>
      </c>
    </row>
    <row r="64" spans="1:22" x14ac:dyDescent="0.2">
      <c r="A64">
        <v>62</v>
      </c>
      <c r="B64" s="6">
        <f t="shared" si="0"/>
        <v>0.20678696580705583</v>
      </c>
      <c r="C64" s="6">
        <f t="shared" si="1"/>
        <v>0.22853189766059281</v>
      </c>
      <c r="D64" s="6">
        <f t="shared" si="2"/>
        <v>0.27859533721648155</v>
      </c>
      <c r="E64" s="6">
        <f t="shared" si="3"/>
        <v>0.24697541437659121</v>
      </c>
      <c r="F64" s="6">
        <f t="shared" si="4"/>
        <v>0.22188773714335053</v>
      </c>
      <c r="G64" s="6">
        <f t="shared" si="5"/>
        <v>0.21680256983761792</v>
      </c>
      <c r="H64" s="6">
        <f t="shared" si="6"/>
        <v>0.21291475821848493</v>
      </c>
      <c r="I64" s="6">
        <f t="shared" si="7"/>
        <v>0.23700774254803081</v>
      </c>
      <c r="J64" s="6">
        <f t="shared" si="8"/>
        <v>0.23771896687563743</v>
      </c>
      <c r="K64" s="6">
        <f t="shared" si="9"/>
        <v>0.26209632382308135</v>
      </c>
      <c r="M64">
        <v>0.20678696580705583</v>
      </c>
      <c r="N64">
        <v>0.22514189766059281</v>
      </c>
      <c r="O64">
        <v>0.27181533721648155</v>
      </c>
      <c r="P64">
        <v>0.23680541437659122</v>
      </c>
      <c r="Q64">
        <v>0.20832773714335054</v>
      </c>
      <c r="R64">
        <v>0.19985256983761793</v>
      </c>
      <c r="S64">
        <v>0.19257475821848494</v>
      </c>
      <c r="T64">
        <v>0.21327774254803081</v>
      </c>
      <c r="U64">
        <v>0.21059896687563742</v>
      </c>
      <c r="V64">
        <v>0.23158632382308134</v>
      </c>
    </row>
    <row r="65" spans="1:22" x14ac:dyDescent="0.2">
      <c r="A65">
        <v>63</v>
      </c>
      <c r="B65" s="6">
        <f t="shared" si="0"/>
        <v>0.2018492931505316</v>
      </c>
      <c r="C65" s="6">
        <f t="shared" si="1"/>
        <v>0.18907568509852049</v>
      </c>
      <c r="D65" s="6">
        <f t="shared" si="2"/>
        <v>0.2423310968094459</v>
      </c>
      <c r="E65" s="6">
        <f t="shared" si="3"/>
        <v>0.16837934993587433</v>
      </c>
      <c r="F65" s="6">
        <f t="shared" si="4"/>
        <v>0.25262654667132534</v>
      </c>
      <c r="G65" s="6">
        <f t="shared" si="5"/>
        <v>0.24573917946161528</v>
      </c>
      <c r="H65" s="6">
        <f t="shared" si="6"/>
        <v>0.27626865074702422</v>
      </c>
      <c r="I65" s="6">
        <f t="shared" si="7"/>
        <v>0.27821011808964652</v>
      </c>
      <c r="J65" s="6">
        <f t="shared" si="8"/>
        <v>0.24742920752274689</v>
      </c>
      <c r="K65" s="6">
        <f t="shared" si="9"/>
        <v>0.27727223290714553</v>
      </c>
      <c r="M65">
        <v>0.2018492931505316</v>
      </c>
      <c r="N65">
        <v>0.18568568509852049</v>
      </c>
      <c r="O65">
        <v>0.23555109680944589</v>
      </c>
      <c r="P65">
        <v>0.15820934993587435</v>
      </c>
      <c r="Q65">
        <v>0.23906654667132535</v>
      </c>
      <c r="R65">
        <v>0.22878917946161528</v>
      </c>
      <c r="S65">
        <v>0.2559286507470242</v>
      </c>
      <c r="T65">
        <v>0.25448011808964655</v>
      </c>
      <c r="U65">
        <v>0.22030920752274688</v>
      </c>
      <c r="V65">
        <v>0.24676223290714552</v>
      </c>
    </row>
    <row r="66" spans="1:22" x14ac:dyDescent="0.2">
      <c r="A66">
        <v>64</v>
      </c>
      <c r="B66" s="6">
        <f t="shared" si="0"/>
        <v>0.21711885404090572</v>
      </c>
      <c r="C66" s="6">
        <f t="shared" si="1"/>
        <v>0.25765223953888983</v>
      </c>
      <c r="D66" s="6">
        <f t="shared" si="2"/>
        <v>0.17148953039731832</v>
      </c>
      <c r="E66" s="6">
        <f t="shared" si="3"/>
        <v>0.21808582335493876</v>
      </c>
      <c r="F66" s="6">
        <f t="shared" si="4"/>
        <v>0.25466491870249097</v>
      </c>
      <c r="G66" s="6">
        <f t="shared" si="5"/>
        <v>0.23964811222702265</v>
      </c>
      <c r="H66" s="6">
        <f t="shared" si="6"/>
        <v>0.23833070225586184</v>
      </c>
      <c r="I66" s="6">
        <f t="shared" si="7"/>
        <v>0.2201509312767489</v>
      </c>
      <c r="J66" s="6">
        <f t="shared" si="8"/>
        <v>0.2650700732580491</v>
      </c>
      <c r="K66" s="6">
        <f t="shared" si="9"/>
        <v>0.24899301014631581</v>
      </c>
      <c r="M66">
        <v>0.21711885404090572</v>
      </c>
      <c r="N66">
        <v>0.25426223953888982</v>
      </c>
      <c r="O66">
        <v>0.16470953039731831</v>
      </c>
      <c r="P66">
        <v>0.20791582335493877</v>
      </c>
      <c r="Q66">
        <v>0.24110491870249098</v>
      </c>
      <c r="R66">
        <v>0.22269811222702265</v>
      </c>
      <c r="S66">
        <v>0.21799070225586184</v>
      </c>
      <c r="T66">
        <v>0.19642093127674889</v>
      </c>
      <c r="U66">
        <v>0.23795007325804909</v>
      </c>
      <c r="V66">
        <v>0.2184830101463158</v>
      </c>
    </row>
    <row r="67" spans="1:22" x14ac:dyDescent="0.2">
      <c r="A67">
        <v>65</v>
      </c>
      <c r="B67" s="6">
        <f t="shared" ref="B67:B130" si="10">M67+($B$2-1)*$F$1</f>
        <v>0.24405673628041405</v>
      </c>
      <c r="C67" s="6">
        <f t="shared" ref="C67:C130" si="11">N67+($C$2-1)*$F$1</f>
        <v>0.21966123453743117</v>
      </c>
      <c r="D67" s="6">
        <f t="shared" ref="D67:D130" si="12">O67+($D$2-1)*$F$1</f>
        <v>0.25803335730751975</v>
      </c>
      <c r="E67" s="6">
        <f t="shared" ref="E67:E130" si="13">P67+($E$2-1)*$F$1</f>
        <v>0.28319908518083858</v>
      </c>
      <c r="F67" s="6">
        <f t="shared" ref="F67:F130" si="14">Q67+($F$2-1)*$F$1</f>
        <v>0.23230423316819593</v>
      </c>
      <c r="G67" s="6">
        <f t="shared" ref="G67:G130" si="15">R67+($G$2-1)*$F$1</f>
        <v>0.22863982414326456</v>
      </c>
      <c r="H67" s="6">
        <f t="shared" ref="H67:H130" si="16">S67+($H$2-1)*$F$1</f>
        <v>0.23725025074449135</v>
      </c>
      <c r="I67" s="6">
        <f t="shared" ref="I67:I130" si="17">T67+($I$2-1)*$F$1</f>
        <v>0.26217569557456999</v>
      </c>
      <c r="J67" s="6">
        <f t="shared" ref="J67:J130" si="18">U67+($J$2-1)*$F$1</f>
        <v>0.25202071535446624</v>
      </c>
      <c r="K67" s="6">
        <f t="shared" ref="K67:K130" si="19">V67+($K$2-1)*$F$1</f>
        <v>0.2559559769823152</v>
      </c>
      <c r="M67">
        <v>0.24405673628041405</v>
      </c>
      <c r="N67">
        <v>0.21627123453743116</v>
      </c>
      <c r="O67">
        <v>0.25125335730751974</v>
      </c>
      <c r="P67">
        <v>0.27302908518083857</v>
      </c>
      <c r="Q67">
        <v>0.21874423316819594</v>
      </c>
      <c r="R67">
        <v>0.21168982414326457</v>
      </c>
      <c r="S67">
        <v>0.21691025074449136</v>
      </c>
      <c r="T67">
        <v>0.23844569557456999</v>
      </c>
      <c r="U67">
        <v>0.22490071535446624</v>
      </c>
      <c r="V67">
        <v>0.22544597698231519</v>
      </c>
    </row>
    <row r="68" spans="1:22" x14ac:dyDescent="0.2">
      <c r="A68">
        <v>66</v>
      </c>
      <c r="B68" s="6">
        <f t="shared" si="10"/>
        <v>0.20205823045887519</v>
      </c>
      <c r="C68" s="6">
        <f t="shared" si="11"/>
        <v>0.2129408374417259</v>
      </c>
      <c r="D68" s="6">
        <f t="shared" si="12"/>
        <v>0.18251048524116167</v>
      </c>
      <c r="E68" s="6">
        <f t="shared" si="13"/>
        <v>0.23978298134521348</v>
      </c>
      <c r="F68" s="6">
        <f t="shared" si="14"/>
        <v>0.26380828971925308</v>
      </c>
      <c r="G68" s="6">
        <f t="shared" si="15"/>
        <v>0.22981731896668789</v>
      </c>
      <c r="H68" s="6">
        <f t="shared" si="16"/>
        <v>0.27098735689500231</v>
      </c>
      <c r="I68" s="6">
        <f t="shared" si="17"/>
        <v>0.23286136984506856</v>
      </c>
      <c r="J68" s="6">
        <f t="shared" si="18"/>
        <v>0.23199688004993835</v>
      </c>
      <c r="K68" s="6">
        <f t="shared" si="19"/>
        <v>0.29430720100283153</v>
      </c>
      <c r="M68">
        <v>0.20205823045887519</v>
      </c>
      <c r="N68">
        <v>0.2095508374417259</v>
      </c>
      <c r="O68">
        <v>0.17573048524116167</v>
      </c>
      <c r="P68">
        <v>0.22961298134521349</v>
      </c>
      <c r="Q68">
        <v>0.25024828971925306</v>
      </c>
      <c r="R68">
        <v>0.2128673189666879</v>
      </c>
      <c r="S68">
        <v>0.25064735689500228</v>
      </c>
      <c r="T68">
        <v>0.20913136984506855</v>
      </c>
      <c r="U68">
        <v>0.20487688004993834</v>
      </c>
      <c r="V68">
        <v>0.26379720100283155</v>
      </c>
    </row>
    <row r="69" spans="1:22" x14ac:dyDescent="0.2">
      <c r="A69">
        <v>67</v>
      </c>
      <c r="B69" s="6">
        <f t="shared" si="10"/>
        <v>0.22016059790746659</v>
      </c>
      <c r="C69" s="6">
        <f t="shared" si="11"/>
        <v>0.20504289413614665</v>
      </c>
      <c r="D69" s="6">
        <f t="shared" si="12"/>
        <v>0.21946756916231361</v>
      </c>
      <c r="E69" s="6">
        <f t="shared" si="13"/>
        <v>0.26793617883582366</v>
      </c>
      <c r="F69" s="6">
        <f t="shared" si="14"/>
        <v>0.25221964306185196</v>
      </c>
      <c r="G69" s="6">
        <f t="shared" si="15"/>
        <v>0.26991277897484833</v>
      </c>
      <c r="H69" s="6">
        <f t="shared" si="16"/>
        <v>0.22924300845837919</v>
      </c>
      <c r="I69" s="6">
        <f t="shared" si="17"/>
        <v>0.21865568833573024</v>
      </c>
      <c r="J69" s="6">
        <f t="shared" si="18"/>
        <v>0.24600138360498125</v>
      </c>
      <c r="K69" s="6">
        <f t="shared" si="19"/>
        <v>0.2925184386556991</v>
      </c>
      <c r="M69">
        <v>0.22016059790746659</v>
      </c>
      <c r="N69">
        <v>0.20165289413614665</v>
      </c>
      <c r="O69">
        <v>0.2126875691623136</v>
      </c>
      <c r="P69">
        <v>0.25776617883582364</v>
      </c>
      <c r="Q69">
        <v>0.23865964306185197</v>
      </c>
      <c r="R69">
        <v>0.25296277897484831</v>
      </c>
      <c r="S69">
        <v>0.2089030084583792</v>
      </c>
      <c r="T69">
        <v>0.19492568833573024</v>
      </c>
      <c r="U69">
        <v>0.21888138360498124</v>
      </c>
      <c r="V69">
        <v>0.26200843865569912</v>
      </c>
    </row>
    <row r="70" spans="1:22" x14ac:dyDescent="0.2">
      <c r="A70">
        <v>68</v>
      </c>
      <c r="B70" s="6">
        <f t="shared" si="10"/>
        <v>0.22131445496359084</v>
      </c>
      <c r="C70" s="6">
        <f t="shared" si="11"/>
        <v>0.21597292065556453</v>
      </c>
      <c r="D70" s="6">
        <f t="shared" si="12"/>
        <v>0.25670080386925953</v>
      </c>
      <c r="E70" s="6">
        <f t="shared" si="13"/>
        <v>0.21797472584863309</v>
      </c>
      <c r="F70" s="6">
        <f t="shared" si="14"/>
        <v>0.26541488709883065</v>
      </c>
      <c r="G70" s="6">
        <f t="shared" si="15"/>
        <v>0.2201114461678837</v>
      </c>
      <c r="H70" s="6">
        <f t="shared" si="16"/>
        <v>0.26659648745984654</v>
      </c>
      <c r="I70" s="6">
        <f t="shared" si="17"/>
        <v>0.28702854688572227</v>
      </c>
      <c r="J70" s="6">
        <f t="shared" si="18"/>
        <v>0.23228202346459614</v>
      </c>
      <c r="K70" s="6">
        <f t="shared" si="19"/>
        <v>0.29053430502319472</v>
      </c>
      <c r="M70">
        <v>0.22131445496359084</v>
      </c>
      <c r="N70">
        <v>0.21258292065556453</v>
      </c>
      <c r="O70">
        <v>0.24992080386925955</v>
      </c>
      <c r="P70">
        <v>0.2078047258486331</v>
      </c>
      <c r="Q70">
        <v>0.25185488709883064</v>
      </c>
      <c r="R70">
        <v>0.2031614461678837</v>
      </c>
      <c r="S70">
        <v>0.24625648745984655</v>
      </c>
      <c r="T70">
        <v>0.2632985468857223</v>
      </c>
      <c r="U70">
        <v>0.20516202346459614</v>
      </c>
      <c r="V70">
        <v>0.26002430502319474</v>
      </c>
    </row>
    <row r="71" spans="1:22" x14ac:dyDescent="0.2">
      <c r="A71">
        <v>69</v>
      </c>
      <c r="B71" s="6">
        <f t="shared" si="10"/>
        <v>0.19597428024769761</v>
      </c>
      <c r="C71" s="6">
        <f t="shared" si="11"/>
        <v>0.2066243635413563</v>
      </c>
      <c r="D71" s="6">
        <f t="shared" si="12"/>
        <v>0.25376987488352576</v>
      </c>
      <c r="E71" s="6">
        <f t="shared" si="13"/>
        <v>0.23234648836647276</v>
      </c>
      <c r="F71" s="6">
        <f t="shared" si="14"/>
        <v>0.24067639633360027</v>
      </c>
      <c r="G71" s="6">
        <f t="shared" si="15"/>
        <v>0.24759826416646247</v>
      </c>
      <c r="H71" s="6">
        <f t="shared" si="16"/>
        <v>0.27448775052684127</v>
      </c>
      <c r="I71" s="6">
        <f t="shared" si="17"/>
        <v>0.2449802989799541</v>
      </c>
      <c r="J71" s="6">
        <f t="shared" si="18"/>
        <v>0.26219402500160971</v>
      </c>
      <c r="K71" s="6">
        <f t="shared" si="19"/>
        <v>0.31002097206585105</v>
      </c>
      <c r="M71">
        <v>0.19597428024769761</v>
      </c>
      <c r="N71">
        <v>0.20323436354135629</v>
      </c>
      <c r="O71">
        <v>0.24698987488352578</v>
      </c>
      <c r="P71">
        <v>0.22217648836647277</v>
      </c>
      <c r="Q71">
        <v>0.22711639633360028</v>
      </c>
      <c r="R71">
        <v>0.23064826416646247</v>
      </c>
      <c r="S71">
        <v>0.25414775052684124</v>
      </c>
      <c r="T71">
        <v>0.2212502989799541</v>
      </c>
      <c r="U71">
        <v>0.2350740250016097</v>
      </c>
      <c r="V71">
        <v>0.27951097206585107</v>
      </c>
    </row>
    <row r="72" spans="1:22" x14ac:dyDescent="0.2">
      <c r="A72">
        <v>70</v>
      </c>
      <c r="B72" s="6">
        <f t="shared" si="10"/>
        <v>0.23209433027420892</v>
      </c>
      <c r="C72" s="6">
        <f t="shared" si="11"/>
        <v>0.25847226451836525</v>
      </c>
      <c r="D72" s="6">
        <f t="shared" si="12"/>
        <v>0.252093237771712</v>
      </c>
      <c r="E72" s="6">
        <f t="shared" si="13"/>
        <v>0.21584799481557448</v>
      </c>
      <c r="F72" s="6">
        <f t="shared" si="14"/>
        <v>0.20409481890057446</v>
      </c>
      <c r="G72" s="6">
        <f t="shared" si="15"/>
        <v>0.25805067932031234</v>
      </c>
      <c r="H72" s="6">
        <f t="shared" si="16"/>
        <v>0.24265769833285944</v>
      </c>
      <c r="I72" s="6">
        <f t="shared" si="17"/>
        <v>0.27217436836917885</v>
      </c>
      <c r="J72" s="6">
        <f t="shared" si="18"/>
        <v>0.24640307148971363</v>
      </c>
      <c r="K72" s="6">
        <f t="shared" si="19"/>
        <v>0.26601066100813275</v>
      </c>
      <c r="M72">
        <v>0.23209433027420892</v>
      </c>
      <c r="N72">
        <v>0.25508226451836524</v>
      </c>
      <c r="O72">
        <v>0.24531323777171202</v>
      </c>
      <c r="P72">
        <v>0.2056779948155745</v>
      </c>
      <c r="Q72">
        <v>0.19053481890057447</v>
      </c>
      <c r="R72">
        <v>0.24110067932031234</v>
      </c>
      <c r="S72">
        <v>0.22231769833285944</v>
      </c>
      <c r="T72">
        <v>0.24844436836917885</v>
      </c>
      <c r="U72">
        <v>0.21928307148971363</v>
      </c>
      <c r="V72">
        <v>0.23550066100813274</v>
      </c>
    </row>
    <row r="73" spans="1:22" x14ac:dyDescent="0.2">
      <c r="A73">
        <v>71</v>
      </c>
      <c r="B73" s="6">
        <f t="shared" si="10"/>
        <v>0.21510478780089762</v>
      </c>
      <c r="C73" s="6">
        <f t="shared" si="11"/>
        <v>0.18938205111729681</v>
      </c>
      <c r="D73" s="6">
        <f t="shared" si="12"/>
        <v>0.22751196385224584</v>
      </c>
      <c r="E73" s="6">
        <f t="shared" si="13"/>
        <v>0.24244382314632995</v>
      </c>
      <c r="F73" s="6">
        <f t="shared" si="14"/>
        <v>0.22039891750866314</v>
      </c>
      <c r="G73" s="6">
        <f t="shared" si="15"/>
        <v>0.22692333683897159</v>
      </c>
      <c r="H73" s="6">
        <f t="shared" si="16"/>
        <v>0.2690570762627793</v>
      </c>
      <c r="I73" s="6">
        <f t="shared" si="17"/>
        <v>0.24919609477774474</v>
      </c>
      <c r="J73" s="6">
        <f t="shared" si="18"/>
        <v>0.22602633973534569</v>
      </c>
      <c r="K73" s="6">
        <f t="shared" si="19"/>
        <v>0.27405133018039285</v>
      </c>
      <c r="M73">
        <v>0.21510478780089762</v>
      </c>
      <c r="N73">
        <v>0.1859920511172968</v>
      </c>
      <c r="O73">
        <v>0.22073196385224583</v>
      </c>
      <c r="P73">
        <v>0.23227382314632997</v>
      </c>
      <c r="Q73">
        <v>0.20683891750866315</v>
      </c>
      <c r="R73">
        <v>0.2099733368389716</v>
      </c>
      <c r="S73">
        <v>0.24871707626277931</v>
      </c>
      <c r="T73">
        <v>0.22546609477774474</v>
      </c>
      <c r="U73">
        <v>0.19890633973534569</v>
      </c>
      <c r="V73">
        <v>0.24354133018039284</v>
      </c>
    </row>
    <row r="74" spans="1:22" x14ac:dyDescent="0.2">
      <c r="A74">
        <v>72</v>
      </c>
      <c r="B74" s="6">
        <f t="shared" si="10"/>
        <v>0.2070808963047748</v>
      </c>
      <c r="C74" s="6">
        <f t="shared" si="11"/>
        <v>0.23373033086094133</v>
      </c>
      <c r="D74" s="6">
        <f t="shared" si="12"/>
        <v>0.22273967848713919</v>
      </c>
      <c r="E74" s="6">
        <f t="shared" si="13"/>
        <v>0.26106334383426466</v>
      </c>
      <c r="F74" s="6">
        <f t="shared" si="14"/>
        <v>0.22495699845423456</v>
      </c>
      <c r="G74" s="6">
        <f t="shared" si="15"/>
        <v>0.24538597469307133</v>
      </c>
      <c r="H74" s="6">
        <f t="shared" si="16"/>
        <v>0.26677603171841824</v>
      </c>
      <c r="I74" s="6">
        <f t="shared" si="17"/>
        <v>0.24798553277332802</v>
      </c>
      <c r="J74" s="6">
        <f t="shared" si="18"/>
        <v>0.25101708658681776</v>
      </c>
      <c r="K74" s="6">
        <f t="shared" si="19"/>
        <v>0.25665701663531015</v>
      </c>
      <c r="M74">
        <v>0.2070808963047748</v>
      </c>
      <c r="N74">
        <v>0.23034033086094133</v>
      </c>
      <c r="O74">
        <v>0.21595967848713918</v>
      </c>
      <c r="P74">
        <v>0.25089334383426465</v>
      </c>
      <c r="Q74">
        <v>0.21139699845423457</v>
      </c>
      <c r="R74">
        <v>0.22843597469307134</v>
      </c>
      <c r="S74">
        <v>0.24643603171841824</v>
      </c>
      <c r="T74">
        <v>0.22425553277332802</v>
      </c>
      <c r="U74">
        <v>0.22389708658681776</v>
      </c>
      <c r="V74">
        <v>0.22614701663531014</v>
      </c>
    </row>
    <row r="75" spans="1:22" x14ac:dyDescent="0.2">
      <c r="A75">
        <v>73</v>
      </c>
      <c r="B75" s="6">
        <f t="shared" si="10"/>
        <v>0.19957559686861351</v>
      </c>
      <c r="C75" s="6">
        <f t="shared" si="11"/>
        <v>0.21699921084794974</v>
      </c>
      <c r="D75" s="6">
        <f t="shared" si="12"/>
        <v>0.23416640643854161</v>
      </c>
      <c r="E75" s="6">
        <f t="shared" si="13"/>
        <v>0.23998729387299855</v>
      </c>
      <c r="F75" s="6">
        <f t="shared" si="14"/>
        <v>0.24930261411101906</v>
      </c>
      <c r="G75" s="6">
        <f t="shared" si="15"/>
        <v>0.26915400664454792</v>
      </c>
      <c r="H75" s="6">
        <f t="shared" si="16"/>
        <v>0.24679523256630986</v>
      </c>
      <c r="I75" s="6">
        <f t="shared" si="17"/>
        <v>0.25260481498162379</v>
      </c>
      <c r="J75" s="6">
        <f t="shared" si="18"/>
        <v>0.22634627177709365</v>
      </c>
      <c r="K75" s="6">
        <f t="shared" si="19"/>
        <v>0.25327961647310238</v>
      </c>
      <c r="M75">
        <v>0.19957559686861351</v>
      </c>
      <c r="N75">
        <v>0.21360921084794973</v>
      </c>
      <c r="O75">
        <v>0.22738640643854161</v>
      </c>
      <c r="P75">
        <v>0.22981729387299857</v>
      </c>
      <c r="Q75">
        <v>0.23574261411101907</v>
      </c>
      <c r="R75">
        <v>0.2522040066445479</v>
      </c>
      <c r="S75">
        <v>0.22645523256630987</v>
      </c>
      <c r="T75">
        <v>0.22887481498162379</v>
      </c>
      <c r="U75">
        <v>0.19922627177709365</v>
      </c>
      <c r="V75">
        <v>0.22276961647310237</v>
      </c>
    </row>
    <row r="76" spans="1:22" x14ac:dyDescent="0.2">
      <c r="A76">
        <v>74</v>
      </c>
      <c r="B76" s="6">
        <f t="shared" si="10"/>
        <v>0.21767950591072441</v>
      </c>
      <c r="C76" s="6">
        <f t="shared" si="11"/>
        <v>0.23531937976762188</v>
      </c>
      <c r="D76" s="6">
        <f t="shared" si="12"/>
        <v>0.24279223881758052</v>
      </c>
      <c r="E76" s="6">
        <f t="shared" si="13"/>
        <v>0.24084614131594018</v>
      </c>
      <c r="F76" s="6">
        <f t="shared" si="14"/>
        <v>0.29285350460669957</v>
      </c>
      <c r="G76" s="6">
        <f t="shared" si="15"/>
        <v>0.25156832995724399</v>
      </c>
      <c r="H76" s="6">
        <f t="shared" si="16"/>
        <v>0.2628605383382272</v>
      </c>
      <c r="I76" s="6">
        <f t="shared" si="17"/>
        <v>0.23186267417668249</v>
      </c>
      <c r="J76" s="6">
        <f t="shared" si="18"/>
        <v>0.26165513529364137</v>
      </c>
      <c r="K76" s="6">
        <f t="shared" si="19"/>
        <v>0.27532186017271831</v>
      </c>
      <c r="M76">
        <v>0.21767950591072441</v>
      </c>
      <c r="N76">
        <v>0.23192937976762187</v>
      </c>
      <c r="O76">
        <v>0.23601223881758052</v>
      </c>
      <c r="P76">
        <v>0.23067614131594019</v>
      </c>
      <c r="Q76">
        <v>0.27929350460669955</v>
      </c>
      <c r="R76">
        <v>0.23461832995724399</v>
      </c>
      <c r="S76">
        <v>0.2425205383382272</v>
      </c>
      <c r="T76">
        <v>0.20813267417668249</v>
      </c>
      <c r="U76">
        <v>0.23453513529364137</v>
      </c>
      <c r="V76">
        <v>0.2448118601727183</v>
      </c>
    </row>
    <row r="77" spans="1:22" x14ac:dyDescent="0.2">
      <c r="A77">
        <v>75</v>
      </c>
      <c r="B77" s="6">
        <f t="shared" si="10"/>
        <v>0.26646128015033899</v>
      </c>
      <c r="C77" s="6">
        <f t="shared" si="11"/>
        <v>0.20701202292506118</v>
      </c>
      <c r="D77" s="6">
        <f t="shared" si="12"/>
        <v>0.24258563959274151</v>
      </c>
      <c r="E77" s="6">
        <f t="shared" si="13"/>
        <v>0.26618235927513334</v>
      </c>
      <c r="F77" s="6">
        <f t="shared" si="14"/>
        <v>0.22087562961134477</v>
      </c>
      <c r="G77" s="6">
        <f t="shared" si="15"/>
        <v>0.26620853529328015</v>
      </c>
      <c r="H77" s="6">
        <f t="shared" si="16"/>
        <v>0.23156636974485068</v>
      </c>
      <c r="I77" s="6">
        <f t="shared" si="17"/>
        <v>0.25292289711114835</v>
      </c>
      <c r="J77" s="6">
        <f t="shared" si="18"/>
        <v>0.26069991256250535</v>
      </c>
      <c r="K77" s="6">
        <f t="shared" si="19"/>
        <v>0.28125987286404935</v>
      </c>
      <c r="M77">
        <v>0.26646128015033899</v>
      </c>
      <c r="N77">
        <v>0.20362202292506118</v>
      </c>
      <c r="O77">
        <v>0.23580563959274151</v>
      </c>
      <c r="P77">
        <v>0.25601235927513333</v>
      </c>
      <c r="Q77">
        <v>0.20731562961134478</v>
      </c>
      <c r="R77">
        <v>0.24925853529328015</v>
      </c>
      <c r="S77">
        <v>0.21122636974485068</v>
      </c>
      <c r="T77">
        <v>0.22919289711114835</v>
      </c>
      <c r="U77">
        <v>0.23357991256250535</v>
      </c>
      <c r="V77">
        <v>0.25074987286404937</v>
      </c>
    </row>
    <row r="78" spans="1:22" x14ac:dyDescent="0.2">
      <c r="A78">
        <v>76</v>
      </c>
      <c r="B78" s="6">
        <f t="shared" si="10"/>
        <v>0.26855538078723473</v>
      </c>
      <c r="C78" s="6">
        <f t="shared" si="11"/>
        <v>0.21646301892864053</v>
      </c>
      <c r="D78" s="6">
        <f t="shared" si="12"/>
        <v>0.23554014611699794</v>
      </c>
      <c r="E78" s="6">
        <f t="shared" si="13"/>
        <v>0.22772792556848609</v>
      </c>
      <c r="F78" s="6">
        <f t="shared" si="14"/>
        <v>0.27275050847494509</v>
      </c>
      <c r="G78" s="6">
        <f t="shared" si="15"/>
        <v>0.22503067108862451</v>
      </c>
      <c r="H78" s="6">
        <f t="shared" si="16"/>
        <v>0.238395603343033</v>
      </c>
      <c r="I78" s="6">
        <f t="shared" si="17"/>
        <v>0.2303877802701213</v>
      </c>
      <c r="J78" s="6">
        <f t="shared" si="18"/>
        <v>0.27664225055801683</v>
      </c>
      <c r="K78" s="6">
        <f t="shared" si="19"/>
        <v>0.21871506000099705</v>
      </c>
      <c r="M78">
        <v>0.26855538078723473</v>
      </c>
      <c r="N78">
        <v>0.21307301892864053</v>
      </c>
      <c r="O78">
        <v>0.22876014611699794</v>
      </c>
      <c r="P78">
        <v>0.2175579255684861</v>
      </c>
      <c r="Q78">
        <v>0.25919050847494507</v>
      </c>
      <c r="R78">
        <v>0.20808067108862452</v>
      </c>
      <c r="S78">
        <v>0.21805560334303301</v>
      </c>
      <c r="T78">
        <v>0.2066577802701213</v>
      </c>
      <c r="U78">
        <v>0.24952225055801683</v>
      </c>
      <c r="V78">
        <v>0.18820506000099704</v>
      </c>
    </row>
    <row r="79" spans="1:22" x14ac:dyDescent="0.2">
      <c r="A79">
        <v>77</v>
      </c>
      <c r="B79" s="6">
        <f t="shared" si="10"/>
        <v>0.2425351834766625</v>
      </c>
      <c r="C79" s="6">
        <f t="shared" si="11"/>
        <v>0.23164111193685735</v>
      </c>
      <c r="D79" s="6">
        <f t="shared" si="12"/>
        <v>0.21863382400051459</v>
      </c>
      <c r="E79" s="6">
        <f t="shared" si="13"/>
        <v>0.22108052292592939</v>
      </c>
      <c r="F79" s="6">
        <f t="shared" si="14"/>
        <v>0.2223930714990443</v>
      </c>
      <c r="G79" s="6">
        <f t="shared" si="15"/>
        <v>0.24399622813523747</v>
      </c>
      <c r="H79" s="6">
        <f t="shared" si="16"/>
        <v>0.26471276295191259</v>
      </c>
      <c r="I79" s="6">
        <f t="shared" si="17"/>
        <v>0.22016084886172438</v>
      </c>
      <c r="J79" s="6">
        <f t="shared" si="18"/>
        <v>0.29081668910535979</v>
      </c>
      <c r="K79" s="6">
        <f t="shared" si="19"/>
        <v>0.19178116021141411</v>
      </c>
      <c r="M79">
        <v>0.2425351834766625</v>
      </c>
      <c r="N79">
        <v>0.22825111193685735</v>
      </c>
      <c r="O79">
        <v>0.21185382400051458</v>
      </c>
      <c r="P79">
        <v>0.21091052292592941</v>
      </c>
      <c r="Q79">
        <v>0.20883307149904431</v>
      </c>
      <c r="R79">
        <v>0.22704622813523748</v>
      </c>
      <c r="S79">
        <v>0.2443727629519126</v>
      </c>
      <c r="T79">
        <v>0.19643084886172438</v>
      </c>
      <c r="U79">
        <v>0.26369668910535982</v>
      </c>
      <c r="V79">
        <v>0.16127116021141411</v>
      </c>
    </row>
    <row r="80" spans="1:22" x14ac:dyDescent="0.2">
      <c r="A80">
        <v>78</v>
      </c>
      <c r="B80" s="6">
        <f t="shared" si="10"/>
        <v>0.20175165889429628</v>
      </c>
      <c r="C80" s="6">
        <f t="shared" si="11"/>
        <v>0.24221523589907215</v>
      </c>
      <c r="D80" s="6">
        <f t="shared" si="12"/>
        <v>0.25128151170401658</v>
      </c>
      <c r="E80" s="6">
        <f t="shared" si="13"/>
        <v>0.23482986706026887</v>
      </c>
      <c r="F80" s="6">
        <f t="shared" si="14"/>
        <v>0.21501628957595909</v>
      </c>
      <c r="G80" s="6">
        <f t="shared" si="15"/>
        <v>0.26040787858453696</v>
      </c>
      <c r="H80" s="6">
        <f t="shared" si="16"/>
        <v>0.27014888417974348</v>
      </c>
      <c r="I80" s="6">
        <f t="shared" si="17"/>
        <v>0.23047369841560839</v>
      </c>
      <c r="J80" s="6">
        <f t="shared" si="18"/>
        <v>0.25593890652331641</v>
      </c>
      <c r="K80" s="6">
        <f t="shared" si="19"/>
        <v>0.26544060541784509</v>
      </c>
      <c r="M80">
        <v>0.20175165889429628</v>
      </c>
      <c r="N80">
        <v>0.23882523589907215</v>
      </c>
      <c r="O80">
        <v>0.2445015117040166</v>
      </c>
      <c r="P80">
        <v>0.22465986706026889</v>
      </c>
      <c r="Q80">
        <v>0.2014562895759591</v>
      </c>
      <c r="R80">
        <v>0.24345787858453696</v>
      </c>
      <c r="S80">
        <v>0.24980888417974348</v>
      </c>
      <c r="T80">
        <v>0.20674369841560838</v>
      </c>
      <c r="U80">
        <v>0.22881890652331641</v>
      </c>
      <c r="V80">
        <v>0.23493060541784508</v>
      </c>
    </row>
    <row r="81" spans="1:22" x14ac:dyDescent="0.2">
      <c r="A81">
        <v>79</v>
      </c>
      <c r="B81" s="6">
        <f t="shared" si="10"/>
        <v>0.23709500271923026</v>
      </c>
      <c r="C81" s="6">
        <f t="shared" si="11"/>
        <v>0.23612815111440491</v>
      </c>
      <c r="D81" s="6">
        <f t="shared" si="12"/>
        <v>0.22458812619670179</v>
      </c>
      <c r="E81" s="6">
        <f t="shared" si="13"/>
        <v>0.2248229981267813</v>
      </c>
      <c r="F81" s="6">
        <f t="shared" si="14"/>
        <v>0.2273961591072462</v>
      </c>
      <c r="G81" s="6">
        <f t="shared" si="15"/>
        <v>0.24986014156473102</v>
      </c>
      <c r="H81" s="6">
        <f t="shared" si="16"/>
        <v>0.21960460606927867</v>
      </c>
      <c r="I81" s="6">
        <f t="shared" si="17"/>
        <v>0.21911960521219997</v>
      </c>
      <c r="J81" s="6">
        <f t="shared" si="18"/>
        <v>0.25992857624502097</v>
      </c>
      <c r="K81" s="6">
        <f t="shared" si="19"/>
        <v>0.24726331652420575</v>
      </c>
      <c r="M81">
        <v>0.23709500271923026</v>
      </c>
      <c r="N81">
        <v>0.23273815111440491</v>
      </c>
      <c r="O81">
        <v>0.21780812619670178</v>
      </c>
      <c r="P81">
        <v>0.21465299812678132</v>
      </c>
      <c r="Q81">
        <v>0.21383615910724621</v>
      </c>
      <c r="R81">
        <v>0.23291014156473103</v>
      </c>
      <c r="S81">
        <v>0.19926460606927868</v>
      </c>
      <c r="T81">
        <v>0.19538960521219997</v>
      </c>
      <c r="U81">
        <v>0.23280857624502097</v>
      </c>
      <c r="V81">
        <v>0.21675331652420574</v>
      </c>
    </row>
    <row r="82" spans="1:22" x14ac:dyDescent="0.2">
      <c r="A82">
        <v>80</v>
      </c>
      <c r="B82" s="6">
        <f t="shared" si="10"/>
        <v>0.24695323634421221</v>
      </c>
      <c r="C82" s="6">
        <f t="shared" si="11"/>
        <v>0.22141752064775269</v>
      </c>
      <c r="D82" s="6">
        <f t="shared" si="12"/>
        <v>0.22484112738647791</v>
      </c>
      <c r="E82" s="6">
        <f t="shared" si="13"/>
        <v>0.25009942795064299</v>
      </c>
      <c r="F82" s="6">
        <f t="shared" si="14"/>
        <v>0.25307520177195197</v>
      </c>
      <c r="G82" s="6">
        <f t="shared" si="15"/>
        <v>0.24408155533654208</v>
      </c>
      <c r="H82" s="6">
        <f t="shared" si="16"/>
        <v>0.2136273855161015</v>
      </c>
      <c r="I82" s="6">
        <f t="shared" si="17"/>
        <v>0.26626135518608907</v>
      </c>
      <c r="J82" s="6">
        <f t="shared" si="18"/>
        <v>0.26319688297249844</v>
      </c>
      <c r="K82" s="6">
        <f t="shared" si="19"/>
        <v>0.29595835043512281</v>
      </c>
      <c r="M82">
        <v>0.24695323634421221</v>
      </c>
      <c r="N82">
        <v>0.21802752064775269</v>
      </c>
      <c r="O82">
        <v>0.2180611273864779</v>
      </c>
      <c r="P82">
        <v>0.23992942795064301</v>
      </c>
      <c r="Q82">
        <v>0.23951520177195199</v>
      </c>
      <c r="R82">
        <v>0.22713155533654208</v>
      </c>
      <c r="S82">
        <v>0.1932873855161015</v>
      </c>
      <c r="T82">
        <v>0.24253135518608906</v>
      </c>
      <c r="U82">
        <v>0.23607688297249843</v>
      </c>
      <c r="V82">
        <v>0.26544835043512283</v>
      </c>
    </row>
    <row r="83" spans="1:22" x14ac:dyDescent="0.2">
      <c r="A83">
        <v>81</v>
      </c>
      <c r="B83" s="6">
        <f t="shared" si="10"/>
        <v>0.20533267786720535</v>
      </c>
      <c r="C83" s="6">
        <f t="shared" si="11"/>
        <v>0.20595438699777938</v>
      </c>
      <c r="D83" s="6">
        <f t="shared" si="12"/>
        <v>0.26682701783438212</v>
      </c>
      <c r="E83" s="6">
        <f t="shared" si="13"/>
        <v>0.22169094257320276</v>
      </c>
      <c r="F83" s="6">
        <f t="shared" si="14"/>
        <v>0.23585498552167206</v>
      </c>
      <c r="G83" s="6">
        <f t="shared" si="15"/>
        <v>0.22334170122865471</v>
      </c>
      <c r="H83" s="6">
        <f t="shared" si="16"/>
        <v>0.2401442842586583</v>
      </c>
      <c r="I83" s="6">
        <f t="shared" si="17"/>
        <v>0.2217196568421973</v>
      </c>
      <c r="J83" s="6">
        <f t="shared" si="18"/>
        <v>0.2489629132220772</v>
      </c>
      <c r="K83" s="6">
        <f t="shared" si="19"/>
        <v>0.22560608580608621</v>
      </c>
      <c r="M83">
        <v>0.20533267786720535</v>
      </c>
      <c r="N83">
        <v>0.20256438699777937</v>
      </c>
      <c r="O83">
        <v>0.26004701783438211</v>
      </c>
      <c r="P83">
        <v>0.21152094257320278</v>
      </c>
      <c r="Q83">
        <v>0.22229498552167207</v>
      </c>
      <c r="R83">
        <v>0.20639170122865472</v>
      </c>
      <c r="S83">
        <v>0.21980428425865831</v>
      </c>
      <c r="T83">
        <v>0.1979896568421973</v>
      </c>
      <c r="U83">
        <v>0.22184291322207719</v>
      </c>
      <c r="V83">
        <v>0.1950960858060862</v>
      </c>
    </row>
    <row r="84" spans="1:22" x14ac:dyDescent="0.2">
      <c r="A84">
        <v>82</v>
      </c>
      <c r="B84" s="6">
        <f t="shared" si="10"/>
        <v>0.19973319911275758</v>
      </c>
      <c r="C84" s="6">
        <f t="shared" si="11"/>
        <v>0.28509620123762636</v>
      </c>
      <c r="D84" s="6">
        <f t="shared" si="12"/>
        <v>0.25391457912855664</v>
      </c>
      <c r="E84" s="6">
        <f t="shared" si="13"/>
        <v>0.21991626011354848</v>
      </c>
      <c r="F84" s="6">
        <f t="shared" si="14"/>
        <v>0.24787995453154377</v>
      </c>
      <c r="G84" s="6">
        <f t="shared" si="15"/>
        <v>0.22729008193726186</v>
      </c>
      <c r="H84" s="6">
        <f t="shared" si="16"/>
        <v>0.28262870035754517</v>
      </c>
      <c r="I84" s="6">
        <f t="shared" si="17"/>
        <v>0.25316734245689121</v>
      </c>
      <c r="J84" s="6">
        <f t="shared" si="18"/>
        <v>0.24647480697482127</v>
      </c>
      <c r="K84" s="6">
        <f t="shared" si="19"/>
        <v>0.21618787435802167</v>
      </c>
      <c r="M84">
        <v>0.19973319911275758</v>
      </c>
      <c r="N84">
        <v>0.28170620123762635</v>
      </c>
      <c r="O84">
        <v>0.24713457912855666</v>
      </c>
      <c r="P84">
        <v>0.20974626011354849</v>
      </c>
      <c r="Q84">
        <v>0.23431995453154378</v>
      </c>
      <c r="R84">
        <v>0.21034008193726186</v>
      </c>
      <c r="S84">
        <v>0.26228870035754515</v>
      </c>
      <c r="T84">
        <v>0.22943734245689121</v>
      </c>
      <c r="U84">
        <v>0.21935480697482126</v>
      </c>
      <c r="V84">
        <v>0.18567787435802166</v>
      </c>
    </row>
    <row r="85" spans="1:22" x14ac:dyDescent="0.2">
      <c r="A85">
        <v>83</v>
      </c>
      <c r="B85" s="6">
        <f t="shared" si="10"/>
        <v>0.2063113842062885</v>
      </c>
      <c r="C85" s="6">
        <f t="shared" si="11"/>
        <v>0.19461812489274657</v>
      </c>
      <c r="D85" s="6">
        <f t="shared" si="12"/>
        <v>0.21761662920989447</v>
      </c>
      <c r="E85" s="6">
        <f t="shared" si="13"/>
        <v>0.24789530892290523</v>
      </c>
      <c r="F85" s="6">
        <f t="shared" si="14"/>
        <v>0.2235598779407324</v>
      </c>
      <c r="G85" s="6">
        <f t="shared" si="15"/>
        <v>0.28579869464754593</v>
      </c>
      <c r="H85" s="6">
        <f t="shared" si="16"/>
        <v>0.27436329254336655</v>
      </c>
      <c r="I85" s="6">
        <f t="shared" si="17"/>
        <v>0.24112112514967565</v>
      </c>
      <c r="J85" s="6">
        <f t="shared" si="18"/>
        <v>0.27651208867851995</v>
      </c>
      <c r="K85" s="6">
        <f t="shared" si="19"/>
        <v>0.25769913385449561</v>
      </c>
      <c r="M85">
        <v>0.2063113842062885</v>
      </c>
      <c r="N85">
        <v>0.19122812489274657</v>
      </c>
      <c r="O85">
        <v>0.21083662920989446</v>
      </c>
      <c r="P85">
        <v>0.23772530892290525</v>
      </c>
      <c r="Q85">
        <v>0.20999987794073241</v>
      </c>
      <c r="R85">
        <v>0.2688486946475459</v>
      </c>
      <c r="S85">
        <v>0.25402329254336653</v>
      </c>
      <c r="T85">
        <v>0.21739112514967565</v>
      </c>
      <c r="U85">
        <v>0.24939208867851995</v>
      </c>
      <c r="V85">
        <v>0.2271891338544956</v>
      </c>
    </row>
    <row r="86" spans="1:22" x14ac:dyDescent="0.2">
      <c r="A86">
        <v>84</v>
      </c>
      <c r="B86" s="6">
        <f t="shared" si="10"/>
        <v>0.20044551809167024</v>
      </c>
      <c r="C86" s="6">
        <f t="shared" si="11"/>
        <v>0.23058381002150477</v>
      </c>
      <c r="D86" s="6">
        <f t="shared" si="12"/>
        <v>0.23411029243443163</v>
      </c>
      <c r="E86" s="6">
        <f t="shared" si="13"/>
        <v>0.27358426917258649</v>
      </c>
      <c r="F86" s="6">
        <f t="shared" si="14"/>
        <v>0.27582177385740447</v>
      </c>
      <c r="G86" s="6">
        <f t="shared" si="15"/>
        <v>0.23435407453523949</v>
      </c>
      <c r="H86" s="6">
        <f t="shared" si="16"/>
        <v>0.24180910248682252</v>
      </c>
      <c r="I86" s="6">
        <f t="shared" si="17"/>
        <v>0.23191552514117619</v>
      </c>
      <c r="J86" s="6">
        <f t="shared" si="18"/>
        <v>0.22707811760725338</v>
      </c>
      <c r="K86" s="6">
        <f t="shared" si="19"/>
        <v>0.23284838938781993</v>
      </c>
      <c r="M86">
        <v>0.20044551809167024</v>
      </c>
      <c r="N86">
        <v>0.22719381002150477</v>
      </c>
      <c r="O86">
        <v>0.22733029243443162</v>
      </c>
      <c r="P86">
        <v>0.26341426917258648</v>
      </c>
      <c r="Q86">
        <v>0.26226177385740446</v>
      </c>
      <c r="R86">
        <v>0.21740407453523949</v>
      </c>
      <c r="S86">
        <v>0.22146910248682253</v>
      </c>
      <c r="T86">
        <v>0.20818552514117619</v>
      </c>
      <c r="U86">
        <v>0.19995811760725338</v>
      </c>
      <c r="V86">
        <v>0.20233838938781992</v>
      </c>
    </row>
    <row r="87" spans="1:22" x14ac:dyDescent="0.2">
      <c r="A87">
        <v>85</v>
      </c>
      <c r="B87" s="6">
        <f t="shared" si="10"/>
        <v>0.26809639701002741</v>
      </c>
      <c r="C87" s="6">
        <f t="shared" si="11"/>
        <v>0.24172264538313962</v>
      </c>
      <c r="D87" s="6">
        <f t="shared" si="12"/>
        <v>0.23946941106596323</v>
      </c>
      <c r="E87" s="6">
        <f t="shared" si="13"/>
        <v>0.23760365627991442</v>
      </c>
      <c r="F87" s="6">
        <f t="shared" si="14"/>
        <v>0.24281563996739219</v>
      </c>
      <c r="G87" s="6">
        <f t="shared" si="15"/>
        <v>0.20879579002956161</v>
      </c>
      <c r="H87" s="6">
        <f t="shared" si="16"/>
        <v>0.24915022221315652</v>
      </c>
      <c r="I87" s="6">
        <f t="shared" si="17"/>
        <v>0.22080657100059442</v>
      </c>
      <c r="J87" s="6">
        <f t="shared" si="18"/>
        <v>0.2796175774371123</v>
      </c>
      <c r="K87" s="6">
        <f t="shared" si="19"/>
        <v>0.26507529914017303</v>
      </c>
      <c r="M87">
        <v>0.26809639701002741</v>
      </c>
      <c r="N87">
        <v>0.23833264538313961</v>
      </c>
      <c r="O87">
        <v>0.23268941106596322</v>
      </c>
      <c r="P87">
        <v>0.22743365627991444</v>
      </c>
      <c r="Q87">
        <v>0.22925563996739221</v>
      </c>
      <c r="R87">
        <v>0.19184579002956162</v>
      </c>
      <c r="S87">
        <v>0.22881022221315653</v>
      </c>
      <c r="T87">
        <v>0.19707657100059442</v>
      </c>
      <c r="U87">
        <v>0.25249757743711232</v>
      </c>
      <c r="V87">
        <v>0.23456529914017302</v>
      </c>
    </row>
    <row r="88" spans="1:22" x14ac:dyDescent="0.2">
      <c r="A88">
        <v>86</v>
      </c>
      <c r="B88" s="6">
        <f t="shared" si="10"/>
        <v>0.20042681342363358</v>
      </c>
      <c r="C88" s="6">
        <f t="shared" si="11"/>
        <v>0.23481789939572686</v>
      </c>
      <c r="D88" s="6">
        <f t="shared" si="12"/>
        <v>0.23377448197943276</v>
      </c>
      <c r="E88" s="6">
        <f t="shared" si="13"/>
        <v>0.23362673039797111</v>
      </c>
      <c r="F88" s="6">
        <f t="shared" si="14"/>
        <v>0.24189381842917879</v>
      </c>
      <c r="G88" s="6">
        <f t="shared" si="15"/>
        <v>0.25309733379633981</v>
      </c>
      <c r="H88" s="6">
        <f t="shared" si="16"/>
        <v>0.27128709406164475</v>
      </c>
      <c r="I88" s="6">
        <f t="shared" si="17"/>
        <v>0.28466846998026124</v>
      </c>
      <c r="J88" s="6">
        <f t="shared" si="18"/>
        <v>0.27133988826122835</v>
      </c>
      <c r="K88" s="6">
        <f t="shared" si="19"/>
        <v>0.25141744858121617</v>
      </c>
      <c r="M88">
        <v>0.20042681342363358</v>
      </c>
      <c r="N88">
        <v>0.23142789939572686</v>
      </c>
      <c r="O88">
        <v>0.22699448197943276</v>
      </c>
      <c r="P88">
        <v>0.22345673039797112</v>
      </c>
      <c r="Q88">
        <v>0.2283338184291788</v>
      </c>
      <c r="R88">
        <v>0.23614733379633981</v>
      </c>
      <c r="S88">
        <v>0.25094709406164473</v>
      </c>
      <c r="T88">
        <v>0.26093846998026127</v>
      </c>
      <c r="U88">
        <v>0.24421988826122834</v>
      </c>
      <c r="V88">
        <v>0.22090744858121616</v>
      </c>
    </row>
    <row r="89" spans="1:22" x14ac:dyDescent="0.2">
      <c r="A89">
        <v>87</v>
      </c>
      <c r="B89" s="6">
        <f t="shared" si="10"/>
        <v>0.21513502872710524</v>
      </c>
      <c r="C89" s="6">
        <f t="shared" si="11"/>
        <v>0.18787796970676632</v>
      </c>
      <c r="D89" s="6">
        <f t="shared" si="12"/>
        <v>0.24004748294255232</v>
      </c>
      <c r="E89" s="6">
        <f t="shared" si="13"/>
        <v>0.19829016958452295</v>
      </c>
      <c r="F89" s="6">
        <f t="shared" si="14"/>
        <v>0.24318562241207342</v>
      </c>
      <c r="G89" s="6">
        <f t="shared" si="15"/>
        <v>0.24647333768205426</v>
      </c>
      <c r="H89" s="6">
        <f t="shared" si="16"/>
        <v>0.25163927910974948</v>
      </c>
      <c r="I89" s="6">
        <f t="shared" si="17"/>
        <v>0.2447526056171232</v>
      </c>
      <c r="J89" s="6">
        <f t="shared" si="18"/>
        <v>0.26141125519885566</v>
      </c>
      <c r="K89" s="6">
        <f t="shared" si="19"/>
        <v>0.24380973594890909</v>
      </c>
      <c r="M89">
        <v>0.21513502872710524</v>
      </c>
      <c r="N89">
        <v>0.18448796970676631</v>
      </c>
      <c r="O89">
        <v>0.23326748294255231</v>
      </c>
      <c r="P89">
        <v>0.18812016958452296</v>
      </c>
      <c r="Q89">
        <v>0.22962562241207343</v>
      </c>
      <c r="R89">
        <v>0.22952333768205427</v>
      </c>
      <c r="S89">
        <v>0.23129927910974948</v>
      </c>
      <c r="T89">
        <v>0.2210226056171232</v>
      </c>
      <c r="U89">
        <v>0.23429125519885566</v>
      </c>
      <c r="V89">
        <v>0.21329973594890908</v>
      </c>
    </row>
    <row r="90" spans="1:22" x14ac:dyDescent="0.2">
      <c r="A90">
        <v>88</v>
      </c>
      <c r="B90" s="6">
        <f t="shared" si="10"/>
        <v>0.24659574080703897</v>
      </c>
      <c r="C90" s="6">
        <f t="shared" si="11"/>
        <v>0.25294385322516666</v>
      </c>
      <c r="D90" s="6">
        <f t="shared" si="12"/>
        <v>0.23289263909982519</v>
      </c>
      <c r="E90" s="6">
        <f t="shared" si="13"/>
        <v>0.2684006095767999</v>
      </c>
      <c r="F90" s="6">
        <f t="shared" si="14"/>
        <v>0.22720459041922236</v>
      </c>
      <c r="G90" s="6">
        <f t="shared" si="15"/>
        <v>0.2466731025089568</v>
      </c>
      <c r="H90" s="6">
        <f t="shared" si="16"/>
        <v>0.21726893772787648</v>
      </c>
      <c r="I90" s="6">
        <f t="shared" si="17"/>
        <v>0.25818014210426599</v>
      </c>
      <c r="J90" s="6">
        <f t="shared" si="18"/>
        <v>0.24118488019909012</v>
      </c>
      <c r="K90" s="6">
        <f t="shared" si="19"/>
        <v>0.25601843721308049</v>
      </c>
      <c r="M90">
        <v>0.24659574080703897</v>
      </c>
      <c r="N90">
        <v>0.24955385322516668</v>
      </c>
      <c r="O90">
        <v>0.22611263909982518</v>
      </c>
      <c r="P90">
        <v>0.25823060957679989</v>
      </c>
      <c r="Q90">
        <v>0.21364459041922237</v>
      </c>
      <c r="R90">
        <v>0.22972310250895681</v>
      </c>
      <c r="S90">
        <v>0.19692893772787648</v>
      </c>
      <c r="T90">
        <v>0.23445014210426598</v>
      </c>
      <c r="U90">
        <v>0.21406488019909012</v>
      </c>
      <c r="V90">
        <v>0.22550843721308048</v>
      </c>
    </row>
    <row r="91" spans="1:22" x14ac:dyDescent="0.2">
      <c r="A91">
        <v>89</v>
      </c>
      <c r="B91" s="6">
        <f t="shared" si="10"/>
        <v>0.2359384735676722</v>
      </c>
      <c r="C91" s="6">
        <f t="shared" si="11"/>
        <v>0.24319933781547357</v>
      </c>
      <c r="D91" s="6">
        <f t="shared" si="12"/>
        <v>0.21471463079587674</v>
      </c>
      <c r="E91" s="6">
        <f t="shared" si="13"/>
        <v>0.25595414320547016</v>
      </c>
      <c r="F91" s="6">
        <f t="shared" si="14"/>
        <v>0.22731805170225794</v>
      </c>
      <c r="G91" s="6">
        <f t="shared" si="15"/>
        <v>0.24789075584356324</v>
      </c>
      <c r="H91" s="6">
        <f t="shared" si="16"/>
        <v>0.26081402155463351</v>
      </c>
      <c r="I91" s="6">
        <f t="shared" si="17"/>
        <v>0.24052463123052847</v>
      </c>
      <c r="J91" s="6">
        <f t="shared" si="18"/>
        <v>0.22523164827604081</v>
      </c>
      <c r="K91" s="6">
        <f t="shared" si="19"/>
        <v>0.24294515891671997</v>
      </c>
      <c r="M91">
        <v>0.2359384735676722</v>
      </c>
      <c r="N91">
        <v>0.23980933781547356</v>
      </c>
      <c r="O91">
        <v>0.20793463079587673</v>
      </c>
      <c r="P91">
        <v>0.24578414320547018</v>
      </c>
      <c r="Q91">
        <v>0.21375805170225795</v>
      </c>
      <c r="R91">
        <v>0.23094075584356324</v>
      </c>
      <c r="S91">
        <v>0.24047402155463352</v>
      </c>
      <c r="T91">
        <v>0.21679463123052847</v>
      </c>
      <c r="U91">
        <v>0.1981116482760408</v>
      </c>
      <c r="V91">
        <v>0.21243515891671996</v>
      </c>
    </row>
    <row r="92" spans="1:22" x14ac:dyDescent="0.2">
      <c r="A92">
        <v>90</v>
      </c>
      <c r="B92" s="6">
        <f t="shared" si="10"/>
        <v>0.20443865639879369</v>
      </c>
      <c r="C92" s="6">
        <f t="shared" si="11"/>
        <v>0.24240135762332707</v>
      </c>
      <c r="D92" s="6">
        <f t="shared" si="12"/>
        <v>0.24387279310185231</v>
      </c>
      <c r="E92" s="6">
        <f t="shared" si="13"/>
        <v>0.196377360345521</v>
      </c>
      <c r="F92" s="6">
        <f t="shared" si="14"/>
        <v>0.26259238352396874</v>
      </c>
      <c r="G92" s="6">
        <f t="shared" si="15"/>
        <v>0.24539656030190526</v>
      </c>
      <c r="H92" s="6">
        <f t="shared" si="16"/>
        <v>0.281069635444819</v>
      </c>
      <c r="I92" s="6">
        <f t="shared" si="17"/>
        <v>0.27858821959353047</v>
      </c>
      <c r="J92" s="6">
        <f t="shared" si="18"/>
        <v>0.25733335494138476</v>
      </c>
      <c r="K92" s="6">
        <f t="shared" si="19"/>
        <v>0.24628006248424006</v>
      </c>
      <c r="M92">
        <v>0.20443865639879369</v>
      </c>
      <c r="N92">
        <v>0.23901135762332706</v>
      </c>
      <c r="O92">
        <v>0.2370927931018523</v>
      </c>
      <c r="P92">
        <v>0.18620736034552102</v>
      </c>
      <c r="Q92">
        <v>0.24903238352396875</v>
      </c>
      <c r="R92">
        <v>0.22844656030190527</v>
      </c>
      <c r="S92">
        <v>0.26072963544481897</v>
      </c>
      <c r="T92">
        <v>0.2548582195935305</v>
      </c>
      <c r="U92">
        <v>0.23021335494138476</v>
      </c>
      <c r="V92">
        <v>0.21577006248424005</v>
      </c>
    </row>
    <row r="93" spans="1:22" x14ac:dyDescent="0.2">
      <c r="A93">
        <v>91</v>
      </c>
      <c r="B93" s="6">
        <f t="shared" si="10"/>
        <v>0.27997961649578063</v>
      </c>
      <c r="C93" s="6">
        <f t="shared" si="11"/>
        <v>0.25089923774024703</v>
      </c>
      <c r="D93" s="6">
        <f t="shared" si="12"/>
        <v>0.23114051529200633</v>
      </c>
      <c r="E93" s="6">
        <f t="shared" si="13"/>
        <v>0.2370305688890384</v>
      </c>
      <c r="F93" s="6">
        <f t="shared" si="14"/>
        <v>0.25480579465694841</v>
      </c>
      <c r="G93" s="6">
        <f t="shared" si="15"/>
        <v>0.26194947210404207</v>
      </c>
      <c r="H93" s="6">
        <f t="shared" si="16"/>
        <v>0.22686592263775296</v>
      </c>
      <c r="I93" s="6">
        <f t="shared" si="17"/>
        <v>0.2679661263796338</v>
      </c>
      <c r="J93" s="6">
        <f t="shared" si="18"/>
        <v>0.28058934660535767</v>
      </c>
      <c r="K93" s="6">
        <f t="shared" si="19"/>
        <v>0.19464975743250923</v>
      </c>
      <c r="M93">
        <v>0.27997961649578063</v>
      </c>
      <c r="N93">
        <v>0.24750923774024705</v>
      </c>
      <c r="O93">
        <v>0.22436051529200632</v>
      </c>
      <c r="P93">
        <v>0.22686056888903841</v>
      </c>
      <c r="Q93">
        <v>0.24124579465694843</v>
      </c>
      <c r="R93">
        <v>0.24499947210404208</v>
      </c>
      <c r="S93">
        <v>0.20652592263775296</v>
      </c>
      <c r="T93">
        <v>0.24423612637963379</v>
      </c>
      <c r="U93">
        <v>0.25346934660535769</v>
      </c>
      <c r="V93">
        <v>0.16413975743250922</v>
      </c>
    </row>
    <row r="94" spans="1:22" x14ac:dyDescent="0.2">
      <c r="A94">
        <v>92</v>
      </c>
      <c r="B94" s="6">
        <f t="shared" si="10"/>
        <v>0.19369261906592875</v>
      </c>
      <c r="C94" s="6">
        <f t="shared" si="11"/>
        <v>0.22917309779180564</v>
      </c>
      <c r="D94" s="6">
        <f t="shared" si="12"/>
        <v>0.20893833126474173</v>
      </c>
      <c r="E94" s="6">
        <f t="shared" si="13"/>
        <v>0.21858951334421173</v>
      </c>
      <c r="F94" s="6">
        <f t="shared" si="14"/>
        <v>0.22170287438713654</v>
      </c>
      <c r="G94" s="6">
        <f t="shared" si="15"/>
        <v>0.2670679222939536</v>
      </c>
      <c r="H94" s="6">
        <f t="shared" si="16"/>
        <v>0.24435201238369686</v>
      </c>
      <c r="I94" s="6">
        <f t="shared" si="17"/>
        <v>0.2474659129843535</v>
      </c>
      <c r="J94" s="6">
        <f t="shared" si="18"/>
        <v>0.28281206752823079</v>
      </c>
      <c r="K94" s="6">
        <f t="shared" si="19"/>
        <v>0.25587563426672366</v>
      </c>
      <c r="M94">
        <v>0.19369261906592875</v>
      </c>
      <c r="N94">
        <v>0.22578309779180564</v>
      </c>
      <c r="O94">
        <v>0.20215833126474173</v>
      </c>
      <c r="P94">
        <v>0.20841951334421174</v>
      </c>
      <c r="Q94">
        <v>0.20814287438713655</v>
      </c>
      <c r="R94">
        <v>0.25011792229395358</v>
      </c>
      <c r="S94">
        <v>0.22401201238369686</v>
      </c>
      <c r="T94">
        <v>0.2237359129843535</v>
      </c>
      <c r="U94">
        <v>0.25569206752823082</v>
      </c>
      <c r="V94">
        <v>0.22536563426672365</v>
      </c>
    </row>
    <row r="95" spans="1:22" x14ac:dyDescent="0.2">
      <c r="A95">
        <v>93</v>
      </c>
      <c r="B95" s="6">
        <f t="shared" si="10"/>
        <v>0.21533859615135589</v>
      </c>
      <c r="C95" s="6">
        <f t="shared" si="11"/>
        <v>0.26825336708092129</v>
      </c>
      <c r="D95" s="6">
        <f t="shared" si="12"/>
        <v>0.23187739699432977</v>
      </c>
      <c r="E95" s="6">
        <f t="shared" si="13"/>
        <v>0.25410541287042898</v>
      </c>
      <c r="F95" s="6">
        <f t="shared" si="14"/>
        <v>0.21251752064019325</v>
      </c>
      <c r="G95" s="6">
        <f t="shared" si="15"/>
        <v>0.22355922007425688</v>
      </c>
      <c r="H95" s="6">
        <f t="shared" si="16"/>
        <v>0.27149618552934029</v>
      </c>
      <c r="I95" s="6">
        <f t="shared" si="17"/>
        <v>0.24973585805537413</v>
      </c>
      <c r="J95" s="6">
        <f t="shared" si="18"/>
        <v>0.2369865044080699</v>
      </c>
      <c r="K95" s="6">
        <f t="shared" si="19"/>
        <v>0.24077803813345033</v>
      </c>
      <c r="M95">
        <v>0.21533859615135589</v>
      </c>
      <c r="N95">
        <v>0.26486336708092129</v>
      </c>
      <c r="O95">
        <v>0.22509739699432976</v>
      </c>
      <c r="P95">
        <v>0.243935412870429</v>
      </c>
      <c r="Q95">
        <v>0.19895752064019326</v>
      </c>
      <c r="R95">
        <v>0.20660922007425689</v>
      </c>
      <c r="S95">
        <v>0.25115618552934027</v>
      </c>
      <c r="T95">
        <v>0.22600585805537413</v>
      </c>
      <c r="U95">
        <v>0.20986650440806989</v>
      </c>
      <c r="V95">
        <v>0.21026803813345032</v>
      </c>
    </row>
    <row r="96" spans="1:22" x14ac:dyDescent="0.2">
      <c r="A96">
        <v>94</v>
      </c>
      <c r="B96" s="6">
        <f t="shared" si="10"/>
        <v>0.20252451111207484</v>
      </c>
      <c r="C96" s="6">
        <f t="shared" si="11"/>
        <v>0.18504267090569251</v>
      </c>
      <c r="D96" s="6">
        <f t="shared" si="12"/>
        <v>0.2634000040540716</v>
      </c>
      <c r="E96" s="6">
        <f t="shared" si="13"/>
        <v>0.23746367958834336</v>
      </c>
      <c r="F96" s="6">
        <f t="shared" si="14"/>
        <v>0.21115932536305859</v>
      </c>
      <c r="G96" s="6">
        <f t="shared" si="15"/>
        <v>0.22965642798970221</v>
      </c>
      <c r="H96" s="6">
        <f t="shared" si="16"/>
        <v>0.25349086139280175</v>
      </c>
      <c r="I96" s="6">
        <f t="shared" si="17"/>
        <v>0.22702818551306381</v>
      </c>
      <c r="J96" s="6">
        <f t="shared" si="18"/>
        <v>0.23719431121449919</v>
      </c>
      <c r="K96" s="6">
        <f t="shared" si="19"/>
        <v>0.23579833136029427</v>
      </c>
      <c r="M96">
        <v>0.20252451111207484</v>
      </c>
      <c r="N96">
        <v>0.18165267090569251</v>
      </c>
      <c r="O96">
        <v>0.25662000405407159</v>
      </c>
      <c r="P96">
        <v>0.22729367958834337</v>
      </c>
      <c r="Q96">
        <v>0.1975993253630586</v>
      </c>
      <c r="R96">
        <v>0.21270642798970221</v>
      </c>
      <c r="S96">
        <v>0.23315086139280175</v>
      </c>
      <c r="T96">
        <v>0.20329818551306381</v>
      </c>
      <c r="U96">
        <v>0.21007431121449918</v>
      </c>
      <c r="V96">
        <v>0.20528833136029426</v>
      </c>
    </row>
    <row r="97" spans="1:22" x14ac:dyDescent="0.2">
      <c r="A97">
        <v>95</v>
      </c>
      <c r="B97" s="6">
        <f t="shared" si="10"/>
        <v>0.22579907897795784</v>
      </c>
      <c r="C97" s="6">
        <f t="shared" si="11"/>
        <v>0.25712470623651518</v>
      </c>
      <c r="D97" s="6">
        <f t="shared" si="12"/>
        <v>0.22384258587744379</v>
      </c>
      <c r="E97" s="6">
        <f t="shared" si="13"/>
        <v>0.2333457749790413</v>
      </c>
      <c r="F97" s="6">
        <f t="shared" si="14"/>
        <v>0.25682700361359689</v>
      </c>
      <c r="G97" s="6">
        <f t="shared" si="15"/>
        <v>0.25439016550824745</v>
      </c>
      <c r="H97" s="6">
        <f t="shared" si="16"/>
        <v>0.20950536999074743</v>
      </c>
      <c r="I97" s="6">
        <f t="shared" si="17"/>
        <v>0.26037629623215297</v>
      </c>
      <c r="J97" s="6">
        <f t="shared" si="18"/>
        <v>0.2113304828732554</v>
      </c>
      <c r="K97" s="6">
        <f t="shared" si="19"/>
        <v>0.25962699932353805</v>
      </c>
      <c r="M97">
        <v>0.22579907897795784</v>
      </c>
      <c r="N97">
        <v>0.25373470623651517</v>
      </c>
      <c r="O97">
        <v>0.21706258587744379</v>
      </c>
      <c r="P97">
        <v>0.22317577497904131</v>
      </c>
      <c r="Q97">
        <v>0.2432670036135969</v>
      </c>
      <c r="R97">
        <v>0.23744016550824745</v>
      </c>
      <c r="S97">
        <v>0.18916536999074743</v>
      </c>
      <c r="T97">
        <v>0.23664629623215297</v>
      </c>
      <c r="U97">
        <v>0.18421048287325539</v>
      </c>
      <c r="V97">
        <v>0.22911699932353805</v>
      </c>
    </row>
    <row r="98" spans="1:22" x14ac:dyDescent="0.2">
      <c r="A98">
        <v>96</v>
      </c>
      <c r="B98" s="6">
        <f t="shared" si="10"/>
        <v>0.21628328466010863</v>
      </c>
      <c r="C98" s="6">
        <f t="shared" si="11"/>
        <v>0.20371445161393845</v>
      </c>
      <c r="D98" s="6">
        <f t="shared" si="12"/>
        <v>0.24009748195903494</v>
      </c>
      <c r="E98" s="6">
        <f t="shared" si="13"/>
        <v>0.21020586530708707</v>
      </c>
      <c r="F98" s="6">
        <f t="shared" si="14"/>
        <v>0.20257193004910601</v>
      </c>
      <c r="G98" s="6">
        <f t="shared" si="15"/>
        <v>0.25380929307009792</v>
      </c>
      <c r="H98" s="6">
        <f t="shared" si="16"/>
        <v>0.24436634920342826</v>
      </c>
      <c r="I98" s="6">
        <f t="shared" si="17"/>
        <v>0.26108553202402662</v>
      </c>
      <c r="J98" s="6">
        <f t="shared" si="18"/>
        <v>0.28780030445219479</v>
      </c>
      <c r="K98" s="6">
        <f t="shared" si="19"/>
        <v>0.25083464915116727</v>
      </c>
      <c r="M98">
        <v>0.21628328466010863</v>
      </c>
      <c r="N98">
        <v>0.20032445161393844</v>
      </c>
      <c r="O98">
        <v>0.23331748195903493</v>
      </c>
      <c r="P98">
        <v>0.20003586530708709</v>
      </c>
      <c r="Q98">
        <v>0.18901193004910602</v>
      </c>
      <c r="R98">
        <v>0.23685929307009793</v>
      </c>
      <c r="S98">
        <v>0.22402634920342826</v>
      </c>
      <c r="T98">
        <v>0.23735553202402662</v>
      </c>
      <c r="U98">
        <v>0.26068030445219481</v>
      </c>
      <c r="V98">
        <v>0.22032464915116726</v>
      </c>
    </row>
    <row r="99" spans="1:22" x14ac:dyDescent="0.2">
      <c r="A99">
        <v>97</v>
      </c>
      <c r="B99" s="6">
        <f t="shared" si="10"/>
        <v>0.21126087574646227</v>
      </c>
      <c r="C99" s="6">
        <f t="shared" si="11"/>
        <v>0.25116839996875262</v>
      </c>
      <c r="D99" s="6">
        <f t="shared" si="12"/>
        <v>0.26962161856654099</v>
      </c>
      <c r="E99" s="6">
        <f t="shared" si="13"/>
        <v>0.26143229854993288</v>
      </c>
      <c r="F99" s="6">
        <f t="shared" si="14"/>
        <v>0.23350349015346961</v>
      </c>
      <c r="G99" s="6">
        <f t="shared" si="15"/>
        <v>0.27415884139207192</v>
      </c>
      <c r="H99" s="6">
        <f t="shared" si="16"/>
        <v>0.21316151595450705</v>
      </c>
      <c r="I99" s="6">
        <f t="shared" si="17"/>
        <v>0.18013383560582996</v>
      </c>
      <c r="J99" s="6">
        <f t="shared" si="18"/>
        <v>0.24925442855661561</v>
      </c>
      <c r="K99" s="6">
        <f t="shared" si="19"/>
        <v>0.23894924574126142</v>
      </c>
      <c r="M99">
        <v>0.21126087574646227</v>
      </c>
      <c r="N99">
        <v>0.24777839996875264</v>
      </c>
      <c r="O99">
        <v>0.26284161856654098</v>
      </c>
      <c r="P99">
        <v>0.25126229854993287</v>
      </c>
      <c r="Q99">
        <v>0.21994349015346962</v>
      </c>
      <c r="R99">
        <v>0.2572088413920719</v>
      </c>
      <c r="S99">
        <v>0.19282151595450706</v>
      </c>
      <c r="T99">
        <v>0.15640383560582996</v>
      </c>
      <c r="U99">
        <v>0.22213442855661561</v>
      </c>
      <c r="V99">
        <v>0.20843924574126141</v>
      </c>
    </row>
    <row r="100" spans="1:22" x14ac:dyDescent="0.2">
      <c r="A100">
        <v>98</v>
      </c>
      <c r="B100" s="6">
        <f t="shared" si="10"/>
        <v>0.22808837104764826</v>
      </c>
      <c r="C100" s="6">
        <f t="shared" si="11"/>
        <v>0.21084468134680415</v>
      </c>
      <c r="D100" s="6">
        <f t="shared" si="12"/>
        <v>0.21662204445756042</v>
      </c>
      <c r="E100" s="6">
        <f t="shared" si="13"/>
        <v>0.24304447936797979</v>
      </c>
      <c r="F100" s="6">
        <f t="shared" si="14"/>
        <v>0.1899667309317179</v>
      </c>
      <c r="G100" s="6">
        <f t="shared" si="15"/>
        <v>0.20404295443602605</v>
      </c>
      <c r="H100" s="6">
        <f t="shared" si="16"/>
        <v>0.25013781840820215</v>
      </c>
      <c r="I100" s="6">
        <f t="shared" si="17"/>
        <v>0.28943939360442567</v>
      </c>
      <c r="J100" s="6">
        <f t="shared" si="18"/>
        <v>0.28040070694502089</v>
      </c>
      <c r="K100" s="6">
        <f t="shared" si="19"/>
        <v>0.23147549758579933</v>
      </c>
      <c r="M100">
        <v>0.22808837104764826</v>
      </c>
      <c r="N100">
        <v>0.20745468134680414</v>
      </c>
      <c r="O100">
        <v>0.20984204445756041</v>
      </c>
      <c r="P100">
        <v>0.23287447936797981</v>
      </c>
      <c r="Q100">
        <v>0.17640673093171791</v>
      </c>
      <c r="R100">
        <v>0.18709295443602605</v>
      </c>
      <c r="S100">
        <v>0.22979781840820215</v>
      </c>
      <c r="T100">
        <v>0.26570939360442569</v>
      </c>
      <c r="U100">
        <v>0.25328070694502092</v>
      </c>
      <c r="V100">
        <v>0.20096549758579932</v>
      </c>
    </row>
    <row r="101" spans="1:22" x14ac:dyDescent="0.2">
      <c r="A101">
        <v>99</v>
      </c>
      <c r="B101" s="6">
        <f t="shared" si="10"/>
        <v>0.27667279562354086</v>
      </c>
      <c r="C101" s="6">
        <f t="shared" si="11"/>
        <v>0.21936501734265826</v>
      </c>
      <c r="D101" s="6">
        <f t="shared" si="12"/>
        <v>0.28286740117773412</v>
      </c>
      <c r="E101" s="6">
        <f t="shared" si="13"/>
        <v>0.25905963196406256</v>
      </c>
      <c r="F101" s="6">
        <f t="shared" si="14"/>
        <v>0.22538237549271667</v>
      </c>
      <c r="G101" s="6">
        <f t="shared" si="15"/>
        <v>0.24785154798171716</v>
      </c>
      <c r="H101" s="6">
        <f t="shared" si="16"/>
        <v>0.23963596948882682</v>
      </c>
      <c r="I101" s="6">
        <f t="shared" si="17"/>
        <v>0.23948164044168196</v>
      </c>
      <c r="J101" s="6">
        <f t="shared" si="18"/>
        <v>0.21703180957289181</v>
      </c>
      <c r="K101" s="6">
        <f t="shared" si="19"/>
        <v>0.29324524861369511</v>
      </c>
      <c r="M101">
        <v>0.27667279562354086</v>
      </c>
      <c r="N101">
        <v>0.21597501734265825</v>
      </c>
      <c r="O101">
        <v>0.27608740117773412</v>
      </c>
      <c r="P101">
        <v>0.24888963196406258</v>
      </c>
      <c r="Q101">
        <v>0.21182237549271668</v>
      </c>
      <c r="R101">
        <v>0.23090154798171716</v>
      </c>
      <c r="S101">
        <v>0.21929596948882682</v>
      </c>
      <c r="T101">
        <v>0.21575164044168196</v>
      </c>
      <c r="U101">
        <v>0.1899118095728918</v>
      </c>
      <c r="V101">
        <v>0.26273524861369513</v>
      </c>
    </row>
    <row r="102" spans="1:22" x14ac:dyDescent="0.2">
      <c r="A102">
        <v>100</v>
      </c>
      <c r="B102" s="6">
        <f t="shared" si="10"/>
        <v>0.22494444522396953</v>
      </c>
      <c r="C102" s="6">
        <f t="shared" si="11"/>
        <v>0.22645169705859794</v>
      </c>
      <c r="D102" s="6">
        <f t="shared" si="12"/>
        <v>0.21441669215500705</v>
      </c>
      <c r="E102" s="6">
        <f t="shared" si="13"/>
        <v>0.26799650652888696</v>
      </c>
      <c r="F102" s="6">
        <f t="shared" si="14"/>
        <v>0.23189761218420113</v>
      </c>
      <c r="G102" s="6">
        <f t="shared" si="15"/>
        <v>0.1946833235417027</v>
      </c>
      <c r="H102" s="6">
        <f t="shared" si="16"/>
        <v>0.26803664412576822</v>
      </c>
      <c r="I102" s="6">
        <f t="shared" si="17"/>
        <v>0.26000379585138989</v>
      </c>
      <c r="J102" s="6">
        <f t="shared" si="18"/>
        <v>0.26787448880228215</v>
      </c>
      <c r="K102" s="6">
        <f t="shared" si="19"/>
        <v>0.28017567014178146</v>
      </c>
      <c r="M102">
        <v>0.22494444522396953</v>
      </c>
      <c r="N102">
        <v>0.22306169705859794</v>
      </c>
      <c r="O102">
        <v>0.20763669215500705</v>
      </c>
      <c r="P102">
        <v>0.25782650652888695</v>
      </c>
      <c r="Q102">
        <v>0.21833761218420114</v>
      </c>
      <c r="R102">
        <v>0.17773332354170271</v>
      </c>
      <c r="S102">
        <v>0.24769664412576822</v>
      </c>
      <c r="T102">
        <v>0.23627379585138988</v>
      </c>
      <c r="U102">
        <v>0.24075448880228215</v>
      </c>
      <c r="V102">
        <v>0.24966567014178145</v>
      </c>
    </row>
    <row r="103" spans="1:22" x14ac:dyDescent="0.2">
      <c r="A103">
        <v>101</v>
      </c>
      <c r="B103" s="6">
        <f t="shared" si="10"/>
        <v>0.23952630124529242</v>
      </c>
      <c r="C103" s="6">
        <f t="shared" si="11"/>
        <v>0.21584437744926313</v>
      </c>
      <c r="D103" s="6">
        <f t="shared" si="12"/>
        <v>0.26612590110171119</v>
      </c>
      <c r="E103" s="6">
        <f t="shared" si="13"/>
        <v>0.25655829370576422</v>
      </c>
      <c r="F103" s="6">
        <f t="shared" si="14"/>
        <v>0.2011815154674137</v>
      </c>
      <c r="G103" s="6">
        <f t="shared" si="15"/>
        <v>0.2749382710755337</v>
      </c>
      <c r="H103" s="6">
        <f t="shared" si="16"/>
        <v>0.21530186439698795</v>
      </c>
      <c r="I103" s="6">
        <f t="shared" si="17"/>
        <v>0.2525468510652904</v>
      </c>
      <c r="J103" s="6">
        <f t="shared" si="18"/>
        <v>0.21594580832485111</v>
      </c>
      <c r="K103" s="6">
        <f t="shared" si="19"/>
        <v>0.24531659222777469</v>
      </c>
      <c r="M103">
        <v>0.23952630124529242</v>
      </c>
      <c r="N103">
        <v>0.21245437744926313</v>
      </c>
      <c r="O103">
        <v>0.25934590110171118</v>
      </c>
      <c r="P103">
        <v>0.24638829370576423</v>
      </c>
      <c r="Q103">
        <v>0.18762151546741371</v>
      </c>
      <c r="R103">
        <v>0.25798827107553368</v>
      </c>
      <c r="S103">
        <v>0.19496186439698796</v>
      </c>
      <c r="T103">
        <v>0.2288168510652904</v>
      </c>
      <c r="U103">
        <v>0.1888258083248511</v>
      </c>
      <c r="V103">
        <v>0.21480659222777468</v>
      </c>
    </row>
    <row r="104" spans="1:22" x14ac:dyDescent="0.2">
      <c r="A104">
        <v>102</v>
      </c>
      <c r="B104" s="6">
        <f t="shared" si="10"/>
        <v>0.22794600488612196</v>
      </c>
      <c r="C104" s="6">
        <f t="shared" si="11"/>
        <v>0.20419625097523444</v>
      </c>
      <c r="D104" s="6">
        <f t="shared" si="12"/>
        <v>0.23298120364752076</v>
      </c>
      <c r="E104" s="6">
        <f t="shared" si="13"/>
        <v>0.21650625524840317</v>
      </c>
      <c r="F104" s="6">
        <f t="shared" si="14"/>
        <v>0.21253658501338446</v>
      </c>
      <c r="G104" s="6">
        <f t="shared" si="15"/>
        <v>0.28295866829301231</v>
      </c>
      <c r="H104" s="6">
        <f t="shared" si="16"/>
        <v>0.25415860262577539</v>
      </c>
      <c r="I104" s="6">
        <f t="shared" si="17"/>
        <v>0.26093766751228076</v>
      </c>
      <c r="J104" s="6">
        <f t="shared" si="18"/>
        <v>0.23485422363834108</v>
      </c>
      <c r="K104" s="6">
        <f t="shared" si="19"/>
        <v>0.27230640047566501</v>
      </c>
      <c r="M104">
        <v>0.22794600488612196</v>
      </c>
      <c r="N104">
        <v>0.20080625097523444</v>
      </c>
      <c r="O104">
        <v>0.22620120364752075</v>
      </c>
      <c r="P104">
        <v>0.20633625524840318</v>
      </c>
      <c r="Q104">
        <v>0.19897658501338447</v>
      </c>
      <c r="R104">
        <v>0.26600866829301228</v>
      </c>
      <c r="S104">
        <v>0.23381860262577539</v>
      </c>
      <c r="T104">
        <v>0.23720766751228076</v>
      </c>
      <c r="U104">
        <v>0.20773422363834107</v>
      </c>
      <c r="V104">
        <v>0.241796400475665</v>
      </c>
    </row>
    <row r="105" spans="1:22" x14ac:dyDescent="0.2">
      <c r="A105">
        <v>103</v>
      </c>
      <c r="B105" s="6">
        <f t="shared" si="10"/>
        <v>0.24810182628914482</v>
      </c>
      <c r="C105" s="6">
        <f t="shared" si="11"/>
        <v>0.2528499701798288</v>
      </c>
      <c r="D105" s="6">
        <f t="shared" si="12"/>
        <v>0.22018877799718875</v>
      </c>
      <c r="E105" s="6">
        <f t="shared" si="13"/>
        <v>0.23497267000662569</v>
      </c>
      <c r="F105" s="6">
        <f t="shared" si="14"/>
        <v>0.23609778650099411</v>
      </c>
      <c r="G105" s="6">
        <f t="shared" si="15"/>
        <v>0.23241030495972081</v>
      </c>
      <c r="H105" s="6">
        <f t="shared" si="16"/>
        <v>0.23462021512053965</v>
      </c>
      <c r="I105" s="6">
        <f t="shared" si="17"/>
        <v>0.23048402709218907</v>
      </c>
      <c r="J105" s="6">
        <f t="shared" si="18"/>
        <v>0.26393248001355563</v>
      </c>
      <c r="K105" s="6">
        <f t="shared" si="19"/>
        <v>0.22588573087052444</v>
      </c>
      <c r="M105">
        <v>0.24810182628914482</v>
      </c>
      <c r="N105">
        <v>0.24945997017982882</v>
      </c>
      <c r="O105">
        <v>0.21340877799718874</v>
      </c>
      <c r="P105">
        <v>0.22480267000662571</v>
      </c>
      <c r="Q105">
        <v>0.22253778650099412</v>
      </c>
      <c r="R105">
        <v>0.21546030495972082</v>
      </c>
      <c r="S105">
        <v>0.21428021512053966</v>
      </c>
      <c r="T105">
        <v>0.20675402709218907</v>
      </c>
      <c r="U105">
        <v>0.23681248001355562</v>
      </c>
      <c r="V105">
        <v>0.19537573087052443</v>
      </c>
    </row>
    <row r="106" spans="1:22" x14ac:dyDescent="0.2">
      <c r="A106">
        <v>104</v>
      </c>
      <c r="B106" s="6">
        <f t="shared" si="10"/>
        <v>0.2686351325586438</v>
      </c>
      <c r="C106" s="6">
        <f t="shared" si="11"/>
        <v>0.21738417244299549</v>
      </c>
      <c r="D106" s="6">
        <f t="shared" si="12"/>
        <v>0.21787417810055312</v>
      </c>
      <c r="E106" s="6">
        <f t="shared" si="13"/>
        <v>0.27233054254962363</v>
      </c>
      <c r="F106" s="6">
        <f t="shared" si="14"/>
        <v>0.19793183632829692</v>
      </c>
      <c r="G106" s="6">
        <f t="shared" si="15"/>
        <v>0.22953145614172099</v>
      </c>
      <c r="H106" s="6">
        <f t="shared" si="16"/>
        <v>0.24595506409817958</v>
      </c>
      <c r="I106" s="6">
        <f t="shared" si="17"/>
        <v>0.23772687023165462</v>
      </c>
      <c r="J106" s="6">
        <f t="shared" si="18"/>
        <v>0.29038391241798406</v>
      </c>
      <c r="K106" s="6">
        <f t="shared" si="19"/>
        <v>0.25934791951005698</v>
      </c>
      <c r="M106">
        <v>0.2686351325586438</v>
      </c>
      <c r="N106">
        <v>0.21399417244299548</v>
      </c>
      <c r="O106">
        <v>0.21109417810055311</v>
      </c>
      <c r="P106">
        <v>0.26216054254962362</v>
      </c>
      <c r="Q106">
        <v>0.18437183632829693</v>
      </c>
      <c r="R106">
        <v>0.212581456141721</v>
      </c>
      <c r="S106">
        <v>0.22561506409817958</v>
      </c>
      <c r="T106">
        <v>0.21399687023165462</v>
      </c>
      <c r="U106">
        <v>0.26326391241798408</v>
      </c>
      <c r="V106">
        <v>0.22883791951005697</v>
      </c>
    </row>
    <row r="107" spans="1:22" x14ac:dyDescent="0.2">
      <c r="A107">
        <v>105</v>
      </c>
      <c r="B107" s="6">
        <f t="shared" si="10"/>
        <v>0.2111945358386729</v>
      </c>
      <c r="C107" s="6">
        <f t="shared" si="11"/>
        <v>0.26354975970710859</v>
      </c>
      <c r="D107" s="6">
        <f t="shared" si="12"/>
        <v>0.27760337317313066</v>
      </c>
      <c r="E107" s="6">
        <f t="shared" si="13"/>
        <v>0.22204520076398504</v>
      </c>
      <c r="F107" s="6">
        <f t="shared" si="14"/>
        <v>0.23752227029946749</v>
      </c>
      <c r="G107" s="6">
        <f t="shared" si="15"/>
        <v>0.2590186458912096</v>
      </c>
      <c r="H107" s="6">
        <f t="shared" si="16"/>
        <v>0.26862378571089707</v>
      </c>
      <c r="I107" s="6">
        <f t="shared" si="17"/>
        <v>0.22887259938625037</v>
      </c>
      <c r="J107" s="6">
        <f t="shared" si="18"/>
        <v>0.23199749668734615</v>
      </c>
      <c r="K107" s="6">
        <f t="shared" si="19"/>
        <v>0.22329174284170383</v>
      </c>
      <c r="M107">
        <v>0.2111945358386729</v>
      </c>
      <c r="N107">
        <v>0.26015975970710858</v>
      </c>
      <c r="O107">
        <v>0.27082337317313065</v>
      </c>
      <c r="P107">
        <v>0.21187520076398506</v>
      </c>
      <c r="Q107">
        <v>0.2239622702994675</v>
      </c>
      <c r="R107">
        <v>0.24206864589120961</v>
      </c>
      <c r="S107">
        <v>0.24828378571089707</v>
      </c>
      <c r="T107">
        <v>0.20514259938625037</v>
      </c>
      <c r="U107">
        <v>0.20487749668734614</v>
      </c>
      <c r="V107">
        <v>0.19278174284170382</v>
      </c>
    </row>
    <row r="108" spans="1:22" x14ac:dyDescent="0.2">
      <c r="A108">
        <v>106</v>
      </c>
      <c r="B108" s="6">
        <f t="shared" si="10"/>
        <v>0.27694041625852694</v>
      </c>
      <c r="C108" s="6">
        <f t="shared" si="11"/>
        <v>0.23926537100627379</v>
      </c>
      <c r="D108" s="6">
        <f t="shared" si="12"/>
        <v>0.24608030363533298</v>
      </c>
      <c r="E108" s="6">
        <f t="shared" si="13"/>
        <v>0.1989998164680018</v>
      </c>
      <c r="F108" s="6">
        <f t="shared" si="14"/>
        <v>0.2462768514306104</v>
      </c>
      <c r="G108" s="6">
        <f t="shared" si="15"/>
        <v>0.23215108600941603</v>
      </c>
      <c r="H108" s="6">
        <f t="shared" si="16"/>
        <v>0.24660078623704962</v>
      </c>
      <c r="I108" s="6">
        <f t="shared" si="17"/>
        <v>0.27565888358776686</v>
      </c>
      <c r="J108" s="6">
        <f t="shared" si="18"/>
        <v>0.25568939961218451</v>
      </c>
      <c r="K108" s="6">
        <f t="shared" si="19"/>
        <v>0.23363994627363516</v>
      </c>
      <c r="M108">
        <v>0.27694041625852694</v>
      </c>
      <c r="N108">
        <v>0.23587537100627379</v>
      </c>
      <c r="O108">
        <v>0.23930030363533297</v>
      </c>
      <c r="P108">
        <v>0.18882981646800182</v>
      </c>
      <c r="Q108">
        <v>0.23271685143061041</v>
      </c>
      <c r="R108">
        <v>0.21520108600941604</v>
      </c>
      <c r="S108">
        <v>0.22626078623704962</v>
      </c>
      <c r="T108">
        <v>0.25192888358776688</v>
      </c>
      <c r="U108">
        <v>0.2285693996121845</v>
      </c>
      <c r="V108">
        <v>0.20312994627363515</v>
      </c>
    </row>
    <row r="109" spans="1:22" x14ac:dyDescent="0.2">
      <c r="A109">
        <v>107</v>
      </c>
      <c r="B109" s="6">
        <f t="shared" si="10"/>
        <v>0.2083007592567592</v>
      </c>
      <c r="C109" s="6">
        <f t="shared" si="11"/>
        <v>0.2129723887224251</v>
      </c>
      <c r="D109" s="6">
        <f t="shared" si="12"/>
        <v>0.21396038047323354</v>
      </c>
      <c r="E109" s="6">
        <f t="shared" si="13"/>
        <v>0.23113423060918459</v>
      </c>
      <c r="F109" s="6">
        <f t="shared" si="14"/>
        <v>0.25498950121802277</v>
      </c>
      <c r="G109" s="6">
        <f t="shared" si="15"/>
        <v>0.21248482332173735</v>
      </c>
      <c r="H109" s="6">
        <f t="shared" si="16"/>
        <v>0.27577333674920723</v>
      </c>
      <c r="I109" s="6">
        <f t="shared" si="17"/>
        <v>0.27400156778139756</v>
      </c>
      <c r="J109" s="6">
        <f t="shared" si="18"/>
        <v>0.23057054633924157</v>
      </c>
      <c r="K109" s="6">
        <f t="shared" si="19"/>
        <v>0.26355626427250334</v>
      </c>
      <c r="M109">
        <v>0.2083007592567592</v>
      </c>
      <c r="N109">
        <v>0.2095823887224251</v>
      </c>
      <c r="O109">
        <v>0.20718038047323353</v>
      </c>
      <c r="P109">
        <v>0.2209642306091846</v>
      </c>
      <c r="Q109">
        <v>0.24142950121802279</v>
      </c>
      <c r="R109">
        <v>0.19553482332173736</v>
      </c>
      <c r="S109">
        <v>0.25543333674920721</v>
      </c>
      <c r="T109">
        <v>0.25027156778139759</v>
      </c>
      <c r="U109">
        <v>0.20345054633924156</v>
      </c>
      <c r="V109">
        <v>0.23304626427250333</v>
      </c>
    </row>
    <row r="110" spans="1:22" x14ac:dyDescent="0.2">
      <c r="A110">
        <v>108</v>
      </c>
      <c r="B110" s="6">
        <f t="shared" si="10"/>
        <v>0.23317128750693519</v>
      </c>
      <c r="C110" s="6">
        <f t="shared" si="11"/>
        <v>0.26186962831665062</v>
      </c>
      <c r="D110" s="6">
        <f t="shared" si="12"/>
        <v>0.25227571105797075</v>
      </c>
      <c r="E110" s="6">
        <f t="shared" si="13"/>
        <v>0.24364210378904128</v>
      </c>
      <c r="F110" s="6">
        <f t="shared" si="14"/>
        <v>0.24561766604167001</v>
      </c>
      <c r="G110" s="6">
        <f t="shared" si="15"/>
        <v>0.23792543285542633</v>
      </c>
      <c r="H110" s="6">
        <f t="shared" si="16"/>
        <v>0.30025301965573803</v>
      </c>
      <c r="I110" s="6">
        <f t="shared" si="17"/>
        <v>0.26074900215871866</v>
      </c>
      <c r="J110" s="6">
        <f t="shared" si="18"/>
        <v>0.25944089313512553</v>
      </c>
      <c r="K110" s="6">
        <f t="shared" si="19"/>
        <v>0.26396057286621888</v>
      </c>
      <c r="M110">
        <v>0.23317128750693519</v>
      </c>
      <c r="N110">
        <v>0.25847962831665061</v>
      </c>
      <c r="O110">
        <v>0.24549571105797077</v>
      </c>
      <c r="P110">
        <v>0.23347210378904129</v>
      </c>
      <c r="Q110">
        <v>0.23205766604167002</v>
      </c>
      <c r="R110">
        <v>0.22097543285542634</v>
      </c>
      <c r="S110">
        <v>0.279913019655738</v>
      </c>
      <c r="T110">
        <v>0.23701900215871866</v>
      </c>
      <c r="U110">
        <v>0.23232089313512552</v>
      </c>
      <c r="V110">
        <v>0.23345057286621887</v>
      </c>
    </row>
    <row r="111" spans="1:22" x14ac:dyDescent="0.2">
      <c r="A111">
        <v>109</v>
      </c>
      <c r="B111" s="6">
        <f t="shared" si="10"/>
        <v>0.22899575299322897</v>
      </c>
      <c r="C111" s="6">
        <f t="shared" si="11"/>
        <v>0.24072883142756532</v>
      </c>
      <c r="D111" s="6">
        <f t="shared" si="12"/>
        <v>0.23667812475987129</v>
      </c>
      <c r="E111" s="6">
        <f t="shared" si="13"/>
        <v>0.22425944292250088</v>
      </c>
      <c r="F111" s="6">
        <f t="shared" si="14"/>
        <v>0.26116204167012125</v>
      </c>
      <c r="G111" s="6">
        <f t="shared" si="15"/>
        <v>0.27763801241979236</v>
      </c>
      <c r="H111" s="6">
        <f t="shared" si="16"/>
        <v>0.2180607001594943</v>
      </c>
      <c r="I111" s="6">
        <f t="shared" si="17"/>
        <v>0.26051832838175004</v>
      </c>
      <c r="J111" s="6">
        <f t="shared" si="18"/>
        <v>0.26434596108871222</v>
      </c>
      <c r="K111" s="6">
        <f t="shared" si="19"/>
        <v>0.20331474628694357</v>
      </c>
      <c r="M111">
        <v>0.22899575299322897</v>
      </c>
      <c r="N111">
        <v>0.23733883142756532</v>
      </c>
      <c r="O111">
        <v>0.22989812475987129</v>
      </c>
      <c r="P111">
        <v>0.2140894429225009</v>
      </c>
      <c r="Q111">
        <v>0.24760204167012126</v>
      </c>
      <c r="R111">
        <v>0.26068801241979234</v>
      </c>
      <c r="S111">
        <v>0.19772070015949431</v>
      </c>
      <c r="T111">
        <v>0.23678832838175004</v>
      </c>
      <c r="U111">
        <v>0.23722596108871222</v>
      </c>
      <c r="V111">
        <v>0.17280474628694356</v>
      </c>
    </row>
    <row r="112" spans="1:22" x14ac:dyDescent="0.2">
      <c r="A112">
        <v>110</v>
      </c>
      <c r="B112" s="6">
        <f t="shared" si="10"/>
        <v>0.20471881532773842</v>
      </c>
      <c r="C112" s="6">
        <f t="shared" si="11"/>
        <v>0.24514847727508518</v>
      </c>
      <c r="D112" s="6">
        <f t="shared" si="12"/>
        <v>0.18301571682395415</v>
      </c>
      <c r="E112" s="6">
        <f t="shared" si="13"/>
        <v>0.23670529265642282</v>
      </c>
      <c r="F112" s="6">
        <f t="shared" si="14"/>
        <v>0.22779815531068248</v>
      </c>
      <c r="G112" s="6">
        <f t="shared" si="15"/>
        <v>0.23048744966961676</v>
      </c>
      <c r="H112" s="6">
        <f t="shared" si="16"/>
        <v>0.2293499436621822</v>
      </c>
      <c r="I112" s="6">
        <f t="shared" si="17"/>
        <v>0.28850076869684965</v>
      </c>
      <c r="J112" s="6">
        <f t="shared" si="18"/>
        <v>0.23404226633161773</v>
      </c>
      <c r="K112" s="6">
        <f t="shared" si="19"/>
        <v>0.25778104385683198</v>
      </c>
      <c r="M112">
        <v>0.20471881532773842</v>
      </c>
      <c r="N112">
        <v>0.24175847727508518</v>
      </c>
      <c r="O112">
        <v>0.17623571682395414</v>
      </c>
      <c r="P112">
        <v>0.22653529265642283</v>
      </c>
      <c r="Q112">
        <v>0.21423815531068249</v>
      </c>
      <c r="R112">
        <v>0.21353744966961677</v>
      </c>
      <c r="S112">
        <v>0.2090099436621822</v>
      </c>
      <c r="T112">
        <v>0.26477076869684968</v>
      </c>
      <c r="U112">
        <v>0.20692226633161773</v>
      </c>
      <c r="V112">
        <v>0.22727104385683197</v>
      </c>
    </row>
    <row r="113" spans="1:22" x14ac:dyDescent="0.2">
      <c r="A113">
        <v>111</v>
      </c>
      <c r="B113" s="6">
        <f t="shared" si="10"/>
        <v>0.22005625771942142</v>
      </c>
      <c r="C113" s="6">
        <f t="shared" si="11"/>
        <v>0.21152395883794875</v>
      </c>
      <c r="D113" s="6">
        <f t="shared" si="12"/>
        <v>0.26508810034438035</v>
      </c>
      <c r="E113" s="6">
        <f t="shared" si="13"/>
        <v>0.24076420562037848</v>
      </c>
      <c r="F113" s="6">
        <f t="shared" si="14"/>
        <v>0.21952503952890634</v>
      </c>
      <c r="G113" s="6">
        <f t="shared" si="15"/>
        <v>0.22588165640461666</v>
      </c>
      <c r="H113" s="6">
        <f t="shared" si="16"/>
        <v>0.24485865709388221</v>
      </c>
      <c r="I113" s="6">
        <f t="shared" si="17"/>
        <v>0.23962603636800894</v>
      </c>
      <c r="J113" s="6">
        <f t="shared" si="18"/>
        <v>0.27004140403974919</v>
      </c>
      <c r="K113" s="6">
        <f t="shared" si="19"/>
        <v>0.26652871351036245</v>
      </c>
      <c r="M113">
        <v>0.22005625771942142</v>
      </c>
      <c r="N113">
        <v>0.20813395883794875</v>
      </c>
      <c r="O113">
        <v>0.25830810034438034</v>
      </c>
      <c r="P113">
        <v>0.2305942056203785</v>
      </c>
      <c r="Q113">
        <v>0.20596503952890635</v>
      </c>
      <c r="R113">
        <v>0.20893165640461667</v>
      </c>
      <c r="S113">
        <v>0.22451865709388222</v>
      </c>
      <c r="T113">
        <v>0.21589603636800894</v>
      </c>
      <c r="U113">
        <v>0.24292140403974918</v>
      </c>
      <c r="V113">
        <v>0.23601871351036244</v>
      </c>
    </row>
    <row r="114" spans="1:22" x14ac:dyDescent="0.2">
      <c r="A114">
        <v>112</v>
      </c>
      <c r="B114" s="6">
        <f t="shared" si="10"/>
        <v>0.21583344767111703</v>
      </c>
      <c r="C114" s="6">
        <f t="shared" si="11"/>
        <v>0.27351883390614296</v>
      </c>
      <c r="D114" s="6">
        <f t="shared" si="12"/>
        <v>0.23511875152844122</v>
      </c>
      <c r="E114" s="6">
        <f t="shared" si="13"/>
        <v>0.21072579341476549</v>
      </c>
      <c r="F114" s="6">
        <f t="shared" si="14"/>
        <v>0.26159389340138528</v>
      </c>
      <c r="G114" s="6">
        <f t="shared" si="15"/>
        <v>0.23338328170955647</v>
      </c>
      <c r="H114" s="6">
        <f t="shared" si="16"/>
        <v>0.26230900756339892</v>
      </c>
      <c r="I114" s="6">
        <f t="shared" si="17"/>
        <v>0.27179056296927273</v>
      </c>
      <c r="J114" s="6">
        <f t="shared" si="18"/>
        <v>0.23816875247817837</v>
      </c>
      <c r="K114" s="6">
        <f t="shared" si="19"/>
        <v>0.22832293883841137</v>
      </c>
      <c r="M114">
        <v>0.21583344767111703</v>
      </c>
      <c r="N114">
        <v>0.27012883390614295</v>
      </c>
      <c r="O114">
        <v>0.22833875152844121</v>
      </c>
      <c r="P114">
        <v>0.20055579341476551</v>
      </c>
      <c r="Q114">
        <v>0.24803389340138529</v>
      </c>
      <c r="R114">
        <v>0.21643328170955647</v>
      </c>
      <c r="S114">
        <v>0.24196900756339892</v>
      </c>
      <c r="T114">
        <v>0.24806056296927273</v>
      </c>
      <c r="U114">
        <v>0.21104875247817836</v>
      </c>
      <c r="V114">
        <v>0.19781293883841136</v>
      </c>
    </row>
    <row r="115" spans="1:22" x14ac:dyDescent="0.2">
      <c r="A115">
        <v>113</v>
      </c>
      <c r="B115" s="6">
        <f t="shared" si="10"/>
        <v>0.20854597539926181</v>
      </c>
      <c r="C115" s="6">
        <f t="shared" si="11"/>
        <v>0.29155773908818139</v>
      </c>
      <c r="D115" s="6">
        <f t="shared" si="12"/>
        <v>0.19271973971053494</v>
      </c>
      <c r="E115" s="6">
        <f t="shared" si="13"/>
        <v>0.2148418994982948</v>
      </c>
      <c r="F115" s="6">
        <f t="shared" si="14"/>
        <v>0.26147107978433137</v>
      </c>
      <c r="G115" s="6">
        <f t="shared" si="15"/>
        <v>0.2502245485795167</v>
      </c>
      <c r="H115" s="6">
        <f t="shared" si="16"/>
        <v>0.20512005029226188</v>
      </c>
      <c r="I115" s="6">
        <f t="shared" si="17"/>
        <v>0.27312100956305629</v>
      </c>
      <c r="J115" s="6">
        <f t="shared" si="18"/>
        <v>0.24328542983554247</v>
      </c>
      <c r="K115" s="6">
        <f t="shared" si="19"/>
        <v>0.24349134550068063</v>
      </c>
      <c r="M115">
        <v>0.20854597539926181</v>
      </c>
      <c r="N115">
        <v>0.28816773908818138</v>
      </c>
      <c r="O115">
        <v>0.18593973971053493</v>
      </c>
      <c r="P115">
        <v>0.20467189949829481</v>
      </c>
      <c r="Q115">
        <v>0.24791107978433138</v>
      </c>
      <c r="R115">
        <v>0.23327454857951671</v>
      </c>
      <c r="S115">
        <v>0.18478005029226188</v>
      </c>
      <c r="T115">
        <v>0.24939100956305629</v>
      </c>
      <c r="U115">
        <v>0.21616542983554246</v>
      </c>
      <c r="V115">
        <v>0.21298134550068062</v>
      </c>
    </row>
    <row r="116" spans="1:22" x14ac:dyDescent="0.2">
      <c r="A116">
        <v>114</v>
      </c>
      <c r="B116" s="6">
        <f t="shared" si="10"/>
        <v>0.22447852427592443</v>
      </c>
      <c r="C116" s="6">
        <f t="shared" si="11"/>
        <v>0.22632032759751078</v>
      </c>
      <c r="D116" s="6">
        <f t="shared" si="12"/>
        <v>0.23698220408159368</v>
      </c>
      <c r="E116" s="6">
        <f t="shared" si="13"/>
        <v>0.2035813296350697</v>
      </c>
      <c r="F116" s="6">
        <f t="shared" si="14"/>
        <v>0.25266066727455705</v>
      </c>
      <c r="G116" s="6">
        <f t="shared" si="15"/>
        <v>0.21570140958663542</v>
      </c>
      <c r="H116" s="6">
        <f t="shared" si="16"/>
        <v>0.24461554779585626</v>
      </c>
      <c r="I116" s="6">
        <f t="shared" si="17"/>
        <v>0.24288486229534145</v>
      </c>
      <c r="J116" s="6">
        <f t="shared" si="18"/>
        <v>0.24128919469390997</v>
      </c>
      <c r="K116" s="6">
        <f t="shared" si="19"/>
        <v>0.25321474107915654</v>
      </c>
      <c r="M116">
        <v>0.22447852427592443</v>
      </c>
      <c r="N116">
        <v>0.22293032759751077</v>
      </c>
      <c r="O116">
        <v>0.23020220408159367</v>
      </c>
      <c r="P116">
        <v>0.19341132963506971</v>
      </c>
      <c r="Q116">
        <v>0.23910066727455706</v>
      </c>
      <c r="R116">
        <v>0.19875140958663542</v>
      </c>
      <c r="S116">
        <v>0.22427554779585626</v>
      </c>
      <c r="T116">
        <v>0.21915486229534145</v>
      </c>
      <c r="U116">
        <v>0.21416919469390996</v>
      </c>
      <c r="V116">
        <v>0.22270474107915653</v>
      </c>
    </row>
    <row r="117" spans="1:22" x14ac:dyDescent="0.2">
      <c r="A117">
        <v>115</v>
      </c>
      <c r="B117" s="6">
        <f t="shared" si="10"/>
        <v>0.21436646727795597</v>
      </c>
      <c r="C117" s="6">
        <f t="shared" si="11"/>
        <v>0.23474230992682046</v>
      </c>
      <c r="D117" s="6">
        <f t="shared" si="12"/>
        <v>0.245686709116578</v>
      </c>
      <c r="E117" s="6">
        <f t="shared" si="13"/>
        <v>0.22729044702087586</v>
      </c>
      <c r="F117" s="6">
        <f t="shared" si="14"/>
        <v>0.22967764043643779</v>
      </c>
      <c r="G117" s="6">
        <f t="shared" si="15"/>
        <v>0.23675161216322449</v>
      </c>
      <c r="H117" s="6">
        <f t="shared" si="16"/>
        <v>0.23720562161210168</v>
      </c>
      <c r="I117" s="6">
        <f t="shared" si="17"/>
        <v>0.24975864794623748</v>
      </c>
      <c r="J117" s="6">
        <f t="shared" si="18"/>
        <v>0.18740454035893084</v>
      </c>
      <c r="K117" s="6">
        <f t="shared" si="19"/>
        <v>0.26172115134688445</v>
      </c>
      <c r="M117">
        <v>0.21436646727795597</v>
      </c>
      <c r="N117">
        <v>0.23135230992682046</v>
      </c>
      <c r="O117">
        <v>0.23890670911657799</v>
      </c>
      <c r="P117">
        <v>0.21712044702087588</v>
      </c>
      <c r="Q117">
        <v>0.2161176404364378</v>
      </c>
      <c r="R117">
        <v>0.2198016121632245</v>
      </c>
      <c r="S117">
        <v>0.21686562161210168</v>
      </c>
      <c r="T117">
        <v>0.22602864794623748</v>
      </c>
      <c r="U117">
        <v>0.16028454035893083</v>
      </c>
      <c r="V117">
        <v>0.23121115134688444</v>
      </c>
    </row>
    <row r="118" spans="1:22" x14ac:dyDescent="0.2">
      <c r="A118">
        <v>116</v>
      </c>
      <c r="B118" s="6">
        <f t="shared" si="10"/>
        <v>0.26602593414043074</v>
      </c>
      <c r="C118" s="6">
        <f t="shared" si="11"/>
        <v>0.24138691200781673</v>
      </c>
      <c r="D118" s="6">
        <f t="shared" si="12"/>
        <v>0.22979460137657706</v>
      </c>
      <c r="E118" s="6">
        <f t="shared" si="13"/>
        <v>0.22742664680832414</v>
      </c>
      <c r="F118" s="6">
        <f t="shared" si="14"/>
        <v>0.25688167879708868</v>
      </c>
      <c r="G118" s="6">
        <f t="shared" si="15"/>
        <v>0.26171556098068249</v>
      </c>
      <c r="H118" s="6">
        <f t="shared" si="16"/>
        <v>0.23055839882212226</v>
      </c>
      <c r="I118" s="6">
        <f t="shared" si="17"/>
        <v>0.25539592143513845</v>
      </c>
      <c r="J118" s="6">
        <f t="shared" si="18"/>
        <v>0.21142852822109592</v>
      </c>
      <c r="K118" s="6">
        <f t="shared" si="19"/>
        <v>0.27920420929223999</v>
      </c>
      <c r="M118">
        <v>0.26602593414043074</v>
      </c>
      <c r="N118">
        <v>0.23799691200781672</v>
      </c>
      <c r="O118">
        <v>0.22301460137657705</v>
      </c>
      <c r="P118">
        <v>0.21725664680832416</v>
      </c>
      <c r="Q118">
        <v>0.24332167879708869</v>
      </c>
      <c r="R118">
        <v>0.2447655609806825</v>
      </c>
      <c r="S118">
        <v>0.21021839882212226</v>
      </c>
      <c r="T118">
        <v>0.23166592143513845</v>
      </c>
      <c r="U118">
        <v>0.18430852822109592</v>
      </c>
      <c r="V118">
        <v>0.24869420929223998</v>
      </c>
    </row>
    <row r="119" spans="1:22" x14ac:dyDescent="0.2">
      <c r="A119">
        <v>117</v>
      </c>
      <c r="B119" s="6">
        <f t="shared" si="10"/>
        <v>0.21997116175714473</v>
      </c>
      <c r="C119" s="6">
        <f t="shared" si="11"/>
        <v>0.2517942869376717</v>
      </c>
      <c r="D119" s="6">
        <f t="shared" si="12"/>
        <v>0.20561999982755633</v>
      </c>
      <c r="E119" s="6">
        <f t="shared" si="13"/>
        <v>0.21744405797276878</v>
      </c>
      <c r="F119" s="6">
        <f t="shared" si="14"/>
        <v>0.21008673597863758</v>
      </c>
      <c r="G119" s="6">
        <f t="shared" si="15"/>
        <v>0.21030809327219613</v>
      </c>
      <c r="H119" s="6">
        <f t="shared" si="16"/>
        <v>0.22260274853246287</v>
      </c>
      <c r="I119" s="6">
        <f t="shared" si="17"/>
        <v>0.20480138737593778</v>
      </c>
      <c r="J119" s="6">
        <f t="shared" si="18"/>
        <v>0.24696863076556941</v>
      </c>
      <c r="K119" s="6">
        <f t="shared" si="19"/>
        <v>0.27457202908483103</v>
      </c>
      <c r="M119">
        <v>0.21997116175714473</v>
      </c>
      <c r="N119">
        <v>0.24840428693767172</v>
      </c>
      <c r="O119">
        <v>0.19883999982755632</v>
      </c>
      <c r="P119">
        <v>0.20727405797276879</v>
      </c>
      <c r="Q119">
        <v>0.1965267359786376</v>
      </c>
      <c r="R119">
        <v>0.19335809327219614</v>
      </c>
      <c r="S119">
        <v>0.20226274853246287</v>
      </c>
      <c r="T119">
        <v>0.18107138737593778</v>
      </c>
      <c r="U119">
        <v>0.2198486307655694</v>
      </c>
      <c r="V119">
        <v>0.24406202908483102</v>
      </c>
    </row>
    <row r="120" spans="1:22" x14ac:dyDescent="0.2">
      <c r="A120">
        <v>118</v>
      </c>
      <c r="B120" s="6">
        <f t="shared" si="10"/>
        <v>0.22472643820708618</v>
      </c>
      <c r="C120" s="6">
        <f t="shared" si="11"/>
        <v>0.25292874560867551</v>
      </c>
      <c r="D120" s="6">
        <f t="shared" si="12"/>
        <v>0.26186072292484575</v>
      </c>
      <c r="E120" s="6">
        <f t="shared" si="13"/>
        <v>0.24202862062507657</v>
      </c>
      <c r="F120" s="6">
        <f t="shared" si="14"/>
        <v>0.23233917595463804</v>
      </c>
      <c r="G120" s="6">
        <f t="shared" si="15"/>
        <v>0.2153956602052669</v>
      </c>
      <c r="H120" s="6">
        <f t="shared" si="16"/>
        <v>0.29001190558696166</v>
      </c>
      <c r="I120" s="6">
        <f t="shared" si="17"/>
        <v>0.31515276241816575</v>
      </c>
      <c r="J120" s="6">
        <f t="shared" si="18"/>
        <v>0.22594581716717688</v>
      </c>
      <c r="K120" s="6">
        <f t="shared" si="19"/>
        <v>0.23407251741520829</v>
      </c>
      <c r="M120">
        <v>0.22472643820708618</v>
      </c>
      <c r="N120">
        <v>0.24953874560867553</v>
      </c>
      <c r="O120">
        <v>0.25508072292484574</v>
      </c>
      <c r="P120">
        <v>0.23185862062507659</v>
      </c>
      <c r="Q120">
        <v>0.21877917595463806</v>
      </c>
      <c r="R120">
        <v>0.19844566020526691</v>
      </c>
      <c r="S120">
        <v>0.26967190558696164</v>
      </c>
      <c r="T120">
        <v>0.29142276241816578</v>
      </c>
      <c r="U120">
        <v>0.19882581716717687</v>
      </c>
      <c r="V120">
        <v>0.20356251741520828</v>
      </c>
    </row>
    <row r="121" spans="1:22" x14ac:dyDescent="0.2">
      <c r="A121">
        <v>119</v>
      </c>
      <c r="B121" s="6">
        <f t="shared" si="10"/>
        <v>0.25124981164242488</v>
      </c>
      <c r="C121" s="6">
        <f t="shared" si="11"/>
        <v>0.22452794250560751</v>
      </c>
      <c r="D121" s="6">
        <f t="shared" si="12"/>
        <v>0.19830842731034617</v>
      </c>
      <c r="E121" s="6">
        <f t="shared" si="13"/>
        <v>0.25659159212578553</v>
      </c>
      <c r="F121" s="6">
        <f t="shared" si="14"/>
        <v>0.24665225514583522</v>
      </c>
      <c r="G121" s="6">
        <f t="shared" si="15"/>
        <v>0.24954208512843179</v>
      </c>
      <c r="H121" s="6">
        <f t="shared" si="16"/>
        <v>0.2719652924373257</v>
      </c>
      <c r="I121" s="6">
        <f t="shared" si="17"/>
        <v>0.25211559027820885</v>
      </c>
      <c r="J121" s="6">
        <f t="shared" si="18"/>
        <v>0.29099109471886647</v>
      </c>
      <c r="K121" s="6">
        <f t="shared" si="19"/>
        <v>0.27532083244370531</v>
      </c>
      <c r="M121">
        <v>0.25124981164242488</v>
      </c>
      <c r="N121">
        <v>0.2211379425056075</v>
      </c>
      <c r="O121">
        <v>0.19152842731034617</v>
      </c>
      <c r="P121">
        <v>0.24642159212578554</v>
      </c>
      <c r="Q121">
        <v>0.23309225514583523</v>
      </c>
      <c r="R121">
        <v>0.2325920851284318</v>
      </c>
      <c r="S121">
        <v>0.25162529243732568</v>
      </c>
      <c r="T121">
        <v>0.22838559027820884</v>
      </c>
      <c r="U121">
        <v>0.26387109471886649</v>
      </c>
      <c r="V121">
        <v>0.2448108324437053</v>
      </c>
    </row>
    <row r="122" spans="1:22" x14ac:dyDescent="0.2">
      <c r="A122">
        <v>120</v>
      </c>
      <c r="B122" s="6">
        <f t="shared" si="10"/>
        <v>0.24091327293479117</v>
      </c>
      <c r="C122" s="6">
        <f t="shared" si="11"/>
        <v>0.2512818612517882</v>
      </c>
      <c r="D122" s="6">
        <f t="shared" si="12"/>
        <v>0.19756383764042521</v>
      </c>
      <c r="E122" s="6">
        <f t="shared" si="13"/>
        <v>0.23626819950719247</v>
      </c>
      <c r="F122" s="6">
        <f t="shared" si="14"/>
        <v>0.24745789191912859</v>
      </c>
      <c r="G122" s="6">
        <f t="shared" si="15"/>
        <v>0.26496076949859271</v>
      </c>
      <c r="H122" s="6">
        <f t="shared" si="16"/>
        <v>0.21195835359898396</v>
      </c>
      <c r="I122" s="6">
        <f t="shared" si="17"/>
        <v>0.22850374744348345</v>
      </c>
      <c r="J122" s="6">
        <f t="shared" si="18"/>
        <v>0.23615543134170469</v>
      </c>
      <c r="K122" s="6">
        <f t="shared" si="19"/>
        <v>0.26621032306213399</v>
      </c>
      <c r="M122">
        <v>0.24091327293479117</v>
      </c>
      <c r="N122">
        <v>0.24789186125178822</v>
      </c>
      <c r="O122">
        <v>0.1907838376404252</v>
      </c>
      <c r="P122">
        <v>0.22609819950719248</v>
      </c>
      <c r="Q122">
        <v>0.2338978919191286</v>
      </c>
      <c r="R122">
        <v>0.24801076949859271</v>
      </c>
      <c r="S122">
        <v>0.19161835359898396</v>
      </c>
      <c r="T122">
        <v>0.20477374744348345</v>
      </c>
      <c r="U122">
        <v>0.20903543134170469</v>
      </c>
      <c r="V122">
        <v>0.23570032306213398</v>
      </c>
    </row>
    <row r="123" spans="1:22" x14ac:dyDescent="0.2">
      <c r="A123">
        <v>121</v>
      </c>
      <c r="B123" s="6">
        <f t="shared" si="10"/>
        <v>0.22243275259586517</v>
      </c>
      <c r="C123" s="6">
        <f t="shared" si="11"/>
        <v>0.23152901239476401</v>
      </c>
      <c r="D123" s="6">
        <f t="shared" si="12"/>
        <v>0.2106475473862677</v>
      </c>
      <c r="E123" s="6">
        <f t="shared" si="13"/>
        <v>0.23736550577437621</v>
      </c>
      <c r="F123" s="6">
        <f t="shared" si="14"/>
        <v>0.19425236091594211</v>
      </c>
      <c r="G123" s="6">
        <f t="shared" si="15"/>
        <v>0.20846804724731482</v>
      </c>
      <c r="H123" s="6">
        <f t="shared" si="16"/>
        <v>0.26998280317124213</v>
      </c>
      <c r="I123" s="6">
        <f t="shared" si="17"/>
        <v>0.26887641165967624</v>
      </c>
      <c r="J123" s="6">
        <f t="shared" si="18"/>
        <v>0.2666391071422014</v>
      </c>
      <c r="K123" s="6">
        <f t="shared" si="19"/>
        <v>0.25599521053738661</v>
      </c>
      <c r="M123">
        <v>0.22243275259586517</v>
      </c>
      <c r="N123">
        <v>0.228139012394764</v>
      </c>
      <c r="O123">
        <v>0.20386754738626769</v>
      </c>
      <c r="P123">
        <v>0.22719550577437622</v>
      </c>
      <c r="Q123">
        <v>0.18069236091594212</v>
      </c>
      <c r="R123">
        <v>0.19151804724731483</v>
      </c>
      <c r="S123">
        <v>0.24964280317124213</v>
      </c>
      <c r="T123">
        <v>0.24514641165967624</v>
      </c>
      <c r="U123">
        <v>0.2395191071422014</v>
      </c>
      <c r="V123">
        <v>0.2254852105373866</v>
      </c>
    </row>
    <row r="124" spans="1:22" x14ac:dyDescent="0.2">
      <c r="A124">
        <v>122</v>
      </c>
      <c r="B124" s="6">
        <f t="shared" si="10"/>
        <v>0.24371368033587351</v>
      </c>
      <c r="C124" s="6">
        <f t="shared" si="11"/>
        <v>0.26108886258547193</v>
      </c>
      <c r="D124" s="6">
        <f t="shared" si="12"/>
        <v>0.21866802168342228</v>
      </c>
      <c r="E124" s="6">
        <f t="shared" si="13"/>
        <v>0.24164982540410884</v>
      </c>
      <c r="F124" s="6">
        <f t="shared" si="14"/>
        <v>0.23819085940887685</v>
      </c>
      <c r="G124" s="6">
        <f t="shared" si="15"/>
        <v>0.24590454105980752</v>
      </c>
      <c r="H124" s="6">
        <f t="shared" si="16"/>
        <v>0.25030708537664381</v>
      </c>
      <c r="I124" s="6">
        <f t="shared" si="17"/>
        <v>0.24701985289948469</v>
      </c>
      <c r="J124" s="6">
        <f t="shared" si="18"/>
        <v>0.24563525514409879</v>
      </c>
      <c r="K124" s="6">
        <f t="shared" si="19"/>
        <v>0.27936273649249577</v>
      </c>
      <c r="M124">
        <v>0.24371368033587351</v>
      </c>
      <c r="N124">
        <v>0.25769886258547192</v>
      </c>
      <c r="O124">
        <v>0.21188802168342227</v>
      </c>
      <c r="P124">
        <v>0.23147982540410886</v>
      </c>
      <c r="Q124">
        <v>0.22463085940887687</v>
      </c>
      <c r="R124">
        <v>0.22895454105980753</v>
      </c>
      <c r="S124">
        <v>0.22996708537664381</v>
      </c>
      <c r="T124">
        <v>0.22328985289948469</v>
      </c>
      <c r="U124">
        <v>0.21851525514409878</v>
      </c>
      <c r="V124">
        <v>0.24885273649249576</v>
      </c>
    </row>
    <row r="125" spans="1:22" x14ac:dyDescent="0.2">
      <c r="A125">
        <v>123</v>
      </c>
      <c r="B125" s="6">
        <f t="shared" si="10"/>
        <v>0.23827745633514133</v>
      </c>
      <c r="C125" s="6">
        <f t="shared" si="11"/>
        <v>0.22935621340869752</v>
      </c>
      <c r="D125" s="6">
        <f t="shared" si="12"/>
        <v>0.23151229626246031</v>
      </c>
      <c r="E125" s="6">
        <f t="shared" si="13"/>
        <v>0.24129220140080898</v>
      </c>
      <c r="F125" s="6">
        <f t="shared" si="14"/>
        <v>0.22489846928694401</v>
      </c>
      <c r="G125" s="6">
        <f t="shared" si="15"/>
        <v>0.24050277167423628</v>
      </c>
      <c r="H125" s="6">
        <f t="shared" si="16"/>
        <v>0.27177783466535388</v>
      </c>
      <c r="I125" s="6">
        <f t="shared" si="17"/>
        <v>0.2277204637762229</v>
      </c>
      <c r="J125" s="6">
        <f t="shared" si="18"/>
        <v>0.23050030106120278</v>
      </c>
      <c r="K125" s="6">
        <f t="shared" si="19"/>
        <v>0.29957965638534162</v>
      </c>
      <c r="M125">
        <v>0.23827745633514133</v>
      </c>
      <c r="N125">
        <v>0.22596621340869752</v>
      </c>
      <c r="O125">
        <v>0.2247322962624603</v>
      </c>
      <c r="P125">
        <v>0.231122201400809</v>
      </c>
      <c r="Q125">
        <v>0.21133846928694403</v>
      </c>
      <c r="R125">
        <v>0.22355277167423629</v>
      </c>
      <c r="S125">
        <v>0.25143783466535385</v>
      </c>
      <c r="T125">
        <v>0.2039904637762229</v>
      </c>
      <c r="U125">
        <v>0.20338030106120278</v>
      </c>
      <c r="V125">
        <v>0.26906965638534164</v>
      </c>
    </row>
    <row r="126" spans="1:22" x14ac:dyDescent="0.2">
      <c r="A126">
        <v>124</v>
      </c>
      <c r="B126" s="6">
        <f t="shared" si="10"/>
        <v>0.23503240197658307</v>
      </c>
      <c r="C126" s="6">
        <f t="shared" si="11"/>
        <v>0.2346333706514421</v>
      </c>
      <c r="D126" s="6">
        <f t="shared" si="12"/>
        <v>0.21867930100933999</v>
      </c>
      <c r="E126" s="6">
        <f t="shared" si="13"/>
        <v>0.22732747095856931</v>
      </c>
      <c r="F126" s="6">
        <f t="shared" si="14"/>
        <v>0.23972453941498184</v>
      </c>
      <c r="G126" s="6">
        <f t="shared" si="15"/>
        <v>0.2322702768816991</v>
      </c>
      <c r="H126" s="6">
        <f t="shared" si="16"/>
        <v>0.21624768340765499</v>
      </c>
      <c r="I126" s="6">
        <f t="shared" si="17"/>
        <v>0.30686680002372707</v>
      </c>
      <c r="J126" s="6">
        <f t="shared" si="18"/>
        <v>0.26157368776936085</v>
      </c>
      <c r="K126" s="6">
        <f t="shared" si="19"/>
        <v>0.24357664700875992</v>
      </c>
      <c r="M126">
        <v>0.23503240197658307</v>
      </c>
      <c r="N126">
        <v>0.2312433706514421</v>
      </c>
      <c r="O126">
        <v>0.21189930100933999</v>
      </c>
      <c r="P126">
        <v>0.21715747095856933</v>
      </c>
      <c r="Q126">
        <v>0.22616453941498185</v>
      </c>
      <c r="R126">
        <v>0.21532027688169911</v>
      </c>
      <c r="S126">
        <v>0.19590768340765499</v>
      </c>
      <c r="T126">
        <v>0.2831368000237271</v>
      </c>
      <c r="U126">
        <v>0.23445368776936085</v>
      </c>
      <c r="V126">
        <v>0.21306664700875991</v>
      </c>
    </row>
    <row r="127" spans="1:22" x14ac:dyDescent="0.2">
      <c r="A127">
        <v>125</v>
      </c>
      <c r="B127" s="6">
        <f t="shared" si="10"/>
        <v>0.26181913097150389</v>
      </c>
      <c r="C127" s="6">
        <f t="shared" si="11"/>
        <v>0.23123184455065407</v>
      </c>
      <c r="D127" s="6">
        <f t="shared" si="12"/>
        <v>0.22374821466082476</v>
      </c>
      <c r="E127" s="6">
        <f t="shared" si="13"/>
        <v>0.24048240232501294</v>
      </c>
      <c r="F127" s="6">
        <f t="shared" si="14"/>
        <v>0.22016644520592177</v>
      </c>
      <c r="G127" s="6">
        <f t="shared" si="15"/>
        <v>0.23073526082787721</v>
      </c>
      <c r="H127" s="6">
        <f t="shared" si="16"/>
        <v>0.2500253077745036</v>
      </c>
      <c r="I127" s="6">
        <f t="shared" si="17"/>
        <v>0.21021032517137472</v>
      </c>
      <c r="J127" s="6">
        <f t="shared" si="18"/>
        <v>0.23616247128544376</v>
      </c>
      <c r="K127" s="6">
        <f t="shared" si="19"/>
        <v>0.2407670414330112</v>
      </c>
      <c r="M127">
        <v>0.26181913097150389</v>
      </c>
      <c r="N127">
        <v>0.22784184455065407</v>
      </c>
      <c r="O127">
        <v>0.21696821466082475</v>
      </c>
      <c r="P127">
        <v>0.23031240232501296</v>
      </c>
      <c r="Q127">
        <v>0.20660644520592178</v>
      </c>
      <c r="R127">
        <v>0.21378526082787722</v>
      </c>
      <c r="S127">
        <v>0.22968530777450361</v>
      </c>
      <c r="T127">
        <v>0.18648032517137472</v>
      </c>
      <c r="U127">
        <v>0.20904247128544376</v>
      </c>
      <c r="V127">
        <v>0.21025704143301119</v>
      </c>
    </row>
    <row r="128" spans="1:22" x14ac:dyDescent="0.2">
      <c r="A128">
        <v>126</v>
      </c>
      <c r="B128" s="6">
        <f t="shared" si="10"/>
        <v>0.23123615085512575</v>
      </c>
      <c r="C128" s="6">
        <f t="shared" si="11"/>
        <v>0.20931994258311229</v>
      </c>
      <c r="D128" s="6">
        <f t="shared" si="12"/>
        <v>0.21398794930400736</v>
      </c>
      <c r="E128" s="6">
        <f t="shared" si="13"/>
        <v>0.21661596532054128</v>
      </c>
      <c r="F128" s="6">
        <f t="shared" si="14"/>
        <v>0.23683821386841242</v>
      </c>
      <c r="G128" s="6">
        <f t="shared" si="15"/>
        <v>0.2784964744643541</v>
      </c>
      <c r="H128" s="6">
        <f t="shared" si="16"/>
        <v>0.23231638068531524</v>
      </c>
      <c r="I128" s="6">
        <f t="shared" si="17"/>
        <v>0.23042344246687252</v>
      </c>
      <c r="J128" s="6">
        <f t="shared" si="18"/>
        <v>0.23350080730111689</v>
      </c>
      <c r="K128" s="6">
        <f t="shared" si="19"/>
        <v>0.23530049942639542</v>
      </c>
      <c r="M128">
        <v>0.23123615085512575</v>
      </c>
      <c r="N128">
        <v>0.20592994258311229</v>
      </c>
      <c r="O128">
        <v>0.20720794930400735</v>
      </c>
      <c r="P128">
        <v>0.2064459653205413</v>
      </c>
      <c r="Q128">
        <v>0.22327821386841243</v>
      </c>
      <c r="R128">
        <v>0.26154647446435408</v>
      </c>
      <c r="S128">
        <v>0.21197638068531524</v>
      </c>
      <c r="T128">
        <v>0.20669344246687252</v>
      </c>
      <c r="U128">
        <v>0.20638080730111688</v>
      </c>
      <c r="V128">
        <v>0.20479049942639541</v>
      </c>
    </row>
    <row r="129" spans="1:22" x14ac:dyDescent="0.2">
      <c r="A129">
        <v>127</v>
      </c>
      <c r="B129" s="6">
        <f t="shared" si="10"/>
        <v>0.22201266836180003</v>
      </c>
      <c r="C129" s="6">
        <f t="shared" si="11"/>
        <v>0.23714925127527445</v>
      </c>
      <c r="D129" s="6">
        <f t="shared" si="12"/>
        <v>0.2034273913647642</v>
      </c>
      <c r="E129" s="6">
        <f t="shared" si="13"/>
        <v>0.2316217852529534</v>
      </c>
      <c r="F129" s="6">
        <f t="shared" si="14"/>
        <v>0.2187606146890344</v>
      </c>
      <c r="G129" s="6">
        <f t="shared" si="15"/>
        <v>0.23884627805107739</v>
      </c>
      <c r="H129" s="6">
        <f t="shared" si="16"/>
        <v>0.25529989569471567</v>
      </c>
      <c r="I129" s="6">
        <f t="shared" si="17"/>
        <v>0.26300291465713643</v>
      </c>
      <c r="J129" s="6">
        <f t="shared" si="18"/>
        <v>0.23506408590279637</v>
      </c>
      <c r="K129" s="6">
        <f t="shared" si="19"/>
        <v>0.27903787135148539</v>
      </c>
      <c r="M129">
        <v>0.22201266836180003</v>
      </c>
      <c r="N129">
        <v>0.23375925127527444</v>
      </c>
      <c r="O129">
        <v>0.1966473913647642</v>
      </c>
      <c r="P129">
        <v>0.22145178525295342</v>
      </c>
      <c r="Q129">
        <v>0.20520061468903442</v>
      </c>
      <c r="R129">
        <v>0.22189627805107739</v>
      </c>
      <c r="S129">
        <v>0.23495989569471568</v>
      </c>
      <c r="T129">
        <v>0.23927291465713643</v>
      </c>
      <c r="U129">
        <v>0.20794408590279637</v>
      </c>
      <c r="V129">
        <v>0.24852787135148538</v>
      </c>
    </row>
    <row r="130" spans="1:22" x14ac:dyDescent="0.2">
      <c r="A130">
        <v>128</v>
      </c>
      <c r="B130" s="6">
        <f t="shared" si="10"/>
        <v>0.22486746832089557</v>
      </c>
      <c r="C130" s="6">
        <f t="shared" si="11"/>
        <v>0.23726461385698408</v>
      </c>
      <c r="D130" s="6">
        <f t="shared" si="12"/>
        <v>0.22318918146420155</v>
      </c>
      <c r="E130" s="6">
        <f t="shared" si="13"/>
        <v>0.21855914395187748</v>
      </c>
      <c r="F130" s="6">
        <f t="shared" si="14"/>
        <v>0.24279223343912104</v>
      </c>
      <c r="G130" s="6">
        <f t="shared" si="15"/>
        <v>0.22284412622700911</v>
      </c>
      <c r="H130" s="6">
        <f t="shared" si="16"/>
        <v>0.20671734672427178</v>
      </c>
      <c r="I130" s="6">
        <f t="shared" si="17"/>
        <v>0.25707882769393153</v>
      </c>
      <c r="J130" s="6">
        <f t="shared" si="18"/>
        <v>0.28980869248940605</v>
      </c>
      <c r="K130" s="6">
        <f t="shared" si="19"/>
        <v>0.27433264530447721</v>
      </c>
      <c r="M130">
        <v>0.22486746832089557</v>
      </c>
      <c r="N130">
        <v>0.23387461385698408</v>
      </c>
      <c r="O130">
        <v>0.21640918146420154</v>
      </c>
      <c r="P130">
        <v>0.20838914395187749</v>
      </c>
      <c r="Q130">
        <v>0.22923223343912105</v>
      </c>
      <c r="R130">
        <v>0.20589412622700912</v>
      </c>
      <c r="S130">
        <v>0.18637734672427178</v>
      </c>
      <c r="T130">
        <v>0.23334882769393153</v>
      </c>
      <c r="U130">
        <v>0.26268869248940607</v>
      </c>
      <c r="V130">
        <v>0.2438226453044772</v>
      </c>
    </row>
    <row r="131" spans="1:22" x14ac:dyDescent="0.2">
      <c r="A131">
        <v>129</v>
      </c>
      <c r="B131" s="6">
        <f t="shared" ref="B131:B194" si="20">M131+($B$2-1)*$F$1</f>
        <v>0.23481329015101074</v>
      </c>
      <c r="C131" s="6">
        <f t="shared" ref="C131:C194" si="21">N131+($C$2-1)*$F$1</f>
        <v>0.22701016500426399</v>
      </c>
      <c r="D131" s="6">
        <f t="shared" ref="D131:D194" si="22">O131+($D$2-1)*$F$1</f>
        <v>0.24793905432825095</v>
      </c>
      <c r="E131" s="6">
        <f t="shared" ref="E131:E194" si="23">P131+($E$2-1)*$F$1</f>
        <v>0.22289569790869601</v>
      </c>
      <c r="F131" s="6">
        <f t="shared" ref="F131:F194" si="24">Q131+($F$2-1)*$F$1</f>
        <v>0.23571339015690551</v>
      </c>
      <c r="G131" s="6">
        <f t="shared" ref="G131:G194" si="25">R131+($G$2-1)*$F$1</f>
        <v>0.2593069752658077</v>
      </c>
      <c r="H131" s="6">
        <f t="shared" ref="H131:H194" si="26">S131+($H$2-1)*$F$1</f>
        <v>0.28921418232706841</v>
      </c>
      <c r="I131" s="6">
        <f t="shared" ref="I131:I194" si="27">T131+($I$2-1)*$F$1</f>
        <v>0.2257136687189818</v>
      </c>
      <c r="J131" s="6">
        <f t="shared" ref="J131:J194" si="28">U131+($J$2-1)*$F$1</f>
        <v>0.26113469332145645</v>
      </c>
      <c r="K131" s="6">
        <f t="shared" ref="K131:K194" si="29">V131+($K$2-1)*$F$1</f>
        <v>0.25122274531970268</v>
      </c>
      <c r="M131">
        <v>0.23481329015101074</v>
      </c>
      <c r="N131">
        <v>0.22362016500426399</v>
      </c>
      <c r="O131">
        <v>0.24115905432825094</v>
      </c>
      <c r="P131">
        <v>0.21272569790869603</v>
      </c>
      <c r="Q131">
        <v>0.22215339015690552</v>
      </c>
      <c r="R131">
        <v>0.24235697526580771</v>
      </c>
      <c r="S131">
        <v>0.26887418232706839</v>
      </c>
      <c r="T131">
        <v>0.2019836687189818</v>
      </c>
      <c r="U131">
        <v>0.23401469332145644</v>
      </c>
      <c r="V131">
        <v>0.22071274531970267</v>
      </c>
    </row>
    <row r="132" spans="1:22" x14ac:dyDescent="0.2">
      <c r="A132">
        <v>130</v>
      </c>
      <c r="B132" s="6">
        <f t="shared" si="20"/>
        <v>0.18947399701335235</v>
      </c>
      <c r="C132" s="6">
        <f t="shared" si="21"/>
        <v>0.21105870591376211</v>
      </c>
      <c r="D132" s="6">
        <f t="shared" si="22"/>
        <v>0.24815426078357386</v>
      </c>
      <c r="E132" s="6">
        <f t="shared" si="23"/>
        <v>0.20704338897472363</v>
      </c>
      <c r="F132" s="6">
        <f t="shared" si="24"/>
        <v>0.23705719722785812</v>
      </c>
      <c r="G132" s="6">
        <f t="shared" si="25"/>
        <v>0.24175305540500558</v>
      </c>
      <c r="H132" s="6">
        <f t="shared" si="26"/>
        <v>0.24917894723906997</v>
      </c>
      <c r="I132" s="6">
        <f t="shared" si="27"/>
        <v>0.25275553144138074</v>
      </c>
      <c r="J132" s="6">
        <f t="shared" si="28"/>
        <v>0.25036098438491639</v>
      </c>
      <c r="K132" s="6">
        <f t="shared" si="29"/>
        <v>0.30133501753955144</v>
      </c>
      <c r="M132">
        <v>0.18947399701335235</v>
      </c>
      <c r="N132">
        <v>0.2076687059137621</v>
      </c>
      <c r="O132">
        <v>0.24137426078357385</v>
      </c>
      <c r="P132">
        <v>0.19687338897472365</v>
      </c>
      <c r="Q132">
        <v>0.22349719722785813</v>
      </c>
      <c r="R132">
        <v>0.22480305540500559</v>
      </c>
      <c r="S132">
        <v>0.22883894723906997</v>
      </c>
      <c r="T132">
        <v>0.22902553144138074</v>
      </c>
      <c r="U132">
        <v>0.22324098438491638</v>
      </c>
      <c r="V132">
        <v>0.27082501753955146</v>
      </c>
    </row>
    <row r="133" spans="1:22" x14ac:dyDescent="0.2">
      <c r="A133">
        <v>131</v>
      </c>
      <c r="B133" s="6">
        <f t="shared" si="20"/>
        <v>0.21616676588325937</v>
      </c>
      <c r="C133" s="6">
        <f t="shared" si="21"/>
        <v>0.23776809830045445</v>
      </c>
      <c r="D133" s="6">
        <f t="shared" si="22"/>
        <v>0.22452009053604097</v>
      </c>
      <c r="E133" s="6">
        <f t="shared" si="23"/>
        <v>0.23139560779041668</v>
      </c>
      <c r="F133" s="6">
        <f t="shared" si="24"/>
        <v>0.23890050629235571</v>
      </c>
      <c r="G133" s="6">
        <f t="shared" si="25"/>
        <v>0.26841440146034001</v>
      </c>
      <c r="H133" s="6">
        <f t="shared" si="26"/>
        <v>0.23699789188534837</v>
      </c>
      <c r="I133" s="6">
        <f t="shared" si="27"/>
        <v>0.26950833653654671</v>
      </c>
      <c r="J133" s="6">
        <f t="shared" si="28"/>
        <v>0.22626153551997152</v>
      </c>
      <c r="K133" s="6">
        <f t="shared" si="29"/>
        <v>0.20521727823581548</v>
      </c>
      <c r="M133">
        <v>0.21616676588325937</v>
      </c>
      <c r="N133">
        <v>0.23437809830045445</v>
      </c>
      <c r="O133">
        <v>0.21774009053604096</v>
      </c>
      <c r="P133">
        <v>0.2212256077904167</v>
      </c>
      <c r="Q133">
        <v>0.22534050629235572</v>
      </c>
      <c r="R133">
        <v>0.25146440146033999</v>
      </c>
      <c r="S133">
        <v>0.21665789188534837</v>
      </c>
      <c r="T133">
        <v>0.24577833653654671</v>
      </c>
      <c r="U133">
        <v>0.19914153551997152</v>
      </c>
      <c r="V133">
        <v>0.17470727823581547</v>
      </c>
    </row>
    <row r="134" spans="1:22" x14ac:dyDescent="0.2">
      <c r="A134">
        <v>132</v>
      </c>
      <c r="B134" s="6">
        <f t="shared" si="20"/>
        <v>0.20963305576276617</v>
      </c>
      <c r="C134" s="6">
        <f t="shared" si="21"/>
        <v>0.24486204919916113</v>
      </c>
      <c r="D134" s="6">
        <f t="shared" si="22"/>
        <v>0.20208810630146881</v>
      </c>
      <c r="E134" s="6">
        <f t="shared" si="23"/>
        <v>0.28234298691300674</v>
      </c>
      <c r="F134" s="6">
        <f t="shared" si="24"/>
        <v>0.20423654273146763</v>
      </c>
      <c r="G134" s="6">
        <f t="shared" si="25"/>
        <v>0.21212347380076535</v>
      </c>
      <c r="H134" s="6">
        <f t="shared" si="26"/>
        <v>0.22319651896972559</v>
      </c>
      <c r="I134" s="6">
        <f t="shared" si="27"/>
        <v>0.27830199706340902</v>
      </c>
      <c r="J134" s="6">
        <f t="shared" si="28"/>
        <v>0.26445975638367702</v>
      </c>
      <c r="K134" s="6">
        <f t="shared" si="29"/>
        <v>0.2764321158254659</v>
      </c>
      <c r="M134">
        <v>0.20963305576276617</v>
      </c>
      <c r="N134">
        <v>0.24147204919916113</v>
      </c>
      <c r="O134">
        <v>0.1953081063014688</v>
      </c>
      <c r="P134">
        <v>0.27217298691300673</v>
      </c>
      <c r="Q134">
        <v>0.19067654273146764</v>
      </c>
      <c r="R134">
        <v>0.19517347380076536</v>
      </c>
      <c r="S134">
        <v>0.20285651896972559</v>
      </c>
      <c r="T134">
        <v>0.25457199706340905</v>
      </c>
      <c r="U134">
        <v>0.23733975638367702</v>
      </c>
      <c r="V134">
        <v>0.24592211582546589</v>
      </c>
    </row>
    <row r="135" spans="1:22" x14ac:dyDescent="0.2">
      <c r="A135">
        <v>133</v>
      </c>
      <c r="B135" s="6">
        <f t="shared" si="20"/>
        <v>0.20043585743894801</v>
      </c>
      <c r="C135" s="6">
        <f t="shared" si="21"/>
        <v>0.18144294726474677</v>
      </c>
      <c r="D135" s="6">
        <f t="shared" si="22"/>
        <v>0.24275822098725011</v>
      </c>
      <c r="E135" s="6">
        <f t="shared" si="23"/>
        <v>0.23224330437356722</v>
      </c>
      <c r="F135" s="6">
        <f t="shared" si="24"/>
        <v>0.23102201275834755</v>
      </c>
      <c r="G135" s="6">
        <f t="shared" si="25"/>
        <v>0.23808534748984966</v>
      </c>
      <c r="H135" s="6">
        <f t="shared" si="26"/>
        <v>0.23522395452922851</v>
      </c>
      <c r="I135" s="6">
        <f t="shared" si="27"/>
        <v>0.27331083111175802</v>
      </c>
      <c r="J135" s="6">
        <f t="shared" si="28"/>
        <v>0.22981830008817372</v>
      </c>
      <c r="K135" s="6">
        <f t="shared" si="29"/>
        <v>0.23822264132906801</v>
      </c>
      <c r="M135">
        <v>0.20043585743894801</v>
      </c>
      <c r="N135">
        <v>0.17805294726474677</v>
      </c>
      <c r="O135">
        <v>0.2359782209872501</v>
      </c>
      <c r="P135">
        <v>0.22207330437356723</v>
      </c>
      <c r="Q135">
        <v>0.21746201275834756</v>
      </c>
      <c r="R135">
        <v>0.22113534748984967</v>
      </c>
      <c r="S135">
        <v>0.21488395452922851</v>
      </c>
      <c r="T135">
        <v>0.24958083111175802</v>
      </c>
      <c r="U135">
        <v>0.20269830008817372</v>
      </c>
      <c r="V135">
        <v>0.207712641329068</v>
      </c>
    </row>
    <row r="136" spans="1:22" x14ac:dyDescent="0.2">
      <c r="A136">
        <v>134</v>
      </c>
      <c r="B136" s="6">
        <f t="shared" si="20"/>
        <v>0.20210165200967459</v>
      </c>
      <c r="C136" s="6">
        <f t="shared" si="21"/>
        <v>0.23474169328941266</v>
      </c>
      <c r="D136" s="6">
        <f t="shared" si="22"/>
        <v>0.23516844222621994</v>
      </c>
      <c r="E136" s="6">
        <f t="shared" si="23"/>
        <v>0.25426347759262891</v>
      </c>
      <c r="F136" s="6">
        <f t="shared" si="24"/>
        <v>0.22410722071983269</v>
      </c>
      <c r="G136" s="6">
        <f t="shared" si="25"/>
        <v>0.23920012515025446</v>
      </c>
      <c r="H136" s="6">
        <f t="shared" si="26"/>
        <v>0.21089979271559045</v>
      </c>
      <c r="I136" s="6">
        <f t="shared" si="27"/>
        <v>0.28054409067817726</v>
      </c>
      <c r="J136" s="6">
        <f t="shared" si="28"/>
        <v>0.24670013656092227</v>
      </c>
      <c r="K136" s="6">
        <f t="shared" si="29"/>
        <v>0.23249536447185326</v>
      </c>
      <c r="M136">
        <v>0.20210165200967459</v>
      </c>
      <c r="N136">
        <v>0.23135169328941266</v>
      </c>
      <c r="O136">
        <v>0.22838844222621993</v>
      </c>
      <c r="P136">
        <v>0.24409347759262892</v>
      </c>
      <c r="Q136">
        <v>0.2105472207198327</v>
      </c>
      <c r="R136">
        <v>0.22225012515025447</v>
      </c>
      <c r="S136">
        <v>0.19055979271559045</v>
      </c>
      <c r="T136">
        <v>0.25681409067817729</v>
      </c>
      <c r="U136">
        <v>0.21958013656092226</v>
      </c>
      <c r="V136">
        <v>0.20198536447185325</v>
      </c>
    </row>
    <row r="137" spans="1:22" x14ac:dyDescent="0.2">
      <c r="A137">
        <v>135</v>
      </c>
      <c r="B137" s="6">
        <f t="shared" si="20"/>
        <v>0.25772548076690871</v>
      </c>
      <c r="C137" s="6">
        <f t="shared" si="21"/>
        <v>0.21177991474863725</v>
      </c>
      <c r="D137" s="6">
        <f t="shared" si="22"/>
        <v>0.24664863777952387</v>
      </c>
      <c r="E137" s="6">
        <f t="shared" si="23"/>
        <v>0.25528272784127504</v>
      </c>
      <c r="F137" s="6">
        <f t="shared" si="24"/>
        <v>0.25427507539463345</v>
      </c>
      <c r="G137" s="6">
        <f t="shared" si="25"/>
        <v>0.23705435543722997</v>
      </c>
      <c r="H137" s="6">
        <f t="shared" si="26"/>
        <v>0.1867646045742184</v>
      </c>
      <c r="I137" s="6">
        <f t="shared" si="27"/>
        <v>0.24873726515988936</v>
      </c>
      <c r="J137" s="6">
        <f t="shared" si="28"/>
        <v>0.21913577640831239</v>
      </c>
      <c r="K137" s="6">
        <f t="shared" si="29"/>
        <v>0.27122173527534121</v>
      </c>
      <c r="M137">
        <v>0.25772548076690871</v>
      </c>
      <c r="N137">
        <v>0.20838991474863724</v>
      </c>
      <c r="O137">
        <v>0.23986863777952386</v>
      </c>
      <c r="P137">
        <v>0.24511272784127505</v>
      </c>
      <c r="Q137">
        <v>0.24071507539463347</v>
      </c>
      <c r="R137">
        <v>0.22010435543722998</v>
      </c>
      <c r="S137">
        <v>0.1664246045742184</v>
      </c>
      <c r="T137">
        <v>0.22500726515988936</v>
      </c>
      <c r="U137">
        <v>0.19201577640831238</v>
      </c>
      <c r="V137">
        <v>0.2407117352753412</v>
      </c>
    </row>
    <row r="138" spans="1:22" x14ac:dyDescent="0.2">
      <c r="A138">
        <v>136</v>
      </c>
      <c r="B138" s="6">
        <f t="shared" si="20"/>
        <v>0.23164218089493807</v>
      </c>
      <c r="C138" s="6">
        <f t="shared" si="21"/>
        <v>0.2106639551998675</v>
      </c>
      <c r="D138" s="6">
        <f t="shared" si="22"/>
        <v>0.19967057934418089</v>
      </c>
      <c r="E138" s="6">
        <f t="shared" si="23"/>
        <v>0.29213847768174483</v>
      </c>
      <c r="F138" s="6">
        <f t="shared" si="24"/>
        <v>0.23962973141353228</v>
      </c>
      <c r="G138" s="6">
        <f t="shared" si="25"/>
        <v>0.22334098181834561</v>
      </c>
      <c r="H138" s="6">
        <f t="shared" si="26"/>
        <v>0.23048476203834056</v>
      </c>
      <c r="I138" s="6">
        <f t="shared" si="27"/>
        <v>0.24997901873985073</v>
      </c>
      <c r="J138" s="6">
        <f t="shared" si="28"/>
        <v>0.24628010371330777</v>
      </c>
      <c r="K138" s="6">
        <f t="shared" si="29"/>
        <v>0.27435024516382489</v>
      </c>
      <c r="M138">
        <v>0.23164218089493807</v>
      </c>
      <c r="N138">
        <v>0.20727395519986749</v>
      </c>
      <c r="O138">
        <v>0.19289057934418088</v>
      </c>
      <c r="P138">
        <v>0.28196847768174482</v>
      </c>
      <c r="Q138">
        <v>0.22606973141353229</v>
      </c>
      <c r="R138">
        <v>0.20639098181834561</v>
      </c>
      <c r="S138">
        <v>0.21014476203834057</v>
      </c>
      <c r="T138">
        <v>0.22624901873985073</v>
      </c>
      <c r="U138">
        <v>0.21916010371330777</v>
      </c>
      <c r="V138">
        <v>0.24384024516382488</v>
      </c>
    </row>
    <row r="139" spans="1:22" x14ac:dyDescent="0.2">
      <c r="A139">
        <v>137</v>
      </c>
      <c r="B139" s="6">
        <f t="shared" si="20"/>
        <v>0.22462965182728659</v>
      </c>
      <c r="C139" s="6">
        <f t="shared" si="21"/>
        <v>0.20946906606289908</v>
      </c>
      <c r="D139" s="6">
        <f t="shared" si="22"/>
        <v>0.20507633117967752</v>
      </c>
      <c r="E139" s="6">
        <f t="shared" si="23"/>
        <v>0.28765634591023437</v>
      </c>
      <c r="F139" s="6">
        <f t="shared" si="24"/>
        <v>0.20986515760343405</v>
      </c>
      <c r="G139" s="6">
        <f t="shared" si="25"/>
        <v>0.22094400944131776</v>
      </c>
      <c r="H139" s="6">
        <f t="shared" si="26"/>
        <v>0.26680239296760178</v>
      </c>
      <c r="I139" s="6">
        <f t="shared" si="27"/>
        <v>0.25931090095082299</v>
      </c>
      <c r="J139" s="6">
        <f t="shared" si="28"/>
        <v>0.22279038077855251</v>
      </c>
      <c r="K139" s="6">
        <f t="shared" si="29"/>
        <v>0.23590362219767647</v>
      </c>
      <c r="M139">
        <v>0.22462965182728659</v>
      </c>
      <c r="N139">
        <v>0.20607906606289908</v>
      </c>
      <c r="O139">
        <v>0.19829633117967752</v>
      </c>
      <c r="P139">
        <v>0.27748634591023436</v>
      </c>
      <c r="Q139">
        <v>0.19630515760343406</v>
      </c>
      <c r="R139">
        <v>0.20399400944131776</v>
      </c>
      <c r="S139">
        <v>0.24646239296760178</v>
      </c>
      <c r="T139">
        <v>0.23558090095082299</v>
      </c>
      <c r="U139">
        <v>0.19567038077855251</v>
      </c>
      <c r="V139">
        <v>0.20539362219767646</v>
      </c>
    </row>
    <row r="140" spans="1:22" x14ac:dyDescent="0.2">
      <c r="A140">
        <v>138</v>
      </c>
      <c r="B140" s="6">
        <f t="shared" si="20"/>
        <v>0.1928352875232813</v>
      </c>
      <c r="C140" s="6">
        <f t="shared" si="21"/>
        <v>0.22352007435578039</v>
      </c>
      <c r="D140" s="6">
        <f t="shared" si="22"/>
        <v>0.22571700943781006</v>
      </c>
      <c r="E140" s="6">
        <f t="shared" si="23"/>
        <v>0.24513739811651059</v>
      </c>
      <c r="F140" s="6">
        <f t="shared" si="24"/>
        <v>0.25648970295152917</v>
      </c>
      <c r="G140" s="6">
        <f t="shared" si="25"/>
        <v>0.24453452689902333</v>
      </c>
      <c r="H140" s="6">
        <f t="shared" si="26"/>
        <v>0.2288679387550836</v>
      </c>
      <c r="I140" s="6">
        <f t="shared" si="27"/>
        <v>0.20566406310945284</v>
      </c>
      <c r="J140" s="6">
        <f t="shared" si="28"/>
        <v>0.23714724122570363</v>
      </c>
      <c r="K140" s="6">
        <f t="shared" si="29"/>
        <v>0.2444468251640699</v>
      </c>
      <c r="M140">
        <v>0.1928352875232813</v>
      </c>
      <c r="N140">
        <v>0.22013007435578039</v>
      </c>
      <c r="O140">
        <v>0.21893700943781005</v>
      </c>
      <c r="P140">
        <v>0.2349673981165106</v>
      </c>
      <c r="Q140">
        <v>0.24292970295152919</v>
      </c>
      <c r="R140">
        <v>0.22758452689902334</v>
      </c>
      <c r="S140">
        <v>0.2085279387550836</v>
      </c>
      <c r="T140">
        <v>0.18193406310945284</v>
      </c>
      <c r="U140">
        <v>0.21002724122570363</v>
      </c>
      <c r="V140">
        <v>0.21393682516406989</v>
      </c>
    </row>
    <row r="141" spans="1:22" x14ac:dyDescent="0.2">
      <c r="A141">
        <v>139</v>
      </c>
      <c r="B141" s="6">
        <f t="shared" si="20"/>
        <v>0.22563816230774683</v>
      </c>
      <c r="C141" s="6">
        <f t="shared" si="21"/>
        <v>0.20632637351403596</v>
      </c>
      <c r="D141" s="6">
        <f t="shared" si="22"/>
        <v>0.26923950891950632</v>
      </c>
      <c r="E141" s="6">
        <f t="shared" si="23"/>
        <v>0.23250141851518302</v>
      </c>
      <c r="F141" s="6">
        <f t="shared" si="24"/>
        <v>0.26418613429088378</v>
      </c>
      <c r="G141" s="6">
        <f t="shared" si="25"/>
        <v>0.25858843852636637</v>
      </c>
      <c r="H141" s="6">
        <f t="shared" si="26"/>
        <v>0.20694663306707284</v>
      </c>
      <c r="I141" s="6">
        <f t="shared" si="27"/>
        <v>0.24310895860662685</v>
      </c>
      <c r="J141" s="6">
        <f t="shared" si="28"/>
        <v>0.28096960634016893</v>
      </c>
      <c r="K141" s="6">
        <f t="shared" si="29"/>
        <v>0.24825718186623069</v>
      </c>
      <c r="M141">
        <v>0.22563816230774683</v>
      </c>
      <c r="N141">
        <v>0.20293637351403596</v>
      </c>
      <c r="O141">
        <v>0.26245950891950631</v>
      </c>
      <c r="P141">
        <v>0.22233141851518304</v>
      </c>
      <c r="Q141">
        <v>0.25062613429088376</v>
      </c>
      <c r="R141">
        <v>0.24163843852636638</v>
      </c>
      <c r="S141">
        <v>0.18660663306707284</v>
      </c>
      <c r="T141">
        <v>0.21937895860662684</v>
      </c>
      <c r="U141">
        <v>0.25384960634016895</v>
      </c>
      <c r="V141">
        <v>0.21774718186623068</v>
      </c>
    </row>
    <row r="142" spans="1:22" x14ac:dyDescent="0.2">
      <c r="A142">
        <v>140</v>
      </c>
      <c r="B142" s="6">
        <f t="shared" si="20"/>
        <v>0.21897870954251267</v>
      </c>
      <c r="C142" s="6">
        <f t="shared" si="21"/>
        <v>0.22568891658514681</v>
      </c>
      <c r="D142" s="6">
        <f t="shared" si="22"/>
        <v>0.22370957204993583</v>
      </c>
      <c r="E142" s="6">
        <f t="shared" si="23"/>
        <v>0.29475959775650873</v>
      </c>
      <c r="F142" s="6">
        <f t="shared" si="24"/>
        <v>0.27091087354166898</v>
      </c>
      <c r="G142" s="6">
        <f t="shared" si="25"/>
        <v>0.22679697755682282</v>
      </c>
      <c r="H142" s="6">
        <f t="shared" si="26"/>
        <v>0.26120653695792484</v>
      </c>
      <c r="I142" s="6">
        <f t="shared" si="27"/>
        <v>0.2600323924111767</v>
      </c>
      <c r="J142" s="6">
        <f t="shared" si="28"/>
        <v>0.247237792994075</v>
      </c>
      <c r="K142" s="6">
        <f t="shared" si="29"/>
        <v>0.28108747132211803</v>
      </c>
      <c r="M142">
        <v>0.21897870954251267</v>
      </c>
      <c r="N142">
        <v>0.22229891658514681</v>
      </c>
      <c r="O142">
        <v>0.21692957204993582</v>
      </c>
      <c r="P142">
        <v>0.28458959775650872</v>
      </c>
      <c r="Q142">
        <v>0.25735087354166897</v>
      </c>
      <c r="R142">
        <v>0.20984697755682283</v>
      </c>
      <c r="S142">
        <v>0.24086653695792484</v>
      </c>
      <c r="T142">
        <v>0.2363023924111767</v>
      </c>
      <c r="U142">
        <v>0.220117792994075</v>
      </c>
      <c r="V142">
        <v>0.25057747132211805</v>
      </c>
    </row>
    <row r="143" spans="1:22" x14ac:dyDescent="0.2">
      <c r="A143">
        <v>141</v>
      </c>
      <c r="B143" s="6">
        <f t="shared" si="20"/>
        <v>0.24308738227534923</v>
      </c>
      <c r="C143" s="6">
        <f t="shared" si="21"/>
        <v>0.24628858845566051</v>
      </c>
      <c r="D143" s="6">
        <f t="shared" si="22"/>
        <v>0.23563626447293909</v>
      </c>
      <c r="E143" s="6">
        <f t="shared" si="23"/>
        <v>0.24502547842699451</v>
      </c>
      <c r="F143" s="6">
        <f t="shared" si="24"/>
        <v>0.2035930815964262</v>
      </c>
      <c r="G143" s="6">
        <f t="shared" si="25"/>
        <v>0.20476236474512843</v>
      </c>
      <c r="H143" s="6">
        <f t="shared" si="26"/>
        <v>0.24085377698278521</v>
      </c>
      <c r="I143" s="6">
        <f t="shared" si="27"/>
        <v>0.26026011146723294</v>
      </c>
      <c r="J143" s="6">
        <f t="shared" si="28"/>
        <v>0.2296771415082377</v>
      </c>
      <c r="K143" s="6">
        <f t="shared" si="29"/>
        <v>0.26691680967889786</v>
      </c>
      <c r="M143">
        <v>0.24308738227534923</v>
      </c>
      <c r="N143">
        <v>0.24289858845566051</v>
      </c>
      <c r="O143">
        <v>0.22885626447293908</v>
      </c>
      <c r="P143">
        <v>0.23485547842699453</v>
      </c>
      <c r="Q143">
        <v>0.19003308159642621</v>
      </c>
      <c r="R143">
        <v>0.18781236474512844</v>
      </c>
      <c r="S143">
        <v>0.22051377698278521</v>
      </c>
      <c r="T143">
        <v>0.23653011146723293</v>
      </c>
      <c r="U143">
        <v>0.2025571415082377</v>
      </c>
      <c r="V143">
        <v>0.23640680967889785</v>
      </c>
    </row>
    <row r="144" spans="1:22" x14ac:dyDescent="0.2">
      <c r="A144">
        <v>142</v>
      </c>
      <c r="B144" s="6">
        <f t="shared" si="20"/>
        <v>0.21352845704075299</v>
      </c>
      <c r="C144" s="6">
        <f t="shared" si="21"/>
        <v>0.2632821390721225</v>
      </c>
      <c r="D144" s="6">
        <f t="shared" si="22"/>
        <v>0.22765597438019294</v>
      </c>
      <c r="E144" s="6">
        <f t="shared" si="23"/>
        <v>0.21862764209059415</v>
      </c>
      <c r="F144" s="6">
        <f t="shared" si="24"/>
        <v>0.2442804107431753</v>
      </c>
      <c r="G144" s="6">
        <f t="shared" si="25"/>
        <v>0.26631151374038309</v>
      </c>
      <c r="H144" s="6">
        <f t="shared" si="26"/>
        <v>0.22804231265248731</v>
      </c>
      <c r="I144" s="6">
        <f t="shared" si="27"/>
        <v>0.28360569540791442</v>
      </c>
      <c r="J144" s="6">
        <f t="shared" si="28"/>
        <v>0.27489850274165395</v>
      </c>
      <c r="K144" s="6">
        <f t="shared" si="29"/>
        <v>0.29733715167896818</v>
      </c>
      <c r="M144">
        <v>0.21352845704075299</v>
      </c>
      <c r="N144">
        <v>0.2598921390721225</v>
      </c>
      <c r="O144">
        <v>0.22087597438019294</v>
      </c>
      <c r="P144">
        <v>0.20845764209059417</v>
      </c>
      <c r="Q144">
        <v>0.23072041074317531</v>
      </c>
      <c r="R144">
        <v>0.2493615137403831</v>
      </c>
      <c r="S144">
        <v>0.20770231265248731</v>
      </c>
      <c r="T144">
        <v>0.25987569540791444</v>
      </c>
      <c r="U144">
        <v>0.24777850274165394</v>
      </c>
      <c r="V144">
        <v>0.2668271516789682</v>
      </c>
    </row>
    <row r="145" spans="1:22" x14ac:dyDescent="0.2">
      <c r="A145">
        <v>143</v>
      </c>
      <c r="B145" s="6">
        <f t="shared" si="20"/>
        <v>0.23814359463119764</v>
      </c>
      <c r="C145" s="6">
        <f t="shared" si="21"/>
        <v>0.20918998624941801</v>
      </c>
      <c r="D145" s="6">
        <f t="shared" si="22"/>
        <v>0.2194038499635074</v>
      </c>
      <c r="E145" s="6">
        <f t="shared" si="23"/>
        <v>0.19628157600150908</v>
      </c>
      <c r="F145" s="6">
        <f t="shared" si="24"/>
        <v>0.26184990069852443</v>
      </c>
      <c r="G145" s="6">
        <f t="shared" si="25"/>
        <v>0.23090046826671751</v>
      </c>
      <c r="H145" s="6">
        <f t="shared" si="26"/>
        <v>0.17665832855194807</v>
      </c>
      <c r="I145" s="6">
        <f t="shared" si="27"/>
        <v>0.23135644055810234</v>
      </c>
      <c r="J145" s="6">
        <f t="shared" si="28"/>
        <v>0.26756308691134212</v>
      </c>
      <c r="K145" s="6">
        <f t="shared" si="29"/>
        <v>0.28176407671782883</v>
      </c>
      <c r="M145">
        <v>0.23814359463119764</v>
      </c>
      <c r="N145">
        <v>0.205799986249418</v>
      </c>
      <c r="O145">
        <v>0.21262384996350739</v>
      </c>
      <c r="P145">
        <v>0.1861115760015091</v>
      </c>
      <c r="Q145">
        <v>0.24828990069852444</v>
      </c>
      <c r="R145">
        <v>0.21395046826671751</v>
      </c>
      <c r="S145">
        <v>0.15631832855194808</v>
      </c>
      <c r="T145">
        <v>0.20762644055810234</v>
      </c>
      <c r="U145">
        <v>0.24044308691134211</v>
      </c>
      <c r="V145">
        <v>0.25125407671782884</v>
      </c>
    </row>
    <row r="146" spans="1:22" x14ac:dyDescent="0.2">
      <c r="A146">
        <v>144</v>
      </c>
      <c r="B146" s="6">
        <f t="shared" si="20"/>
        <v>0.1967531960666529</v>
      </c>
      <c r="C146" s="6">
        <f t="shared" si="21"/>
        <v>0.27249233816795515</v>
      </c>
      <c r="D146" s="6">
        <f t="shared" si="22"/>
        <v>0.21582426981121652</v>
      </c>
      <c r="E146" s="6">
        <f t="shared" si="23"/>
        <v>0.24452736386761709</v>
      </c>
      <c r="F146" s="6">
        <f t="shared" si="24"/>
        <v>0.24606388028589077</v>
      </c>
      <c r="G146" s="6">
        <f t="shared" si="25"/>
        <v>0.26062277672115597</v>
      </c>
      <c r="H146" s="6">
        <f t="shared" si="26"/>
        <v>0.29512259642282501</v>
      </c>
      <c r="I146" s="6">
        <f t="shared" si="27"/>
        <v>0.24633813455193421</v>
      </c>
      <c r="J146" s="6">
        <f t="shared" si="28"/>
        <v>0.29188182745443653</v>
      </c>
      <c r="K146" s="6">
        <f t="shared" si="29"/>
        <v>0.26166904548592518</v>
      </c>
      <c r="M146">
        <v>0.1967531960666529</v>
      </c>
      <c r="N146">
        <v>0.26910233816795515</v>
      </c>
      <c r="O146">
        <v>0.20904426981121652</v>
      </c>
      <c r="P146">
        <v>0.2343573638676171</v>
      </c>
      <c r="Q146">
        <v>0.23250388028589078</v>
      </c>
      <c r="R146">
        <v>0.24367277672115598</v>
      </c>
      <c r="S146">
        <v>0.27478259642282499</v>
      </c>
      <c r="T146">
        <v>0.22260813455193421</v>
      </c>
      <c r="U146">
        <v>0.26476182745443655</v>
      </c>
      <c r="V146">
        <v>0.23115904548592517</v>
      </c>
    </row>
    <row r="147" spans="1:22" x14ac:dyDescent="0.2">
      <c r="A147">
        <v>145</v>
      </c>
      <c r="B147" s="6">
        <f t="shared" si="20"/>
        <v>0.25622340342795358</v>
      </c>
      <c r="C147" s="6">
        <f t="shared" si="21"/>
        <v>0.27129010076854376</v>
      </c>
      <c r="D147" s="6">
        <f t="shared" si="22"/>
        <v>0.22435133743210581</v>
      </c>
      <c r="E147" s="6">
        <f t="shared" si="23"/>
        <v>0.24433155579741461</v>
      </c>
      <c r="F147" s="6">
        <f t="shared" si="24"/>
        <v>0.22581001353502739</v>
      </c>
      <c r="G147" s="6">
        <f t="shared" si="25"/>
        <v>0.23785760274056811</v>
      </c>
      <c r="H147" s="6">
        <f t="shared" si="26"/>
        <v>0.2386669238024659</v>
      </c>
      <c r="I147" s="6">
        <f t="shared" si="27"/>
        <v>0.20506119727042504</v>
      </c>
      <c r="J147" s="6">
        <f t="shared" si="28"/>
        <v>0.23407607861614554</v>
      </c>
      <c r="K147" s="6">
        <f t="shared" si="29"/>
        <v>0.25985497531184754</v>
      </c>
      <c r="M147">
        <v>0.25622340342795358</v>
      </c>
      <c r="N147">
        <v>0.26790010076854376</v>
      </c>
      <c r="O147">
        <v>0.2175713374321058</v>
      </c>
      <c r="P147">
        <v>0.23416155579741463</v>
      </c>
      <c r="Q147">
        <v>0.2122500135350274</v>
      </c>
      <c r="R147">
        <v>0.22090760274056812</v>
      </c>
      <c r="S147">
        <v>0.21832692380246591</v>
      </c>
      <c r="T147">
        <v>0.18133119727042504</v>
      </c>
      <c r="U147">
        <v>0.20695607861614554</v>
      </c>
      <c r="V147">
        <v>0.22934497531184753</v>
      </c>
    </row>
    <row r="148" spans="1:22" x14ac:dyDescent="0.2">
      <c r="A148">
        <v>146</v>
      </c>
      <c r="B148" s="6">
        <f t="shared" si="20"/>
        <v>0.21324418719575625</v>
      </c>
      <c r="C148" s="6">
        <f t="shared" si="21"/>
        <v>0.24520752030688223</v>
      </c>
      <c r="D148" s="6">
        <f t="shared" si="22"/>
        <v>0.24772508114774364</v>
      </c>
      <c r="E148" s="6">
        <f t="shared" si="23"/>
        <v>0.23184284976365044</v>
      </c>
      <c r="F148" s="6">
        <f t="shared" si="24"/>
        <v>0.24010220413403527</v>
      </c>
      <c r="G148" s="6">
        <f t="shared" si="25"/>
        <v>0.23399018138496031</v>
      </c>
      <c r="H148" s="6">
        <f t="shared" si="26"/>
        <v>0.23459737384322565</v>
      </c>
      <c r="I148" s="6">
        <f t="shared" si="27"/>
        <v>0.23596418650822715</v>
      </c>
      <c r="J148" s="6">
        <f t="shared" si="28"/>
        <v>0.25350455050344056</v>
      </c>
      <c r="K148" s="6">
        <f t="shared" si="29"/>
        <v>0.26124777936349508</v>
      </c>
      <c r="M148">
        <v>0.21324418719575625</v>
      </c>
      <c r="N148">
        <v>0.24181752030688222</v>
      </c>
      <c r="O148">
        <v>0.24094508114774363</v>
      </c>
      <c r="P148">
        <v>0.22167284976365045</v>
      </c>
      <c r="Q148">
        <v>0.22654220413403528</v>
      </c>
      <c r="R148">
        <v>0.21704018138496031</v>
      </c>
      <c r="S148">
        <v>0.21425737384322566</v>
      </c>
      <c r="T148">
        <v>0.21223418650822715</v>
      </c>
      <c r="U148">
        <v>0.22638455050344056</v>
      </c>
      <c r="V148">
        <v>0.23073777936349507</v>
      </c>
    </row>
    <row r="149" spans="1:22" x14ac:dyDescent="0.2">
      <c r="A149">
        <v>147</v>
      </c>
      <c r="B149" s="6">
        <f t="shared" si="20"/>
        <v>0.2534270555564726</v>
      </c>
      <c r="C149" s="6">
        <f t="shared" si="21"/>
        <v>0.16596185405027122</v>
      </c>
      <c r="D149" s="6">
        <f t="shared" si="22"/>
        <v>0.20120528707929888</v>
      </c>
      <c r="E149" s="6">
        <f t="shared" si="23"/>
        <v>0.23967157552020391</v>
      </c>
      <c r="F149" s="6">
        <f t="shared" si="24"/>
        <v>0.221321407070735</v>
      </c>
      <c r="G149" s="6">
        <f t="shared" si="25"/>
        <v>0.24785339789394056</v>
      </c>
      <c r="H149" s="6">
        <f t="shared" si="26"/>
        <v>0.27842919406461064</v>
      </c>
      <c r="I149" s="6">
        <f t="shared" si="27"/>
        <v>0.21120516685596202</v>
      </c>
      <c r="J149" s="6">
        <f t="shared" si="28"/>
        <v>0.26520342109748629</v>
      </c>
      <c r="K149" s="6">
        <f t="shared" si="29"/>
        <v>0.26943454021495361</v>
      </c>
      <c r="M149">
        <v>0.2534270555564726</v>
      </c>
      <c r="N149">
        <v>0.16257185405027122</v>
      </c>
      <c r="O149">
        <v>0.19442528707929888</v>
      </c>
      <c r="P149">
        <v>0.22950157552020392</v>
      </c>
      <c r="Q149">
        <v>0.20776140707073501</v>
      </c>
      <c r="R149">
        <v>0.23090339789394057</v>
      </c>
      <c r="S149">
        <v>0.25808919406461062</v>
      </c>
      <c r="T149">
        <v>0.18747516685596202</v>
      </c>
      <c r="U149">
        <v>0.23808342109748629</v>
      </c>
      <c r="V149">
        <v>0.2389245402149536</v>
      </c>
    </row>
    <row r="150" spans="1:22" x14ac:dyDescent="0.2">
      <c r="A150">
        <v>148</v>
      </c>
      <c r="B150" s="6">
        <f t="shared" si="20"/>
        <v>0.24864570048282622</v>
      </c>
      <c r="C150" s="6">
        <f t="shared" si="21"/>
        <v>0.24081844939749922</v>
      </c>
      <c r="D150" s="6">
        <f t="shared" si="22"/>
        <v>0.29075542689833789</v>
      </c>
      <c r="E150" s="6">
        <f t="shared" si="23"/>
        <v>0.22818377477220375</v>
      </c>
      <c r="F150" s="6">
        <f t="shared" si="24"/>
        <v>0.24116726540343603</v>
      </c>
      <c r="G150" s="6">
        <f t="shared" si="25"/>
        <v>0.27985749599627452</v>
      </c>
      <c r="H150" s="6">
        <f t="shared" si="26"/>
        <v>0.20448203612098936</v>
      </c>
      <c r="I150" s="6">
        <f t="shared" si="27"/>
        <v>0.2781145392914372</v>
      </c>
      <c r="J150" s="6">
        <f t="shared" si="28"/>
        <v>0.25609291171591497</v>
      </c>
      <c r="K150" s="6">
        <f t="shared" si="29"/>
        <v>0.29882961975165173</v>
      </c>
      <c r="M150">
        <v>0.24864570048282622</v>
      </c>
      <c r="N150">
        <v>0.23742844939749921</v>
      </c>
      <c r="O150">
        <v>0.28397542689833788</v>
      </c>
      <c r="P150">
        <v>0.21801377477220377</v>
      </c>
      <c r="Q150">
        <v>0.22760726540343604</v>
      </c>
      <c r="R150">
        <v>0.2629074959962745</v>
      </c>
      <c r="S150">
        <v>0.18414203612098937</v>
      </c>
      <c r="T150">
        <v>0.25438453929143723</v>
      </c>
      <c r="U150">
        <v>0.22897291171591497</v>
      </c>
      <c r="V150">
        <v>0.26831961975165175</v>
      </c>
    </row>
    <row r="151" spans="1:22" x14ac:dyDescent="0.2">
      <c r="A151">
        <v>149</v>
      </c>
      <c r="B151" s="6">
        <f t="shared" si="20"/>
        <v>0.21359338382114948</v>
      </c>
      <c r="C151" s="6">
        <f t="shared" si="21"/>
        <v>0.22849895894572606</v>
      </c>
      <c r="D151" s="6">
        <f t="shared" si="22"/>
        <v>0.21450037498989086</v>
      </c>
      <c r="E151" s="6">
        <f t="shared" si="23"/>
        <v>0.25504069765871273</v>
      </c>
      <c r="F151" s="6">
        <f t="shared" si="24"/>
        <v>0.2273963646530488</v>
      </c>
      <c r="G151" s="6">
        <f t="shared" si="25"/>
        <v>0.25322811231324449</v>
      </c>
      <c r="H151" s="6">
        <f t="shared" si="26"/>
        <v>0.27619203354910482</v>
      </c>
      <c r="I151" s="6">
        <f t="shared" si="27"/>
        <v>0.24499232340940624</v>
      </c>
      <c r="J151" s="6">
        <f t="shared" si="28"/>
        <v>0.22940140181404889</v>
      </c>
      <c r="K151" s="6">
        <f t="shared" si="29"/>
        <v>0.23833815807012959</v>
      </c>
      <c r="M151">
        <v>0.21359338382114948</v>
      </c>
      <c r="N151">
        <v>0.22510895894572605</v>
      </c>
      <c r="O151">
        <v>0.20772037498989085</v>
      </c>
      <c r="P151">
        <v>0.24487069765871275</v>
      </c>
      <c r="Q151">
        <v>0.21383636465304881</v>
      </c>
      <c r="R151">
        <v>0.2362781123132445</v>
      </c>
      <c r="S151">
        <v>0.2558520335491048</v>
      </c>
      <c r="T151">
        <v>0.22126232340940624</v>
      </c>
      <c r="U151">
        <v>0.20228140181404888</v>
      </c>
      <c r="V151">
        <v>0.20782815807012958</v>
      </c>
    </row>
    <row r="152" spans="1:22" x14ac:dyDescent="0.2">
      <c r="A152">
        <v>150</v>
      </c>
      <c r="B152" s="6">
        <f t="shared" si="20"/>
        <v>0.25419266228470949</v>
      </c>
      <c r="C152" s="6">
        <f t="shared" si="21"/>
        <v>0.2318972220068978</v>
      </c>
      <c r="D152" s="6">
        <f t="shared" si="22"/>
        <v>0.25402968477801302</v>
      </c>
      <c r="E152" s="6">
        <f t="shared" si="23"/>
        <v>0.22043133220164046</v>
      </c>
      <c r="F152" s="6">
        <f t="shared" si="24"/>
        <v>0.24479699873156147</v>
      </c>
      <c r="G152" s="6">
        <f t="shared" si="25"/>
        <v>0.23885660672765807</v>
      </c>
      <c r="H152" s="6">
        <f t="shared" si="26"/>
        <v>0.25646251414067578</v>
      </c>
      <c r="I152" s="6">
        <f t="shared" si="27"/>
        <v>0.23182182194841561</v>
      </c>
      <c r="J152" s="6">
        <f t="shared" si="28"/>
        <v>0.27102000760593103</v>
      </c>
      <c r="K152" s="6">
        <f t="shared" si="29"/>
        <v>0.25379314696767485</v>
      </c>
      <c r="M152">
        <v>0.25419266228470949</v>
      </c>
      <c r="N152">
        <v>0.2285072220068978</v>
      </c>
      <c r="O152">
        <v>0.24724968477801304</v>
      </c>
      <c r="P152">
        <v>0.21026133220164048</v>
      </c>
      <c r="Q152">
        <v>0.23123699873156148</v>
      </c>
      <c r="R152">
        <v>0.22190660672765808</v>
      </c>
      <c r="S152">
        <v>0.23612251414067578</v>
      </c>
      <c r="T152">
        <v>0.20809182194841561</v>
      </c>
      <c r="U152">
        <v>0.24390000760593103</v>
      </c>
      <c r="V152">
        <v>0.22328314696767484</v>
      </c>
    </row>
    <row r="153" spans="1:22" x14ac:dyDescent="0.2">
      <c r="A153">
        <v>151</v>
      </c>
      <c r="B153" s="6">
        <f t="shared" si="20"/>
        <v>0.21988133824140824</v>
      </c>
      <c r="C153" s="6">
        <f t="shared" si="21"/>
        <v>0.204530930928319</v>
      </c>
      <c r="D153" s="6">
        <f t="shared" si="22"/>
        <v>0.22033445858478198</v>
      </c>
      <c r="E153" s="6">
        <f t="shared" si="23"/>
        <v>0.2395119948977098</v>
      </c>
      <c r="F153" s="6">
        <f t="shared" si="24"/>
        <v>0.23429699972440954</v>
      </c>
      <c r="G153" s="6">
        <f t="shared" si="25"/>
        <v>0.20805027540352894</v>
      </c>
      <c r="H153" s="6">
        <f t="shared" si="26"/>
        <v>0.2578101238089765</v>
      </c>
      <c r="I153" s="6">
        <f t="shared" si="27"/>
        <v>0.27536618636486349</v>
      </c>
      <c r="J153" s="6">
        <f t="shared" si="28"/>
        <v>0.2370934396118729</v>
      </c>
      <c r="K153" s="6">
        <f t="shared" si="29"/>
        <v>0.28198349686210505</v>
      </c>
      <c r="M153">
        <v>0.21988133824140824</v>
      </c>
      <c r="N153">
        <v>0.201140930928319</v>
      </c>
      <c r="O153">
        <v>0.21355445858478198</v>
      </c>
      <c r="P153">
        <v>0.22934199489770982</v>
      </c>
      <c r="Q153">
        <v>0.22073699972440955</v>
      </c>
      <c r="R153">
        <v>0.19110027540352895</v>
      </c>
      <c r="S153">
        <v>0.2374701238089765</v>
      </c>
      <c r="T153">
        <v>0.25163618636486351</v>
      </c>
      <c r="U153">
        <v>0.2099734396118729</v>
      </c>
      <c r="V153">
        <v>0.25147349686210507</v>
      </c>
    </row>
    <row r="154" spans="1:22" x14ac:dyDescent="0.2">
      <c r="A154">
        <v>152</v>
      </c>
      <c r="B154" s="6">
        <f t="shared" si="20"/>
        <v>0.24245080692469492</v>
      </c>
      <c r="C154" s="6">
        <f t="shared" si="21"/>
        <v>0.22112192009038759</v>
      </c>
      <c r="D154" s="6">
        <f t="shared" si="22"/>
        <v>0.20905785614895403</v>
      </c>
      <c r="E154" s="6">
        <f t="shared" si="23"/>
        <v>0.24233372767581196</v>
      </c>
      <c r="F154" s="6">
        <f t="shared" si="24"/>
        <v>0.2548321045196813</v>
      </c>
      <c r="G154" s="6">
        <f t="shared" si="25"/>
        <v>0.19633015651213936</v>
      </c>
      <c r="H154" s="6">
        <f t="shared" si="26"/>
        <v>0.26756609839716461</v>
      </c>
      <c r="I154" s="6">
        <f t="shared" si="27"/>
        <v>0.26434160877624935</v>
      </c>
      <c r="J154" s="6">
        <f t="shared" si="28"/>
        <v>0.2548947852325556</v>
      </c>
      <c r="K154" s="6">
        <f t="shared" si="29"/>
        <v>0.25715505411501161</v>
      </c>
      <c r="M154">
        <v>0.24245080692469492</v>
      </c>
      <c r="N154">
        <v>0.21773192009038758</v>
      </c>
      <c r="O154">
        <v>0.20227785614895402</v>
      </c>
      <c r="P154">
        <v>0.23216372767581198</v>
      </c>
      <c r="Q154">
        <v>0.24127210451968131</v>
      </c>
      <c r="R154">
        <v>0.17938015651213937</v>
      </c>
      <c r="S154">
        <v>0.24722609839716461</v>
      </c>
      <c r="T154">
        <v>0.24061160877624935</v>
      </c>
      <c r="U154">
        <v>0.22777478523255559</v>
      </c>
      <c r="V154">
        <v>0.2266450541150116</v>
      </c>
    </row>
    <row r="155" spans="1:22" x14ac:dyDescent="0.2">
      <c r="A155">
        <v>153</v>
      </c>
      <c r="B155" s="6">
        <f t="shared" si="20"/>
        <v>0.2497849380937405</v>
      </c>
      <c r="C155" s="6">
        <f t="shared" si="21"/>
        <v>0.20315809051274905</v>
      </c>
      <c r="D155" s="6">
        <f t="shared" si="22"/>
        <v>0.21862627019226902</v>
      </c>
      <c r="E155" s="6">
        <f t="shared" si="23"/>
        <v>0.23120383355659024</v>
      </c>
      <c r="F155" s="6">
        <f t="shared" si="24"/>
        <v>0.26799479524017311</v>
      </c>
      <c r="G155" s="6">
        <f t="shared" si="25"/>
        <v>0.23190931275910698</v>
      </c>
      <c r="H155" s="6">
        <f t="shared" si="26"/>
        <v>0.25691486906574923</v>
      </c>
      <c r="I155" s="6">
        <f t="shared" si="27"/>
        <v>0.21395608910506825</v>
      </c>
      <c r="J155" s="6">
        <f t="shared" si="28"/>
        <v>0.24095723822270987</v>
      </c>
      <c r="K155" s="6">
        <f t="shared" si="29"/>
        <v>0.28467203596012197</v>
      </c>
      <c r="M155">
        <v>0.2497849380937405</v>
      </c>
      <c r="N155">
        <v>0.19976809051274905</v>
      </c>
      <c r="O155">
        <v>0.21184627019226901</v>
      </c>
      <c r="P155">
        <v>0.22103383355659026</v>
      </c>
      <c r="Q155">
        <v>0.2544347952401731</v>
      </c>
      <c r="R155">
        <v>0.21495931275910699</v>
      </c>
      <c r="S155">
        <v>0.23657486906574923</v>
      </c>
      <c r="T155">
        <v>0.19022608910506825</v>
      </c>
      <c r="U155">
        <v>0.21383723822270986</v>
      </c>
      <c r="V155">
        <v>0.25416203596012199</v>
      </c>
    </row>
    <row r="156" spans="1:22" x14ac:dyDescent="0.2">
      <c r="A156">
        <v>154</v>
      </c>
      <c r="B156" s="6">
        <f t="shared" si="20"/>
        <v>0.21814624904197991</v>
      </c>
      <c r="C156" s="6">
        <f t="shared" si="21"/>
        <v>0.22903923608786195</v>
      </c>
      <c r="D156" s="6">
        <f t="shared" si="22"/>
        <v>0.22939699871467137</v>
      </c>
      <c r="E156" s="6">
        <f t="shared" si="23"/>
        <v>0.2393622547805152</v>
      </c>
      <c r="F156" s="6">
        <f t="shared" si="24"/>
        <v>0.23652773693358409</v>
      </c>
      <c r="G156" s="6">
        <f t="shared" si="25"/>
        <v>0.2470206290747039</v>
      </c>
      <c r="H156" s="6">
        <f t="shared" si="26"/>
        <v>0.25719805979528232</v>
      </c>
      <c r="I156" s="6">
        <f t="shared" si="27"/>
        <v>0.22537066416089191</v>
      </c>
      <c r="J156" s="6">
        <f t="shared" si="28"/>
        <v>0.23728809148693575</v>
      </c>
      <c r="K156" s="6">
        <f t="shared" si="29"/>
        <v>0.28790003001706438</v>
      </c>
      <c r="M156">
        <v>0.21814624904197991</v>
      </c>
      <c r="N156">
        <v>0.22564923608786194</v>
      </c>
      <c r="O156">
        <v>0.22261699871467136</v>
      </c>
      <c r="P156">
        <v>0.22919225478051522</v>
      </c>
      <c r="Q156">
        <v>0.2229677369335841</v>
      </c>
      <c r="R156">
        <v>0.23007062907470391</v>
      </c>
      <c r="S156">
        <v>0.23685805979528232</v>
      </c>
      <c r="T156">
        <v>0.20164066416089191</v>
      </c>
      <c r="U156">
        <v>0.21016809148693574</v>
      </c>
      <c r="V156">
        <v>0.2573900300170644</v>
      </c>
    </row>
    <row r="157" spans="1:22" x14ac:dyDescent="0.2">
      <c r="A157">
        <v>155</v>
      </c>
      <c r="B157" s="6">
        <f t="shared" si="20"/>
        <v>0.2363233837762673</v>
      </c>
      <c r="C157" s="6">
        <f t="shared" si="21"/>
        <v>0.17338287970736624</v>
      </c>
      <c r="D157" s="6">
        <f t="shared" si="22"/>
        <v>0.27445831684753763</v>
      </c>
      <c r="E157" s="6">
        <f t="shared" si="23"/>
        <v>0.23296975462640868</v>
      </c>
      <c r="F157" s="6">
        <f t="shared" si="24"/>
        <v>0.22069942547206534</v>
      </c>
      <c r="G157" s="6">
        <f t="shared" si="25"/>
        <v>0.26371038299492211</v>
      </c>
      <c r="H157" s="6">
        <f t="shared" si="26"/>
        <v>0.29577253225064837</v>
      </c>
      <c r="I157" s="6">
        <f t="shared" si="27"/>
        <v>0.2577022481132194</v>
      </c>
      <c r="J157" s="6">
        <f t="shared" si="28"/>
        <v>0.25716884121962824</v>
      </c>
      <c r="K157" s="6">
        <f t="shared" si="29"/>
        <v>0.24641842050261564</v>
      </c>
      <c r="M157">
        <v>0.2363233837762673</v>
      </c>
      <c r="N157">
        <v>0.16999287970736623</v>
      </c>
      <c r="O157">
        <v>0.26767831684753762</v>
      </c>
      <c r="P157">
        <v>0.22279975462640869</v>
      </c>
      <c r="Q157">
        <v>0.20713942547206535</v>
      </c>
      <c r="R157">
        <v>0.24676038299492212</v>
      </c>
      <c r="S157">
        <v>0.27543253225064834</v>
      </c>
      <c r="T157">
        <v>0.2339722481132194</v>
      </c>
      <c r="U157">
        <v>0.23004884121962824</v>
      </c>
      <c r="V157">
        <v>0.21590842050261563</v>
      </c>
    </row>
    <row r="158" spans="1:22" x14ac:dyDescent="0.2">
      <c r="A158">
        <v>156</v>
      </c>
      <c r="B158" s="6">
        <f t="shared" si="20"/>
        <v>0.19681439732937725</v>
      </c>
      <c r="C158" s="6">
        <f t="shared" si="21"/>
        <v>0.25198277243865652</v>
      </c>
      <c r="D158" s="6">
        <f t="shared" si="22"/>
        <v>0.21230887133578771</v>
      </c>
      <c r="E158" s="6">
        <f t="shared" si="23"/>
        <v>0.24298895630805228</v>
      </c>
      <c r="F158" s="6">
        <f t="shared" si="24"/>
        <v>0.22661164216517005</v>
      </c>
      <c r="G158" s="6">
        <f t="shared" si="25"/>
        <v>0.2210330621602945</v>
      </c>
      <c r="H158" s="6">
        <f t="shared" si="26"/>
        <v>0.23402313025721</v>
      </c>
      <c r="I158" s="6">
        <f t="shared" si="27"/>
        <v>0.24479268704863033</v>
      </c>
      <c r="J158" s="6">
        <f t="shared" si="28"/>
        <v>0.23822260547845975</v>
      </c>
      <c r="K158" s="6">
        <f t="shared" si="29"/>
        <v>0.29536278147208733</v>
      </c>
      <c r="M158">
        <v>0.19681439732937725</v>
      </c>
      <c r="N158">
        <v>0.24859277243865655</v>
      </c>
      <c r="O158">
        <v>0.20552887133578771</v>
      </c>
      <c r="P158">
        <v>0.2328189563080523</v>
      </c>
      <c r="Q158">
        <v>0.21305164216517006</v>
      </c>
      <c r="R158">
        <v>0.20408306216029451</v>
      </c>
      <c r="S158">
        <v>0.21368313025721</v>
      </c>
      <c r="T158">
        <v>0.22106268704863033</v>
      </c>
      <c r="U158">
        <v>0.21110260547845974</v>
      </c>
      <c r="V158">
        <v>0.26485278147208735</v>
      </c>
    </row>
    <row r="159" spans="1:22" x14ac:dyDescent="0.2">
      <c r="A159">
        <v>157</v>
      </c>
      <c r="B159" s="6">
        <f t="shared" si="20"/>
        <v>0.24249885325605283</v>
      </c>
      <c r="C159" s="6">
        <f t="shared" si="21"/>
        <v>0.21705301246178046</v>
      </c>
      <c r="D159" s="6">
        <f t="shared" si="22"/>
        <v>0.2188702273667307</v>
      </c>
      <c r="E159" s="6">
        <f t="shared" si="23"/>
        <v>0.20708603972876327</v>
      </c>
      <c r="F159" s="6">
        <f t="shared" si="24"/>
        <v>0.28509209510049782</v>
      </c>
      <c r="G159" s="6">
        <f t="shared" si="25"/>
        <v>0.26039400424286141</v>
      </c>
      <c r="H159" s="6">
        <f t="shared" si="26"/>
        <v>0.26516850938272896</v>
      </c>
      <c r="I159" s="6">
        <f t="shared" si="27"/>
        <v>0.24715715749562195</v>
      </c>
      <c r="J159" s="6">
        <f t="shared" si="28"/>
        <v>0.27433160741808127</v>
      </c>
      <c r="K159" s="6">
        <f t="shared" si="29"/>
        <v>0.30295718501367602</v>
      </c>
      <c r="M159">
        <v>0.24249885325605283</v>
      </c>
      <c r="N159">
        <v>0.21366301246178046</v>
      </c>
      <c r="O159">
        <v>0.21209022736673069</v>
      </c>
      <c r="P159">
        <v>0.19691603972876329</v>
      </c>
      <c r="Q159">
        <v>0.27153209510049781</v>
      </c>
      <c r="R159">
        <v>0.24344400424286142</v>
      </c>
      <c r="S159">
        <v>0.24482850938272896</v>
      </c>
      <c r="T159">
        <v>0.22342715749562195</v>
      </c>
      <c r="U159">
        <v>0.24721160741808126</v>
      </c>
      <c r="V159">
        <v>0.27244718501367604</v>
      </c>
    </row>
    <row r="160" spans="1:22" x14ac:dyDescent="0.2">
      <c r="A160">
        <v>158</v>
      </c>
      <c r="B160" s="6">
        <f t="shared" si="20"/>
        <v>0.18170857936399989</v>
      </c>
      <c r="C160" s="6">
        <f t="shared" si="21"/>
        <v>0.21961228894318688</v>
      </c>
      <c r="D160" s="6">
        <f t="shared" si="22"/>
        <v>0.24064659757068266</v>
      </c>
      <c r="E160" s="6">
        <f t="shared" si="23"/>
        <v>0.20657345988352782</v>
      </c>
      <c r="F160" s="6">
        <f t="shared" si="24"/>
        <v>0.23959928494152205</v>
      </c>
      <c r="G160" s="6">
        <f t="shared" si="25"/>
        <v>0.21995487165275263</v>
      </c>
      <c r="H160" s="6">
        <f t="shared" si="26"/>
        <v>0.20613277446167544</v>
      </c>
      <c r="I160" s="6">
        <f t="shared" si="27"/>
        <v>0.22766280817859341</v>
      </c>
      <c r="J160" s="6">
        <f t="shared" si="28"/>
        <v>0.25449890401674669</v>
      </c>
      <c r="K160" s="6">
        <f t="shared" si="29"/>
        <v>0.24745473105287763</v>
      </c>
      <c r="M160">
        <v>0.18170857936399989</v>
      </c>
      <c r="N160">
        <v>0.21622228894318687</v>
      </c>
      <c r="O160">
        <v>0.23386659757068265</v>
      </c>
      <c r="P160">
        <v>0.19640345988352784</v>
      </c>
      <c r="Q160">
        <v>0.22603928494152206</v>
      </c>
      <c r="R160">
        <v>0.20300487165275263</v>
      </c>
      <c r="S160">
        <v>0.18579277446167544</v>
      </c>
      <c r="T160">
        <v>0.20393280817859341</v>
      </c>
      <c r="U160">
        <v>0.22737890401674668</v>
      </c>
      <c r="V160">
        <v>0.21694473105287762</v>
      </c>
    </row>
    <row r="161" spans="1:22" x14ac:dyDescent="0.2">
      <c r="A161">
        <v>159</v>
      </c>
      <c r="B161" s="6">
        <f t="shared" si="20"/>
        <v>0.20215956453955733</v>
      </c>
      <c r="C161" s="6">
        <f t="shared" si="21"/>
        <v>0.22550356565765164</v>
      </c>
      <c r="D161" s="6">
        <f t="shared" si="22"/>
        <v>0.20607425605130383</v>
      </c>
      <c r="E161" s="6">
        <f t="shared" si="23"/>
        <v>0.23381948097435989</v>
      </c>
      <c r="F161" s="6">
        <f t="shared" si="24"/>
        <v>0.23356484557554591</v>
      </c>
      <c r="G161" s="6">
        <f t="shared" si="25"/>
        <v>0.24237763201943308</v>
      </c>
      <c r="H161" s="6">
        <f t="shared" si="26"/>
        <v>0.25842588764711749</v>
      </c>
      <c r="I161" s="6">
        <f t="shared" si="27"/>
        <v>0.24092667882041541</v>
      </c>
      <c r="J161" s="6">
        <f t="shared" si="28"/>
        <v>0.23998264279967874</v>
      </c>
      <c r="K161" s="6">
        <f t="shared" si="29"/>
        <v>0.26777645361182456</v>
      </c>
      <c r="M161">
        <v>0.20215956453955733</v>
      </c>
      <c r="N161">
        <v>0.22211356565765164</v>
      </c>
      <c r="O161">
        <v>0.19929425605130383</v>
      </c>
      <c r="P161">
        <v>0.22364948097435991</v>
      </c>
      <c r="Q161">
        <v>0.22000484557554592</v>
      </c>
      <c r="R161">
        <v>0.22542763201943308</v>
      </c>
      <c r="S161">
        <v>0.23808588764711749</v>
      </c>
      <c r="T161">
        <v>0.21719667882041541</v>
      </c>
      <c r="U161">
        <v>0.21286264279967873</v>
      </c>
      <c r="V161">
        <v>0.23726645361182455</v>
      </c>
    </row>
    <row r="162" spans="1:22" x14ac:dyDescent="0.2">
      <c r="A162">
        <v>160</v>
      </c>
      <c r="B162" s="6">
        <f t="shared" si="20"/>
        <v>0.23318043429515092</v>
      </c>
      <c r="C162" s="6">
        <f t="shared" si="21"/>
        <v>0.22964138251658064</v>
      </c>
      <c r="D162" s="6">
        <f t="shared" si="22"/>
        <v>0.20114454829463038</v>
      </c>
      <c r="E162" s="6">
        <f t="shared" si="23"/>
        <v>0.25435355804061865</v>
      </c>
      <c r="F162" s="6">
        <f t="shared" si="24"/>
        <v>0.24611156691209413</v>
      </c>
      <c r="G162" s="6">
        <f t="shared" si="25"/>
        <v>0.23396220146258129</v>
      </c>
      <c r="H162" s="6">
        <f t="shared" si="26"/>
        <v>0.25397325169828022</v>
      </c>
      <c r="I162" s="6">
        <f t="shared" si="27"/>
        <v>0.27005267320828397</v>
      </c>
      <c r="J162" s="6">
        <f t="shared" si="28"/>
        <v>0.2199848861188558</v>
      </c>
      <c r="K162" s="6">
        <f t="shared" si="29"/>
        <v>0.24997595586757759</v>
      </c>
      <c r="M162">
        <v>0.23318043429515092</v>
      </c>
      <c r="N162">
        <v>0.22625138251658064</v>
      </c>
      <c r="O162">
        <v>0.19436454829463037</v>
      </c>
      <c r="P162">
        <v>0.24418355804061867</v>
      </c>
      <c r="Q162">
        <v>0.23255156691209414</v>
      </c>
      <c r="R162">
        <v>0.21701220146258129</v>
      </c>
      <c r="S162">
        <v>0.23363325169828023</v>
      </c>
      <c r="T162">
        <v>0.24632267320828397</v>
      </c>
      <c r="U162">
        <v>0.1928648861188558</v>
      </c>
      <c r="V162">
        <v>0.21946595586757758</v>
      </c>
    </row>
    <row r="163" spans="1:22" x14ac:dyDescent="0.2">
      <c r="A163">
        <v>161</v>
      </c>
      <c r="B163" s="6">
        <f t="shared" si="20"/>
        <v>0.23369440157455393</v>
      </c>
      <c r="C163" s="6">
        <f t="shared" si="21"/>
        <v>0.26610284412121166</v>
      </c>
      <c r="D163" s="6">
        <f t="shared" si="22"/>
        <v>0.2452554997159471</v>
      </c>
      <c r="E163" s="6">
        <f t="shared" si="23"/>
        <v>0.20475669192079105</v>
      </c>
      <c r="F163" s="6">
        <f t="shared" si="24"/>
        <v>0.25121228877653135</v>
      </c>
      <c r="G163" s="6">
        <f t="shared" si="25"/>
        <v>0.22994560524073604</v>
      </c>
      <c r="H163" s="6">
        <f t="shared" si="26"/>
        <v>0.21145445806390839</v>
      </c>
      <c r="I163" s="6">
        <f t="shared" si="27"/>
        <v>0.2923435502493707</v>
      </c>
      <c r="J163" s="6">
        <f t="shared" si="28"/>
        <v>0.23510085290823657</v>
      </c>
      <c r="K163" s="6">
        <f t="shared" si="29"/>
        <v>0.27370226202112624</v>
      </c>
      <c r="M163">
        <v>0.23369440157455393</v>
      </c>
      <c r="N163">
        <v>0.26271284412121165</v>
      </c>
      <c r="O163">
        <v>0.23847549971594709</v>
      </c>
      <c r="P163">
        <v>0.19458669192079106</v>
      </c>
      <c r="Q163">
        <v>0.23765228877653136</v>
      </c>
      <c r="R163">
        <v>0.21299560524073605</v>
      </c>
      <c r="S163">
        <v>0.19111445806390839</v>
      </c>
      <c r="T163">
        <v>0.26861355024937072</v>
      </c>
      <c r="U163">
        <v>0.20798085290823656</v>
      </c>
      <c r="V163">
        <v>0.24319226202112623</v>
      </c>
    </row>
    <row r="164" spans="1:22" x14ac:dyDescent="0.2">
      <c r="A164">
        <v>162</v>
      </c>
      <c r="B164" s="6">
        <f t="shared" si="20"/>
        <v>0.19858697294455488</v>
      </c>
      <c r="C164" s="6">
        <f t="shared" si="21"/>
        <v>0.28115383274374528</v>
      </c>
      <c r="D164" s="6">
        <f t="shared" si="22"/>
        <v>0.20992294704564965</v>
      </c>
      <c r="E164" s="6">
        <f t="shared" si="23"/>
        <v>0.23754895540319731</v>
      </c>
      <c r="F164" s="6">
        <f t="shared" si="24"/>
        <v>0.2315427887424617</v>
      </c>
      <c r="G164" s="6">
        <f t="shared" si="25"/>
        <v>0.27167225104511017</v>
      </c>
      <c r="H164" s="6">
        <f t="shared" si="26"/>
        <v>0.25512970377016231</v>
      </c>
      <c r="I164" s="6">
        <f t="shared" si="27"/>
        <v>0.29440085818760092</v>
      </c>
      <c r="J164" s="6">
        <f t="shared" si="28"/>
        <v>0.28097947253869376</v>
      </c>
      <c r="K164" s="6">
        <f t="shared" si="29"/>
        <v>0.27011610440315215</v>
      </c>
      <c r="M164">
        <v>0.19858697294455488</v>
      </c>
      <c r="N164">
        <v>0.27776383274374528</v>
      </c>
      <c r="O164">
        <v>0.20314294704564964</v>
      </c>
      <c r="P164">
        <v>0.22737895540319733</v>
      </c>
      <c r="Q164">
        <v>0.21798278874246171</v>
      </c>
      <c r="R164">
        <v>0.25472225104511015</v>
      </c>
      <c r="S164">
        <v>0.23478970377016231</v>
      </c>
      <c r="T164">
        <v>0.27067085818760095</v>
      </c>
      <c r="U164">
        <v>0.25385947253869379</v>
      </c>
      <c r="V164">
        <v>0.23960610440315214</v>
      </c>
    </row>
    <row r="165" spans="1:22" x14ac:dyDescent="0.2">
      <c r="A165">
        <v>163</v>
      </c>
      <c r="B165" s="6">
        <f t="shared" si="20"/>
        <v>0.18818954129290069</v>
      </c>
      <c r="C165" s="6">
        <f t="shared" si="21"/>
        <v>0.23681087149774308</v>
      </c>
      <c r="D165" s="6">
        <f t="shared" si="22"/>
        <v>0.2149139074514981</v>
      </c>
      <c r="E165" s="6">
        <f t="shared" si="23"/>
        <v>0.26661539289476233</v>
      </c>
      <c r="F165" s="6">
        <f t="shared" si="24"/>
        <v>0.25310115192953031</v>
      </c>
      <c r="G165" s="6">
        <f t="shared" si="25"/>
        <v>0.28064668910535984</v>
      </c>
      <c r="H165" s="6">
        <f t="shared" si="26"/>
        <v>0.19277599711707794</v>
      </c>
      <c r="I165" s="6">
        <f t="shared" si="27"/>
        <v>0.24677512492826326</v>
      </c>
      <c r="J165" s="6">
        <f t="shared" si="28"/>
        <v>0.24354074341559784</v>
      </c>
      <c r="K165" s="6">
        <f t="shared" si="29"/>
        <v>0.24843734276221019</v>
      </c>
      <c r="M165">
        <v>0.18818954129290069</v>
      </c>
      <c r="N165">
        <v>0.23342087149774307</v>
      </c>
      <c r="O165">
        <v>0.2081339074514981</v>
      </c>
      <c r="P165">
        <v>0.25644539289476231</v>
      </c>
      <c r="Q165">
        <v>0.23954115192953032</v>
      </c>
      <c r="R165">
        <v>0.26369668910535982</v>
      </c>
      <c r="S165">
        <v>0.17243599711707794</v>
      </c>
      <c r="T165">
        <v>0.22304512492826326</v>
      </c>
      <c r="U165">
        <v>0.21642074341559783</v>
      </c>
      <c r="V165">
        <v>0.21792734276221018</v>
      </c>
    </row>
    <row r="166" spans="1:22" x14ac:dyDescent="0.2">
      <c r="A166">
        <v>164</v>
      </c>
      <c r="B166" s="6">
        <f t="shared" si="20"/>
        <v>0.22322209986430244</v>
      </c>
      <c r="C166" s="6">
        <f t="shared" si="21"/>
        <v>0.22449549196202193</v>
      </c>
      <c r="D166" s="6">
        <f t="shared" si="22"/>
        <v>0.24221617101256679</v>
      </c>
      <c r="E166" s="6">
        <f t="shared" si="23"/>
        <v>0.25419045744625501</v>
      </c>
      <c r="F166" s="6">
        <f t="shared" si="24"/>
        <v>0.23988121670301421</v>
      </c>
      <c r="G166" s="6">
        <f t="shared" si="25"/>
        <v>0.26179022549347719</v>
      </c>
      <c r="H166" s="6">
        <f t="shared" si="26"/>
        <v>0.27763645529043046</v>
      </c>
      <c r="I166" s="6">
        <f t="shared" si="27"/>
        <v>0.21479728530221154</v>
      </c>
      <c r="J166" s="6">
        <f t="shared" si="28"/>
        <v>0.26670328881906347</v>
      </c>
      <c r="K166" s="6">
        <f t="shared" si="29"/>
        <v>0.25088164206028685</v>
      </c>
      <c r="M166">
        <v>0.22322209986430244</v>
      </c>
      <c r="N166">
        <v>0.22110549196202192</v>
      </c>
      <c r="O166">
        <v>0.23543617101256678</v>
      </c>
      <c r="P166">
        <v>0.24402045744625503</v>
      </c>
      <c r="Q166">
        <v>0.22632121670301422</v>
      </c>
      <c r="R166">
        <v>0.2448402254934772</v>
      </c>
      <c r="S166">
        <v>0.25729645529043044</v>
      </c>
      <c r="T166">
        <v>0.19106728530221154</v>
      </c>
      <c r="U166">
        <v>0.23958328881906346</v>
      </c>
      <c r="V166">
        <v>0.22037164206028684</v>
      </c>
    </row>
    <row r="167" spans="1:22" x14ac:dyDescent="0.2">
      <c r="A167">
        <v>165</v>
      </c>
      <c r="B167" s="6">
        <f t="shared" si="20"/>
        <v>0.24239921492824215</v>
      </c>
      <c r="C167" s="6">
        <f t="shared" si="21"/>
        <v>0.23538983059146326</v>
      </c>
      <c r="D167" s="6">
        <f t="shared" si="22"/>
        <v>0.25609901714569538</v>
      </c>
      <c r="E167" s="6">
        <f t="shared" si="23"/>
        <v>0.25585537844732054</v>
      </c>
      <c r="F167" s="6">
        <f t="shared" si="24"/>
        <v>0.22611817807957646</v>
      </c>
      <c r="G167" s="6">
        <f t="shared" si="25"/>
        <v>0.25508172436109744</v>
      </c>
      <c r="H167" s="6">
        <f t="shared" si="26"/>
        <v>0.22156926423698664</v>
      </c>
      <c r="I167" s="6">
        <f t="shared" si="27"/>
        <v>0.25714367739465205</v>
      </c>
      <c r="J167" s="6">
        <f t="shared" si="28"/>
        <v>0.23267574644947775</v>
      </c>
      <c r="K167" s="6">
        <f t="shared" si="29"/>
        <v>0.287092337785745</v>
      </c>
      <c r="M167">
        <v>0.24239921492824215</v>
      </c>
      <c r="N167">
        <v>0.23199983059146326</v>
      </c>
      <c r="O167">
        <v>0.2493190171456954</v>
      </c>
      <c r="P167">
        <v>0.24568537844732055</v>
      </c>
      <c r="Q167">
        <v>0.21255817807957647</v>
      </c>
      <c r="R167">
        <v>0.23813172436109745</v>
      </c>
      <c r="S167">
        <v>0.20122926423698664</v>
      </c>
      <c r="T167">
        <v>0.23341367739465205</v>
      </c>
      <c r="U167">
        <v>0.20555574644947774</v>
      </c>
      <c r="V167">
        <v>0.25658233778574502</v>
      </c>
    </row>
    <row r="168" spans="1:22" x14ac:dyDescent="0.2">
      <c r="A168">
        <v>166</v>
      </c>
      <c r="B168" s="6">
        <f t="shared" si="20"/>
        <v>0.18886897294339725</v>
      </c>
      <c r="C168" s="6">
        <f t="shared" si="21"/>
        <v>0.23666241604181473</v>
      </c>
      <c r="D168" s="6">
        <f t="shared" si="22"/>
        <v>0.22922228478246079</v>
      </c>
      <c r="E168" s="6">
        <f t="shared" si="23"/>
        <v>0.22619439972173305</v>
      </c>
      <c r="F168" s="6">
        <f t="shared" si="24"/>
        <v>0.22579213105020113</v>
      </c>
      <c r="G168" s="6">
        <f t="shared" si="25"/>
        <v>0.18716240262454376</v>
      </c>
      <c r="H168" s="6">
        <f t="shared" si="26"/>
        <v>0.20327424898490776</v>
      </c>
      <c r="I168" s="6">
        <f t="shared" si="27"/>
        <v>0.25144972465068394</v>
      </c>
      <c r="J168" s="6">
        <f t="shared" si="28"/>
        <v>0.23578465240703839</v>
      </c>
      <c r="K168" s="6">
        <f t="shared" si="29"/>
        <v>0.23588239959355795</v>
      </c>
      <c r="M168">
        <v>0.18886897294339725</v>
      </c>
      <c r="N168">
        <v>0.23327241604181473</v>
      </c>
      <c r="O168">
        <v>0.22244228478246078</v>
      </c>
      <c r="P168">
        <v>0.21602439972173307</v>
      </c>
      <c r="Q168">
        <v>0.21223213105020114</v>
      </c>
      <c r="R168">
        <v>0.17021240262454376</v>
      </c>
      <c r="S168">
        <v>0.18293424898490776</v>
      </c>
      <c r="T168">
        <v>0.22771972465068394</v>
      </c>
      <c r="U168">
        <v>0.20866465240703838</v>
      </c>
      <c r="V168">
        <v>0.20537239959355794</v>
      </c>
    </row>
    <row r="169" spans="1:22" x14ac:dyDescent="0.2">
      <c r="A169">
        <v>167</v>
      </c>
      <c r="B169" s="6">
        <f t="shared" si="20"/>
        <v>0.25716166863037504</v>
      </c>
      <c r="C169" s="6">
        <f t="shared" si="21"/>
        <v>0.23935902281258373</v>
      </c>
      <c r="D169" s="6">
        <f t="shared" si="22"/>
        <v>0.27126773212666855</v>
      </c>
      <c r="E169" s="6">
        <f t="shared" si="23"/>
        <v>0.24885502796847314</v>
      </c>
      <c r="F169" s="6">
        <f t="shared" si="24"/>
        <v>0.22893230566298239</v>
      </c>
      <c r="G169" s="6">
        <f t="shared" si="25"/>
        <v>0.27274848886752734</v>
      </c>
      <c r="H169" s="6">
        <f t="shared" si="26"/>
        <v>0.26248742132005631</v>
      </c>
      <c r="I169" s="6">
        <f t="shared" si="27"/>
        <v>0.28897588781956113</v>
      </c>
      <c r="J169" s="6">
        <f t="shared" si="28"/>
        <v>0.3021852219014009</v>
      </c>
      <c r="K169" s="6">
        <f t="shared" si="29"/>
        <v>0.25602090376271169</v>
      </c>
      <c r="M169">
        <v>0.25716166863037504</v>
      </c>
      <c r="N169">
        <v>0.23596902281258372</v>
      </c>
      <c r="O169">
        <v>0.26448773212666854</v>
      </c>
      <c r="P169">
        <v>0.23868502796847316</v>
      </c>
      <c r="Q169">
        <v>0.21537230566298241</v>
      </c>
      <c r="R169">
        <v>0.25579848886752732</v>
      </c>
      <c r="S169">
        <v>0.24214742132005632</v>
      </c>
      <c r="T169">
        <v>0.26524588781956115</v>
      </c>
      <c r="U169">
        <v>0.27506522190140092</v>
      </c>
      <c r="V169">
        <v>0.22551090376271168</v>
      </c>
    </row>
    <row r="170" spans="1:22" x14ac:dyDescent="0.2">
      <c r="A170">
        <v>168</v>
      </c>
      <c r="B170" s="6">
        <f t="shared" si="20"/>
        <v>0.22060442268173211</v>
      </c>
      <c r="C170" s="6">
        <f t="shared" si="21"/>
        <v>0.24903529701581342</v>
      </c>
      <c r="D170" s="6">
        <f t="shared" si="22"/>
        <v>0.20782483826560319</v>
      </c>
      <c r="E170" s="6">
        <f t="shared" si="23"/>
        <v>0.2518663510562491</v>
      </c>
      <c r="F170" s="6">
        <f t="shared" si="24"/>
        <v>0.24213777560364047</v>
      </c>
      <c r="G170" s="6">
        <f t="shared" si="25"/>
        <v>0.25020355721442611</v>
      </c>
      <c r="H170" s="6">
        <f t="shared" si="26"/>
        <v>0.21991595657376806</v>
      </c>
      <c r="I170" s="6">
        <f t="shared" si="27"/>
        <v>0.24045348668960331</v>
      </c>
      <c r="J170" s="6">
        <f t="shared" si="28"/>
        <v>0.26419419120671694</v>
      </c>
      <c r="K170" s="6">
        <f t="shared" si="29"/>
        <v>0.23261345053544735</v>
      </c>
      <c r="M170">
        <v>0.22060442268173211</v>
      </c>
      <c r="N170">
        <v>0.24564529701581342</v>
      </c>
      <c r="O170">
        <v>0.20104483826560318</v>
      </c>
      <c r="P170">
        <v>0.24169635105624912</v>
      </c>
      <c r="Q170">
        <v>0.22857777560364048</v>
      </c>
      <c r="R170">
        <v>0.23325355721442612</v>
      </c>
      <c r="S170">
        <v>0.19957595657376806</v>
      </c>
      <c r="T170">
        <v>0.21672348668960331</v>
      </c>
      <c r="U170">
        <v>0.23707419120671694</v>
      </c>
      <c r="V170">
        <v>0.20210345053544734</v>
      </c>
    </row>
    <row r="171" spans="1:22" x14ac:dyDescent="0.2">
      <c r="A171">
        <v>169</v>
      </c>
      <c r="B171" s="6">
        <f t="shared" si="20"/>
        <v>0.25487620485125806</v>
      </c>
      <c r="C171" s="6">
        <f t="shared" si="21"/>
        <v>0.26347370776014634</v>
      </c>
      <c r="D171" s="6">
        <f t="shared" si="22"/>
        <v>0.24835389714434977</v>
      </c>
      <c r="E171" s="6">
        <f t="shared" si="23"/>
        <v>0.27468270594168454</v>
      </c>
      <c r="F171" s="6">
        <f t="shared" si="24"/>
        <v>0.23691811979917343</v>
      </c>
      <c r="G171" s="6">
        <f t="shared" si="25"/>
        <v>0.24182093690631445</v>
      </c>
      <c r="H171" s="6">
        <f t="shared" si="26"/>
        <v>0.25594107013270317</v>
      </c>
      <c r="I171" s="6">
        <f t="shared" si="27"/>
        <v>0.25311210202244228</v>
      </c>
      <c r="J171" s="6">
        <f t="shared" si="28"/>
        <v>0.23232750047342154</v>
      </c>
      <c r="K171" s="6">
        <f t="shared" si="29"/>
        <v>0.27269827354832321</v>
      </c>
      <c r="M171">
        <v>0.25487620485125806</v>
      </c>
      <c r="N171">
        <v>0.26008370776014633</v>
      </c>
      <c r="O171">
        <v>0.24157389714434976</v>
      </c>
      <c r="P171">
        <v>0.26451270594168452</v>
      </c>
      <c r="Q171">
        <v>0.22335811979917344</v>
      </c>
      <c r="R171">
        <v>0.22487093690631446</v>
      </c>
      <c r="S171">
        <v>0.23560107013270318</v>
      </c>
      <c r="T171">
        <v>0.22938210202244227</v>
      </c>
      <c r="U171">
        <v>0.20520750047342154</v>
      </c>
      <c r="V171">
        <v>0.2421882735483232</v>
      </c>
    </row>
    <row r="172" spans="1:22" x14ac:dyDescent="0.2">
      <c r="A172">
        <v>170</v>
      </c>
      <c r="B172" s="6">
        <f t="shared" si="20"/>
        <v>0.21686821662785952</v>
      </c>
      <c r="C172" s="6">
        <f t="shared" si="21"/>
        <v>0.21127740664772923</v>
      </c>
      <c r="D172" s="6">
        <f t="shared" si="22"/>
        <v>0.24036489704821842</v>
      </c>
      <c r="E172" s="6">
        <f t="shared" si="23"/>
        <v>0.22214486478502105</v>
      </c>
      <c r="F172" s="6">
        <f t="shared" si="24"/>
        <v>0.26045552936013205</v>
      </c>
      <c r="G172" s="6">
        <f t="shared" si="25"/>
        <v>0.22492383865772281</v>
      </c>
      <c r="H172" s="6">
        <f t="shared" si="26"/>
        <v>0.23194095127686509</v>
      </c>
      <c r="I172" s="6">
        <f t="shared" si="27"/>
        <v>0.26781993192753406</v>
      </c>
      <c r="J172" s="6">
        <f t="shared" si="28"/>
        <v>0.25263534869069293</v>
      </c>
      <c r="K172" s="6">
        <f t="shared" si="29"/>
        <v>0.26993404220849859</v>
      </c>
      <c r="M172">
        <v>0.21686821662785952</v>
      </c>
      <c r="N172">
        <v>0.20788740664772923</v>
      </c>
      <c r="O172">
        <v>0.23358489704821842</v>
      </c>
      <c r="P172">
        <v>0.21197486478502106</v>
      </c>
      <c r="Q172">
        <v>0.24689552936013207</v>
      </c>
      <c r="R172">
        <v>0.20797383865772281</v>
      </c>
      <c r="S172">
        <v>0.2116009512768651</v>
      </c>
      <c r="T172">
        <v>0.24408993192753406</v>
      </c>
      <c r="U172">
        <v>0.22551534869069292</v>
      </c>
      <c r="V172">
        <v>0.23942404220849858</v>
      </c>
    </row>
    <row r="173" spans="1:22" x14ac:dyDescent="0.2">
      <c r="A173">
        <v>171</v>
      </c>
      <c r="B173" s="6">
        <f t="shared" si="20"/>
        <v>0.25208324848552</v>
      </c>
      <c r="C173" s="6">
        <f t="shared" si="21"/>
        <v>0.20697959807470093</v>
      </c>
      <c r="D173" s="6">
        <f t="shared" si="22"/>
        <v>0.24999911144159095</v>
      </c>
      <c r="E173" s="6">
        <f t="shared" si="23"/>
        <v>0.20322594094237312</v>
      </c>
      <c r="F173" s="6">
        <f t="shared" si="24"/>
        <v>0.26359308326393016</v>
      </c>
      <c r="G173" s="6">
        <f t="shared" si="25"/>
        <v>0.22287901762700058</v>
      </c>
      <c r="H173" s="6">
        <f t="shared" si="26"/>
        <v>0.2003322719122842</v>
      </c>
      <c r="I173" s="6">
        <f t="shared" si="27"/>
        <v>0.21661456712945482</v>
      </c>
      <c r="J173" s="6">
        <f t="shared" si="28"/>
        <v>0.24644929360207346</v>
      </c>
      <c r="K173" s="6">
        <f t="shared" si="29"/>
        <v>0.27436170434231988</v>
      </c>
      <c r="M173">
        <v>0.25208324848552</v>
      </c>
      <c r="N173">
        <v>0.20358959807470092</v>
      </c>
      <c r="O173">
        <v>0.24321911144159095</v>
      </c>
      <c r="P173">
        <v>0.19305594094237313</v>
      </c>
      <c r="Q173">
        <v>0.25003308326393014</v>
      </c>
      <c r="R173">
        <v>0.20592901762700058</v>
      </c>
      <c r="S173">
        <v>0.1799922719122842</v>
      </c>
      <c r="T173">
        <v>0.19288456712945481</v>
      </c>
      <c r="U173">
        <v>0.21932929360207346</v>
      </c>
      <c r="V173">
        <v>0.24385170434231987</v>
      </c>
    </row>
    <row r="174" spans="1:22" x14ac:dyDescent="0.2">
      <c r="A174">
        <v>172</v>
      </c>
      <c r="B174" s="6">
        <f t="shared" si="20"/>
        <v>0.26608924224763175</v>
      </c>
      <c r="C174" s="6">
        <f t="shared" si="21"/>
        <v>0.23595950078337105</v>
      </c>
      <c r="D174" s="6">
        <f t="shared" si="22"/>
        <v>0.23007622481936532</v>
      </c>
      <c r="E174" s="6">
        <f t="shared" si="23"/>
        <v>0.2207981543796067</v>
      </c>
      <c r="F174" s="6">
        <f t="shared" si="24"/>
        <v>0.23773608932062285</v>
      </c>
      <c r="G174" s="6">
        <f t="shared" si="25"/>
        <v>0.28230400491172913</v>
      </c>
      <c r="H174" s="6">
        <f t="shared" si="26"/>
        <v>0.21066259285938926</v>
      </c>
      <c r="I174" s="6">
        <f t="shared" si="27"/>
        <v>0.25024090978558933</v>
      </c>
      <c r="J174" s="6">
        <f t="shared" si="28"/>
        <v>0.21896692053147593</v>
      </c>
      <c r="K174" s="6">
        <f t="shared" si="29"/>
        <v>0.26589080211199123</v>
      </c>
      <c r="M174">
        <v>0.26608924224763175</v>
      </c>
      <c r="N174">
        <v>0.23256950078337105</v>
      </c>
      <c r="O174">
        <v>0.22329622481936531</v>
      </c>
      <c r="P174">
        <v>0.21062815437960672</v>
      </c>
      <c r="Q174">
        <v>0.22417608932062286</v>
      </c>
      <c r="R174">
        <v>0.26535400491172911</v>
      </c>
      <c r="S174">
        <v>0.19032259285938927</v>
      </c>
      <c r="T174">
        <v>0.22651090978558933</v>
      </c>
      <c r="U174">
        <v>0.19184692053147592</v>
      </c>
      <c r="V174">
        <v>0.23538080211199122</v>
      </c>
    </row>
    <row r="175" spans="1:22" x14ac:dyDescent="0.2">
      <c r="A175">
        <v>173</v>
      </c>
      <c r="B175" s="6">
        <f t="shared" si="20"/>
        <v>0.23947974512100337</v>
      </c>
      <c r="C175" s="6">
        <f t="shared" si="21"/>
        <v>0.24267671191913601</v>
      </c>
      <c r="D175" s="6">
        <f t="shared" si="22"/>
        <v>0.24210990383262224</v>
      </c>
      <c r="E175" s="6">
        <f t="shared" si="23"/>
        <v>0.26114504829079843</v>
      </c>
      <c r="F175" s="6">
        <f t="shared" si="24"/>
        <v>0.23669448596594389</v>
      </c>
      <c r="G175" s="6">
        <f t="shared" si="25"/>
        <v>0.24991697497915011</v>
      </c>
      <c r="H175" s="6">
        <f t="shared" si="26"/>
        <v>0.22765845586613054</v>
      </c>
      <c r="I175" s="6">
        <f t="shared" si="27"/>
        <v>0.246268171899374</v>
      </c>
      <c r="J175" s="6">
        <f t="shared" si="28"/>
        <v>0.24964463156962768</v>
      </c>
      <c r="K175" s="6">
        <f t="shared" si="29"/>
        <v>0.25473865765963799</v>
      </c>
      <c r="M175">
        <v>0.23947974512100337</v>
      </c>
      <c r="N175">
        <v>0.239286711919136</v>
      </c>
      <c r="O175">
        <v>0.23532990383262223</v>
      </c>
      <c r="P175">
        <v>0.25097504829079842</v>
      </c>
      <c r="Q175">
        <v>0.2231344859659439</v>
      </c>
      <c r="R175">
        <v>0.23296697497915012</v>
      </c>
      <c r="S175">
        <v>0.20731845586613054</v>
      </c>
      <c r="T175">
        <v>0.222538171899374</v>
      </c>
      <c r="U175">
        <v>0.22252463156962768</v>
      </c>
      <c r="V175">
        <v>0.22422865765963798</v>
      </c>
    </row>
    <row r="176" spans="1:22" x14ac:dyDescent="0.2">
      <c r="A176">
        <v>174</v>
      </c>
      <c r="B176" s="6">
        <f t="shared" si="20"/>
        <v>0.22632548177841819</v>
      </c>
      <c r="C176" s="6">
        <f t="shared" si="21"/>
        <v>0.19431340324039106</v>
      </c>
      <c r="D176" s="6">
        <f t="shared" si="22"/>
        <v>0.25679309393462724</v>
      </c>
      <c r="E176" s="6">
        <f t="shared" si="23"/>
        <v>0.25710622742904699</v>
      </c>
      <c r="F176" s="6">
        <f t="shared" si="24"/>
        <v>0.2082066599086998</v>
      </c>
      <c r="G176" s="6">
        <f t="shared" si="25"/>
        <v>0.24169953641665343</v>
      </c>
      <c r="H176" s="6">
        <f t="shared" si="26"/>
        <v>0.25818000348075643</v>
      </c>
      <c r="I176" s="6">
        <f t="shared" si="27"/>
        <v>0.2841743378708092</v>
      </c>
      <c r="J176" s="6">
        <f t="shared" si="28"/>
        <v>0.26261310719988717</v>
      </c>
      <c r="K176" s="6">
        <f t="shared" si="29"/>
        <v>0.24217287194989856</v>
      </c>
      <c r="M176">
        <v>0.22632548177841819</v>
      </c>
      <c r="N176">
        <v>0.19092340324039106</v>
      </c>
      <c r="O176">
        <v>0.25001309393462723</v>
      </c>
      <c r="P176">
        <v>0.246936227429047</v>
      </c>
      <c r="Q176">
        <v>0.19464665990869981</v>
      </c>
      <c r="R176">
        <v>0.22474953641665343</v>
      </c>
      <c r="S176">
        <v>0.23784000348075643</v>
      </c>
      <c r="T176">
        <v>0.26044433787080923</v>
      </c>
      <c r="U176">
        <v>0.23549310719988717</v>
      </c>
      <c r="V176">
        <v>0.21166287194989855</v>
      </c>
    </row>
    <row r="177" spans="1:22" x14ac:dyDescent="0.2">
      <c r="A177">
        <v>175</v>
      </c>
      <c r="B177" s="6">
        <f t="shared" si="20"/>
        <v>0.2452930428966065</v>
      </c>
      <c r="C177" s="6">
        <f t="shared" si="21"/>
        <v>0.18563978146224749</v>
      </c>
      <c r="D177" s="6">
        <f t="shared" si="22"/>
        <v>0.22847725832770929</v>
      </c>
      <c r="E177" s="6">
        <f t="shared" si="23"/>
        <v>0.24308122068019467</v>
      </c>
      <c r="F177" s="6">
        <f t="shared" si="24"/>
        <v>0.23527724765701219</v>
      </c>
      <c r="G177" s="6">
        <f t="shared" si="25"/>
        <v>0.24010391004428966</v>
      </c>
      <c r="H177" s="6">
        <f t="shared" si="26"/>
        <v>0.23731263389558066</v>
      </c>
      <c r="I177" s="6">
        <f t="shared" si="27"/>
        <v>0.26773108475435992</v>
      </c>
      <c r="J177" s="6">
        <f t="shared" si="28"/>
        <v>0.24281799298720319</v>
      </c>
      <c r="K177" s="6">
        <f t="shared" si="29"/>
        <v>0.26895533586941545</v>
      </c>
      <c r="M177">
        <v>0.2452930428966065</v>
      </c>
      <c r="N177">
        <v>0.18224978146224749</v>
      </c>
      <c r="O177">
        <v>0.22169725832770928</v>
      </c>
      <c r="P177">
        <v>0.23291122068019468</v>
      </c>
      <c r="Q177">
        <v>0.2217172476570122</v>
      </c>
      <c r="R177">
        <v>0.22315391004428967</v>
      </c>
      <c r="S177">
        <v>0.21697263389558066</v>
      </c>
      <c r="T177">
        <v>0.24400108475435991</v>
      </c>
      <c r="U177">
        <v>0.21569799298720319</v>
      </c>
      <c r="V177">
        <v>0.23844533586941544</v>
      </c>
    </row>
    <row r="178" spans="1:22" x14ac:dyDescent="0.2">
      <c r="A178">
        <v>176</v>
      </c>
      <c r="B178" s="6">
        <f t="shared" si="20"/>
        <v>0.21996011367025495</v>
      </c>
      <c r="C178" s="6">
        <f t="shared" si="21"/>
        <v>0.23990669960361324</v>
      </c>
      <c r="D178" s="6">
        <f t="shared" si="22"/>
        <v>0.23710347610512808</v>
      </c>
      <c r="E178" s="6">
        <f t="shared" si="23"/>
        <v>0.23162494551966839</v>
      </c>
      <c r="F178" s="6">
        <f t="shared" si="24"/>
        <v>0.21030189104750985</v>
      </c>
      <c r="G178" s="6">
        <f t="shared" si="25"/>
        <v>0.24384553736870584</v>
      </c>
      <c r="H178" s="6">
        <f t="shared" si="26"/>
        <v>0.21981750013432233</v>
      </c>
      <c r="I178" s="6">
        <f t="shared" si="27"/>
        <v>0.25726217454985134</v>
      </c>
      <c r="J178" s="6">
        <f t="shared" si="28"/>
        <v>0.25145024867257337</v>
      </c>
      <c r="K178" s="6">
        <f t="shared" si="29"/>
        <v>0.25997601609635401</v>
      </c>
      <c r="M178">
        <v>0.21996011367025495</v>
      </c>
      <c r="N178">
        <v>0.23651669960361324</v>
      </c>
      <c r="O178">
        <v>0.23032347610512807</v>
      </c>
      <c r="P178">
        <v>0.22145494551966841</v>
      </c>
      <c r="Q178">
        <v>0.19674189104750986</v>
      </c>
      <c r="R178">
        <v>0.22689553736870585</v>
      </c>
      <c r="S178">
        <v>0.19947750013432233</v>
      </c>
      <c r="T178">
        <v>0.23353217454985134</v>
      </c>
      <c r="U178">
        <v>0.22433024867257337</v>
      </c>
      <c r="V178">
        <v>0.229466016096354</v>
      </c>
    </row>
    <row r="179" spans="1:22" x14ac:dyDescent="0.2">
      <c r="A179">
        <v>177</v>
      </c>
      <c r="B179" s="6">
        <f t="shared" si="20"/>
        <v>0.24408155593607808</v>
      </c>
      <c r="C179" s="6">
        <f t="shared" si="21"/>
        <v>0.24017221339412267</v>
      </c>
      <c r="D179" s="6">
        <f t="shared" si="22"/>
        <v>0.20019780432785164</v>
      </c>
      <c r="E179" s="6">
        <f t="shared" si="23"/>
        <v>0.23048002970595727</v>
      </c>
      <c r="F179" s="6">
        <f t="shared" si="24"/>
        <v>0.2035047996742092</v>
      </c>
      <c r="G179" s="6">
        <f t="shared" si="25"/>
        <v>0.25435858853432292</v>
      </c>
      <c r="H179" s="6">
        <f t="shared" si="26"/>
        <v>0.26597147406058852</v>
      </c>
      <c r="I179" s="6">
        <f t="shared" si="27"/>
        <v>0.23958138154239395</v>
      </c>
      <c r="J179" s="6">
        <f t="shared" si="28"/>
        <v>0.27112370546334308</v>
      </c>
      <c r="K179" s="6">
        <f t="shared" si="29"/>
        <v>0.28416156295936318</v>
      </c>
      <c r="M179">
        <v>0.24408155593607808</v>
      </c>
      <c r="N179">
        <v>0.23678221339412267</v>
      </c>
      <c r="O179">
        <v>0.19341780432785163</v>
      </c>
      <c r="P179">
        <v>0.22031002970595728</v>
      </c>
      <c r="Q179">
        <v>0.18994479967420921</v>
      </c>
      <c r="R179">
        <v>0.23740858853432292</v>
      </c>
      <c r="S179">
        <v>0.24563147406058852</v>
      </c>
      <c r="T179">
        <v>0.21585138154239394</v>
      </c>
      <c r="U179">
        <v>0.24400370546334307</v>
      </c>
      <c r="V179">
        <v>0.2536515629593632</v>
      </c>
    </row>
    <row r="180" spans="1:22" x14ac:dyDescent="0.2">
      <c r="A180">
        <v>178</v>
      </c>
      <c r="B180" s="6">
        <f t="shared" si="20"/>
        <v>0.23853582740901039</v>
      </c>
      <c r="C180" s="6">
        <f t="shared" si="21"/>
        <v>0.22557530114275928</v>
      </c>
      <c r="D180" s="6">
        <f t="shared" si="22"/>
        <v>0.20361397556707497</v>
      </c>
      <c r="E180" s="6">
        <f t="shared" si="23"/>
        <v>0.22818387754510505</v>
      </c>
      <c r="F180" s="6">
        <f t="shared" si="24"/>
        <v>0.24285433396473177</v>
      </c>
      <c r="G180" s="6">
        <f t="shared" si="25"/>
        <v>0.23865792101621919</v>
      </c>
      <c r="H180" s="6">
        <f t="shared" si="26"/>
        <v>0.26028078435623669</v>
      </c>
      <c r="I180" s="6">
        <f t="shared" si="27"/>
        <v>0.25030974193623523</v>
      </c>
      <c r="J180" s="6">
        <f t="shared" si="28"/>
        <v>0.25187418689043728</v>
      </c>
      <c r="K180" s="6">
        <f t="shared" si="29"/>
        <v>0.22366655561274618</v>
      </c>
      <c r="M180">
        <v>0.23853582740901039</v>
      </c>
      <c r="N180">
        <v>0.22218530114275928</v>
      </c>
      <c r="O180">
        <v>0.19683397556707496</v>
      </c>
      <c r="P180">
        <v>0.21801387754510507</v>
      </c>
      <c r="Q180">
        <v>0.22929433396473178</v>
      </c>
      <c r="R180">
        <v>0.22170792101621919</v>
      </c>
      <c r="S180">
        <v>0.2399407843562367</v>
      </c>
      <c r="T180">
        <v>0.22657974193623523</v>
      </c>
      <c r="U180">
        <v>0.22475418689043727</v>
      </c>
      <c r="V180">
        <v>0.19315655561274617</v>
      </c>
    </row>
    <row r="181" spans="1:22" x14ac:dyDescent="0.2">
      <c r="A181">
        <v>179</v>
      </c>
      <c r="B181" s="6">
        <f t="shared" si="20"/>
        <v>0.20810644139362558</v>
      </c>
      <c r="C181" s="6">
        <f t="shared" si="21"/>
        <v>0.26670334618350955</v>
      </c>
      <c r="D181" s="6">
        <f t="shared" si="22"/>
        <v>0.22146555144326821</v>
      </c>
      <c r="E181" s="6">
        <f t="shared" si="23"/>
        <v>0.25573456890184199</v>
      </c>
      <c r="F181" s="6">
        <f t="shared" si="24"/>
        <v>0.25141613882626057</v>
      </c>
      <c r="G181" s="6">
        <f t="shared" si="25"/>
        <v>0.21499905957914889</v>
      </c>
      <c r="H181" s="6">
        <f t="shared" si="26"/>
        <v>0.25310564286550274</v>
      </c>
      <c r="I181" s="6">
        <f t="shared" si="27"/>
        <v>0.22804949121973594</v>
      </c>
      <c r="J181" s="6">
        <f t="shared" si="28"/>
        <v>0.24372912614368136</v>
      </c>
      <c r="K181" s="6">
        <f t="shared" si="29"/>
        <v>0.25859829396797229</v>
      </c>
      <c r="M181">
        <v>0.20810644139362558</v>
      </c>
      <c r="N181">
        <v>0.26331334618350954</v>
      </c>
      <c r="O181">
        <v>0.2146855514432682</v>
      </c>
      <c r="P181">
        <v>0.245564568901842</v>
      </c>
      <c r="Q181">
        <v>0.23785613882626058</v>
      </c>
      <c r="R181">
        <v>0.1980490595791489</v>
      </c>
      <c r="S181">
        <v>0.23276564286550275</v>
      </c>
      <c r="T181">
        <v>0.20431949121973594</v>
      </c>
      <c r="U181">
        <v>0.21660912614368136</v>
      </c>
      <c r="V181">
        <v>0.22808829396797228</v>
      </c>
    </row>
    <row r="182" spans="1:22" x14ac:dyDescent="0.2">
      <c r="A182">
        <v>180</v>
      </c>
      <c r="B182" s="6">
        <f t="shared" si="20"/>
        <v>0.20538642809458543</v>
      </c>
      <c r="C182" s="6">
        <f t="shared" si="21"/>
        <v>0.23863203300201044</v>
      </c>
      <c r="D182" s="6">
        <f t="shared" si="22"/>
        <v>0.26232530782517394</v>
      </c>
      <c r="E182" s="6">
        <f t="shared" si="23"/>
        <v>0.19671702478431863</v>
      </c>
      <c r="F182" s="6">
        <f t="shared" si="24"/>
        <v>0.24089656158141093</v>
      </c>
      <c r="G182" s="6">
        <f t="shared" si="25"/>
        <v>0.26217593219205737</v>
      </c>
      <c r="H182" s="6">
        <f t="shared" si="26"/>
        <v>0.22587144065832021</v>
      </c>
      <c r="I182" s="6">
        <f t="shared" si="27"/>
        <v>0.22371977166085388</v>
      </c>
      <c r="J182" s="6">
        <f t="shared" si="28"/>
        <v>0.30489041020942848</v>
      </c>
      <c r="K182" s="6">
        <f t="shared" si="29"/>
        <v>0.24444960003240501</v>
      </c>
      <c r="M182">
        <v>0.20538642809458543</v>
      </c>
      <c r="N182">
        <v>0.23524203300201044</v>
      </c>
      <c r="O182">
        <v>0.25554530782517393</v>
      </c>
      <c r="P182">
        <v>0.18654702478431864</v>
      </c>
      <c r="Q182">
        <v>0.22733656158141094</v>
      </c>
      <c r="R182">
        <v>0.24522593219205738</v>
      </c>
      <c r="S182">
        <v>0.20553144065832021</v>
      </c>
      <c r="T182">
        <v>0.19998977166085388</v>
      </c>
      <c r="U182">
        <v>0.2777704102094285</v>
      </c>
      <c r="V182">
        <v>0.213939600032405</v>
      </c>
    </row>
    <row r="183" spans="1:22" x14ac:dyDescent="0.2">
      <c r="A183">
        <v>181</v>
      </c>
      <c r="B183" s="6">
        <f t="shared" si="20"/>
        <v>0.20734127145021922</v>
      </c>
      <c r="C183" s="6">
        <f t="shared" si="21"/>
        <v>0.21465411309285323</v>
      </c>
      <c r="D183" s="6">
        <f t="shared" si="22"/>
        <v>0.23853440890315805</v>
      </c>
      <c r="E183" s="6">
        <f t="shared" si="23"/>
        <v>0.23399172835693927</v>
      </c>
      <c r="F183" s="6">
        <f t="shared" si="24"/>
        <v>0.22369263483598711</v>
      </c>
      <c r="G183" s="6">
        <f t="shared" si="25"/>
        <v>0.25442942475654418</v>
      </c>
      <c r="H183" s="6">
        <f t="shared" si="26"/>
        <v>0.23392123092557071</v>
      </c>
      <c r="I183" s="6">
        <f t="shared" si="27"/>
        <v>0.24297232203434804</v>
      </c>
      <c r="J183" s="6">
        <f t="shared" si="28"/>
        <v>0.22426044435875259</v>
      </c>
      <c r="K183" s="6">
        <f t="shared" si="29"/>
        <v>0.24140865265582923</v>
      </c>
      <c r="M183">
        <v>0.20734127145021922</v>
      </c>
      <c r="N183">
        <v>0.21126411309285323</v>
      </c>
      <c r="O183">
        <v>0.23175440890315804</v>
      </c>
      <c r="P183">
        <v>0.22382172835693928</v>
      </c>
      <c r="Q183">
        <v>0.21013263483598713</v>
      </c>
      <c r="R183">
        <v>0.23747942475654418</v>
      </c>
      <c r="S183">
        <v>0.21358123092557071</v>
      </c>
      <c r="T183">
        <v>0.21924232203434804</v>
      </c>
      <c r="U183">
        <v>0.19714044435875258</v>
      </c>
      <c r="V183">
        <v>0.21089865265582922</v>
      </c>
    </row>
    <row r="184" spans="1:22" x14ac:dyDescent="0.2">
      <c r="A184">
        <v>182</v>
      </c>
      <c r="B184" s="6">
        <f t="shared" si="20"/>
        <v>0.220608918996164</v>
      </c>
      <c r="C184" s="6">
        <f t="shared" si="21"/>
        <v>0.20064431673339336</v>
      </c>
      <c r="D184" s="6">
        <f t="shared" si="22"/>
        <v>0.21756010411417928</v>
      </c>
      <c r="E184" s="6">
        <f t="shared" si="23"/>
        <v>0.22549389962646993</v>
      </c>
      <c r="F184" s="6">
        <f t="shared" si="24"/>
        <v>0.20270430154598085</v>
      </c>
      <c r="G184" s="6">
        <f t="shared" si="25"/>
        <v>0.19855662864590995</v>
      </c>
      <c r="H184" s="6">
        <f t="shared" si="26"/>
        <v>0.27933082072771853</v>
      </c>
      <c r="I184" s="6">
        <f t="shared" si="27"/>
        <v>0.28356170860615787</v>
      </c>
      <c r="J184" s="6">
        <f t="shared" si="28"/>
        <v>0.25736796371589765</v>
      </c>
      <c r="K184" s="6">
        <f t="shared" si="29"/>
        <v>0.25133227553926352</v>
      </c>
      <c r="M184">
        <v>0.220608918996164</v>
      </c>
      <c r="N184">
        <v>0.19725431673339336</v>
      </c>
      <c r="O184">
        <v>0.21078010411417927</v>
      </c>
      <c r="P184">
        <v>0.21532389962646994</v>
      </c>
      <c r="Q184">
        <v>0.18914430154598086</v>
      </c>
      <c r="R184">
        <v>0.18160662864590996</v>
      </c>
      <c r="S184">
        <v>0.25899082072771851</v>
      </c>
      <c r="T184">
        <v>0.2598317086061579</v>
      </c>
      <c r="U184">
        <v>0.23024796371589765</v>
      </c>
      <c r="V184">
        <v>0.22082227553926351</v>
      </c>
    </row>
    <row r="185" spans="1:22" x14ac:dyDescent="0.2">
      <c r="A185">
        <v>183</v>
      </c>
      <c r="B185" s="6">
        <f t="shared" si="20"/>
        <v>0.23760534725386243</v>
      </c>
      <c r="C185" s="6">
        <f t="shared" si="21"/>
        <v>0.19841321981906426</v>
      </c>
      <c r="D185" s="6">
        <f t="shared" si="22"/>
        <v>0.24177345104699025</v>
      </c>
      <c r="E185" s="6">
        <f t="shared" si="23"/>
        <v>0.26807307234035571</v>
      </c>
      <c r="F185" s="6">
        <f t="shared" si="24"/>
        <v>0.25694187802402535</v>
      </c>
      <c r="G185" s="6">
        <f t="shared" si="25"/>
        <v>0.21321338041905546</v>
      </c>
      <c r="H185" s="6">
        <f t="shared" si="26"/>
        <v>0.28205563865989447</v>
      </c>
      <c r="I185" s="6">
        <f t="shared" si="27"/>
        <v>0.26528714516143781</v>
      </c>
      <c r="J185" s="6">
        <f t="shared" si="28"/>
        <v>0.21228133775608615</v>
      </c>
      <c r="K185" s="6">
        <f t="shared" si="29"/>
        <v>0.2636439038640872</v>
      </c>
      <c r="M185">
        <v>0.23760534725386243</v>
      </c>
      <c r="N185">
        <v>0.19502321981906426</v>
      </c>
      <c r="O185">
        <v>0.23499345104699024</v>
      </c>
      <c r="P185">
        <v>0.2579030723403557</v>
      </c>
      <c r="Q185">
        <v>0.24338187802402536</v>
      </c>
      <c r="R185">
        <v>0.19626338041905547</v>
      </c>
      <c r="S185">
        <v>0.26171563865989445</v>
      </c>
      <c r="T185">
        <v>0.24155714516143781</v>
      </c>
      <c r="U185">
        <v>0.18516133775608615</v>
      </c>
      <c r="V185">
        <v>0.23313390386408719</v>
      </c>
    </row>
    <row r="186" spans="1:22" x14ac:dyDescent="0.2">
      <c r="A186">
        <v>184</v>
      </c>
      <c r="B186" s="6">
        <f t="shared" si="20"/>
        <v>0.21867028806571034</v>
      </c>
      <c r="C186" s="6">
        <f t="shared" si="21"/>
        <v>0.22539727278448177</v>
      </c>
      <c r="D186" s="6">
        <f t="shared" si="22"/>
        <v>0.19865806072056993</v>
      </c>
      <c r="E186" s="6">
        <f t="shared" si="23"/>
        <v>0.24250916101833164</v>
      </c>
      <c r="F186" s="6">
        <f t="shared" si="24"/>
        <v>0.26246885049660573</v>
      </c>
      <c r="G186" s="6">
        <f t="shared" si="25"/>
        <v>0.25333437949318904</v>
      </c>
      <c r="H186" s="6">
        <f t="shared" si="26"/>
        <v>0.23453735446886625</v>
      </c>
      <c r="I186" s="6">
        <f t="shared" si="27"/>
        <v>0.26311324136668235</v>
      </c>
      <c r="J186" s="6">
        <f t="shared" si="28"/>
        <v>0.26644471219939181</v>
      </c>
      <c r="K186" s="6">
        <f t="shared" si="29"/>
        <v>0.23182877943401925</v>
      </c>
      <c r="M186">
        <v>0.21867028806571034</v>
      </c>
      <c r="N186">
        <v>0.22200727278448176</v>
      </c>
      <c r="O186">
        <v>0.19187806072056993</v>
      </c>
      <c r="P186">
        <v>0.23233916101833166</v>
      </c>
      <c r="Q186">
        <v>0.24890885049660574</v>
      </c>
      <c r="R186">
        <v>0.23638437949318905</v>
      </c>
      <c r="S186">
        <v>0.21419735446886626</v>
      </c>
      <c r="T186">
        <v>0.23938324136668235</v>
      </c>
      <c r="U186">
        <v>0.2393247121993918</v>
      </c>
      <c r="V186">
        <v>0.20131877943401924</v>
      </c>
    </row>
    <row r="187" spans="1:22" x14ac:dyDescent="0.2">
      <c r="A187">
        <v>185</v>
      </c>
      <c r="B187" s="6">
        <f t="shared" si="20"/>
        <v>0.20964358998514945</v>
      </c>
      <c r="C187" s="6">
        <f t="shared" si="21"/>
        <v>0.20676716648771312</v>
      </c>
      <c r="D187" s="6">
        <f t="shared" si="22"/>
        <v>0.22774289456146771</v>
      </c>
      <c r="E187" s="6">
        <f t="shared" si="23"/>
        <v>0.22823164125098439</v>
      </c>
      <c r="F187" s="6">
        <f t="shared" si="24"/>
        <v>0.26569242531879222</v>
      </c>
      <c r="G187" s="6">
        <f t="shared" si="25"/>
        <v>0.25144212483444717</v>
      </c>
      <c r="H187" s="6">
        <f t="shared" si="26"/>
        <v>0.27650353821294615</v>
      </c>
      <c r="I187" s="6">
        <f t="shared" si="27"/>
        <v>0.26128534823737981</v>
      </c>
      <c r="J187" s="6">
        <f t="shared" si="28"/>
        <v>0.22070337147184649</v>
      </c>
      <c r="K187" s="6">
        <f t="shared" si="29"/>
        <v>0.28110031793478057</v>
      </c>
      <c r="M187">
        <v>0.20964358998514945</v>
      </c>
      <c r="N187">
        <v>0.20337716648771312</v>
      </c>
      <c r="O187">
        <v>0.2209628945614677</v>
      </c>
      <c r="P187">
        <v>0.2180616412509844</v>
      </c>
      <c r="Q187">
        <v>0.25213242531879221</v>
      </c>
      <c r="R187">
        <v>0.23449212483444717</v>
      </c>
      <c r="S187">
        <v>0.25616353821294613</v>
      </c>
      <c r="T187">
        <v>0.23755534823737981</v>
      </c>
      <c r="U187">
        <v>0.19358337147184648</v>
      </c>
      <c r="V187">
        <v>0.25059031793478059</v>
      </c>
    </row>
    <row r="188" spans="1:22" x14ac:dyDescent="0.2">
      <c r="A188">
        <v>186</v>
      </c>
      <c r="B188" s="6">
        <f t="shared" si="20"/>
        <v>0.25306632267290841</v>
      </c>
      <c r="C188" s="6">
        <f t="shared" si="21"/>
        <v>0.21477322688546033</v>
      </c>
      <c r="D188" s="6">
        <f t="shared" si="22"/>
        <v>0.21604184004326935</v>
      </c>
      <c r="E188" s="6">
        <f t="shared" si="23"/>
        <v>0.23799409053195442</v>
      </c>
      <c r="F188" s="6">
        <f t="shared" si="24"/>
        <v>0.20903110412293113</v>
      </c>
      <c r="G188" s="6">
        <f t="shared" si="25"/>
        <v>0.23096375068069319</v>
      </c>
      <c r="H188" s="6">
        <f t="shared" si="26"/>
        <v>0.23478169704170782</v>
      </c>
      <c r="I188" s="6">
        <f t="shared" si="27"/>
        <v>0.22644983101099614</v>
      </c>
      <c r="J188" s="6">
        <f t="shared" si="28"/>
        <v>0.29422916052013631</v>
      </c>
      <c r="K188" s="6">
        <f t="shared" si="29"/>
        <v>0.28427923793135207</v>
      </c>
      <c r="M188">
        <v>0.25306632267290841</v>
      </c>
      <c r="N188">
        <v>0.21138322688546032</v>
      </c>
      <c r="O188">
        <v>0.20926184004326934</v>
      </c>
      <c r="P188">
        <v>0.22782409053195443</v>
      </c>
      <c r="Q188">
        <v>0.19547110412293114</v>
      </c>
      <c r="R188">
        <v>0.2140137506806932</v>
      </c>
      <c r="S188">
        <v>0.21444169704170782</v>
      </c>
      <c r="T188">
        <v>0.20271983101099614</v>
      </c>
      <c r="U188">
        <v>0.26710916052013634</v>
      </c>
      <c r="V188">
        <v>0.25376923793135209</v>
      </c>
    </row>
    <row r="189" spans="1:22" x14ac:dyDescent="0.2">
      <c r="A189">
        <v>187</v>
      </c>
      <c r="B189" s="6">
        <f t="shared" si="20"/>
        <v>0.20429523681502906</v>
      </c>
      <c r="C189" s="6">
        <f t="shared" si="21"/>
        <v>0.2484713307199278</v>
      </c>
      <c r="D189" s="6">
        <f t="shared" si="22"/>
        <v>0.21523810456865003</v>
      </c>
      <c r="E189" s="6">
        <f t="shared" si="23"/>
        <v>0.24668798426487948</v>
      </c>
      <c r="F189" s="6">
        <f t="shared" si="24"/>
        <v>0.27147684390912996</v>
      </c>
      <c r="G189" s="6">
        <f t="shared" si="25"/>
        <v>0.23038179912708001</v>
      </c>
      <c r="H189" s="6">
        <f t="shared" si="26"/>
        <v>0.23685025861263043</v>
      </c>
      <c r="I189" s="6">
        <f t="shared" si="27"/>
        <v>0.25879462128114072</v>
      </c>
      <c r="J189" s="6">
        <f t="shared" si="28"/>
        <v>0.24841793421970682</v>
      </c>
      <c r="K189" s="6">
        <f t="shared" si="29"/>
        <v>0.25550865792940547</v>
      </c>
      <c r="M189">
        <v>0.20429523681502906</v>
      </c>
      <c r="N189">
        <v>0.2450813307199278</v>
      </c>
      <c r="O189">
        <v>0.20845810456865002</v>
      </c>
      <c r="P189">
        <v>0.23651798426487949</v>
      </c>
      <c r="Q189">
        <v>0.25791684390912994</v>
      </c>
      <c r="R189">
        <v>0.21343179912708002</v>
      </c>
      <c r="S189">
        <v>0.21651025861263043</v>
      </c>
      <c r="T189">
        <v>0.23506462128114072</v>
      </c>
      <c r="U189">
        <v>0.22129793421970681</v>
      </c>
      <c r="V189">
        <v>0.22499865792940546</v>
      </c>
    </row>
    <row r="190" spans="1:22" x14ac:dyDescent="0.2">
      <c r="A190">
        <v>188</v>
      </c>
      <c r="B190" s="6">
        <f t="shared" si="20"/>
        <v>0.22682066731010855</v>
      </c>
      <c r="C190" s="6">
        <f t="shared" si="21"/>
        <v>0.26206386910010826</v>
      </c>
      <c r="D190" s="6">
        <f t="shared" si="22"/>
        <v>0.21327329224159011</v>
      </c>
      <c r="E190" s="6">
        <f t="shared" si="23"/>
        <v>0.20934277848196681</v>
      </c>
      <c r="F190" s="6">
        <f t="shared" si="24"/>
        <v>0.24437336883240146</v>
      </c>
      <c r="G190" s="6">
        <f t="shared" si="25"/>
        <v>0.26346126148217008</v>
      </c>
      <c r="H190" s="6">
        <f t="shared" si="26"/>
        <v>0.23281721872657712</v>
      </c>
      <c r="I190" s="6">
        <f t="shared" si="27"/>
        <v>0.25544412192584831</v>
      </c>
      <c r="J190" s="6">
        <f t="shared" si="28"/>
        <v>0.28123794638546412</v>
      </c>
      <c r="K190" s="6">
        <f t="shared" si="29"/>
        <v>0.24736223544170732</v>
      </c>
      <c r="M190">
        <v>0.22682066731010855</v>
      </c>
      <c r="N190">
        <v>0.25867386910010826</v>
      </c>
      <c r="O190">
        <v>0.2064932922415901</v>
      </c>
      <c r="P190">
        <v>0.19917277848196682</v>
      </c>
      <c r="Q190">
        <v>0.23081336883240147</v>
      </c>
      <c r="R190">
        <v>0.24651126148217009</v>
      </c>
      <c r="S190">
        <v>0.21247721872657713</v>
      </c>
      <c r="T190">
        <v>0.23171412192584831</v>
      </c>
      <c r="U190">
        <v>0.25411794638546414</v>
      </c>
      <c r="V190">
        <v>0.21685223544170731</v>
      </c>
    </row>
    <row r="191" spans="1:22" x14ac:dyDescent="0.2">
      <c r="A191">
        <v>189</v>
      </c>
      <c r="B191" s="6">
        <f t="shared" si="20"/>
        <v>0.24886810104124016</v>
      </c>
      <c r="C191" s="6">
        <f t="shared" si="21"/>
        <v>0.22603716256120301</v>
      </c>
      <c r="D191" s="6">
        <f t="shared" si="22"/>
        <v>0.22751926072823817</v>
      </c>
      <c r="E191" s="6">
        <f t="shared" si="23"/>
        <v>0.24870243590326746</v>
      </c>
      <c r="F191" s="6">
        <f t="shared" si="24"/>
        <v>0.24353422809328418</v>
      </c>
      <c r="G191" s="6">
        <f t="shared" si="25"/>
        <v>0.2448046911633166</v>
      </c>
      <c r="H191" s="6">
        <f t="shared" si="26"/>
        <v>0.22189536265281262</v>
      </c>
      <c r="I191" s="6">
        <f t="shared" si="27"/>
        <v>0.22290190491230577</v>
      </c>
      <c r="J191" s="6">
        <f t="shared" si="28"/>
        <v>0.25088091249259481</v>
      </c>
      <c r="K191" s="6">
        <f t="shared" si="29"/>
        <v>0.24365567936985988</v>
      </c>
      <c r="M191">
        <v>0.24886810104124016</v>
      </c>
      <c r="N191">
        <v>0.22264716256120301</v>
      </c>
      <c r="O191">
        <v>0.22073926072823816</v>
      </c>
      <c r="P191">
        <v>0.23853243590326748</v>
      </c>
      <c r="Q191">
        <v>0.22997422809328419</v>
      </c>
      <c r="R191">
        <v>0.22785469116331661</v>
      </c>
      <c r="S191">
        <v>0.20155536265281263</v>
      </c>
      <c r="T191">
        <v>0.19917190491230577</v>
      </c>
      <c r="U191">
        <v>0.2237609124925948</v>
      </c>
      <c r="V191">
        <v>0.21314567936985987</v>
      </c>
    </row>
    <row r="192" spans="1:22" x14ac:dyDescent="0.2">
      <c r="A192">
        <v>190</v>
      </c>
      <c r="B192" s="6">
        <f t="shared" si="20"/>
        <v>0.25097309560567371</v>
      </c>
      <c r="C192" s="6">
        <f t="shared" si="21"/>
        <v>0.20400463090075996</v>
      </c>
      <c r="D192" s="6">
        <f t="shared" si="22"/>
        <v>0.20552159477456125</v>
      </c>
      <c r="E192" s="6">
        <f t="shared" si="23"/>
        <v>0.20201774271468631</v>
      </c>
      <c r="F192" s="6">
        <f t="shared" si="24"/>
        <v>0.25406503327760088</v>
      </c>
      <c r="G192" s="6">
        <f t="shared" si="25"/>
        <v>0.26522170989499427</v>
      </c>
      <c r="H192" s="6">
        <f t="shared" si="26"/>
        <v>0.29131876579989679</v>
      </c>
      <c r="I192" s="6">
        <f t="shared" si="27"/>
        <v>0.25985066422845238</v>
      </c>
      <c r="J192" s="6">
        <f t="shared" si="28"/>
        <v>0.26612036092288793</v>
      </c>
      <c r="K192" s="6">
        <f t="shared" si="29"/>
        <v>0.28887606426071372</v>
      </c>
      <c r="M192">
        <v>0.25097309560567371</v>
      </c>
      <c r="N192">
        <v>0.20061463090075995</v>
      </c>
      <c r="O192">
        <v>0.19874159477456124</v>
      </c>
      <c r="P192">
        <v>0.19184774271468633</v>
      </c>
      <c r="Q192">
        <v>0.24050503327760089</v>
      </c>
      <c r="R192">
        <v>0.24827170989499428</v>
      </c>
      <c r="S192">
        <v>0.27097876579989677</v>
      </c>
      <c r="T192">
        <v>0.23612066422845238</v>
      </c>
      <c r="U192">
        <v>0.23900036092288793</v>
      </c>
      <c r="V192">
        <v>0.25836606426071373</v>
      </c>
    </row>
    <row r="193" spans="1:22" x14ac:dyDescent="0.2">
      <c r="A193">
        <v>191</v>
      </c>
      <c r="B193" s="6">
        <f t="shared" si="20"/>
        <v>0.24202291195013095</v>
      </c>
      <c r="C193" s="6">
        <f t="shared" si="21"/>
        <v>0.21691817441527442</v>
      </c>
      <c r="D193" s="6">
        <f t="shared" si="22"/>
        <v>0.25697880456727695</v>
      </c>
      <c r="E193" s="6">
        <f t="shared" si="23"/>
        <v>0.1881466897719819</v>
      </c>
      <c r="F193" s="6">
        <f t="shared" si="24"/>
        <v>0.22742244327675376</v>
      </c>
      <c r="G193" s="6">
        <f t="shared" si="25"/>
        <v>0.23535760052998667</v>
      </c>
      <c r="H193" s="6">
        <f t="shared" si="26"/>
        <v>0.25375239273338579</v>
      </c>
      <c r="I193" s="6">
        <f t="shared" si="27"/>
        <v>0.27056437948385836</v>
      </c>
      <c r="J193" s="6">
        <f t="shared" si="28"/>
        <v>0.24525073033388356</v>
      </c>
      <c r="K193" s="6">
        <f t="shared" si="29"/>
        <v>0.23345310513907114</v>
      </c>
      <c r="M193">
        <v>0.24202291195013095</v>
      </c>
      <c r="N193">
        <v>0.21352817441527441</v>
      </c>
      <c r="O193">
        <v>0.25019880456727694</v>
      </c>
      <c r="P193">
        <v>0.17797668977198192</v>
      </c>
      <c r="Q193">
        <v>0.21386244327675377</v>
      </c>
      <c r="R193">
        <v>0.21840760052998667</v>
      </c>
      <c r="S193">
        <v>0.23341239273338579</v>
      </c>
      <c r="T193">
        <v>0.24683437948385836</v>
      </c>
      <c r="U193">
        <v>0.21813073033388355</v>
      </c>
      <c r="V193">
        <v>0.20294310513907113</v>
      </c>
    </row>
    <row r="194" spans="1:22" x14ac:dyDescent="0.2">
      <c r="A194">
        <v>192</v>
      </c>
      <c r="B194" s="6">
        <f t="shared" si="20"/>
        <v>0.20087798646034208</v>
      </c>
      <c r="C194" s="6">
        <f t="shared" si="21"/>
        <v>0.26864986493413801</v>
      </c>
      <c r="D194" s="6">
        <f t="shared" si="22"/>
        <v>0.26120122921720146</v>
      </c>
      <c r="E194" s="6">
        <f t="shared" si="23"/>
        <v>0.23568681320453644</v>
      </c>
      <c r="F194" s="6">
        <f t="shared" si="24"/>
        <v>0.21634442377946339</v>
      </c>
      <c r="G194" s="6">
        <f t="shared" si="25"/>
        <v>0.2280108796805318</v>
      </c>
      <c r="H194" s="6">
        <f t="shared" si="26"/>
        <v>0.3063355310462974</v>
      </c>
      <c r="I194" s="6">
        <f t="shared" si="27"/>
        <v>0.23690296557515511</v>
      </c>
      <c r="J194" s="6">
        <f t="shared" si="28"/>
        <v>0.26843732459625347</v>
      </c>
      <c r="K194" s="6">
        <f t="shared" si="29"/>
        <v>0.26721045755113826</v>
      </c>
      <c r="M194">
        <v>0.20087798646034208</v>
      </c>
      <c r="N194">
        <v>0.265259864934138</v>
      </c>
      <c r="O194">
        <v>0.25442122921720145</v>
      </c>
      <c r="P194">
        <v>0.22551681320453645</v>
      </c>
      <c r="Q194">
        <v>0.2027844237794634</v>
      </c>
      <c r="R194">
        <v>0.2110608796805318</v>
      </c>
      <c r="S194">
        <v>0.28599553104629738</v>
      </c>
      <c r="T194">
        <v>0.21317296557515511</v>
      </c>
      <c r="U194">
        <v>0.24131732459625346</v>
      </c>
      <c r="V194">
        <v>0.23670045755113825</v>
      </c>
    </row>
    <row r="195" spans="1:22" x14ac:dyDescent="0.2">
      <c r="A195">
        <v>193</v>
      </c>
      <c r="B195" s="6">
        <f t="shared" ref="B195:B258" si="30">M195+($B$2-1)*$F$1</f>
        <v>0.22083052306459286</v>
      </c>
      <c r="C195" s="6">
        <f t="shared" ref="C195:C258" si="31">N195+($C$2-1)*$F$1</f>
        <v>0.19693462608805626</v>
      </c>
      <c r="D195" s="6">
        <f t="shared" ref="D195:D258" si="32">O195+($D$2-1)*$F$1</f>
        <v>0.24850178734932096</v>
      </c>
      <c r="E195" s="6">
        <f t="shared" ref="E195:E258" si="33">P195+($E$2-1)*$F$1</f>
        <v>0.23464258914087432</v>
      </c>
      <c r="F195" s="6">
        <f t="shared" ref="F195:F258" si="34">Q195+($F$2-1)*$F$1</f>
        <v>0.25069760208681924</v>
      </c>
      <c r="G195" s="6">
        <f t="shared" ref="G195:G258" si="35">R195+($G$2-1)*$F$1</f>
        <v>0.26313963368755067</v>
      </c>
      <c r="H195" s="6">
        <f t="shared" ref="H195:H258" si="36">S195+($H$2-1)*$F$1</f>
        <v>0.25550156182029227</v>
      </c>
      <c r="I195" s="6">
        <f t="shared" ref="I195:I258" si="37">T195+($I$2-1)*$F$1</f>
        <v>0.28303520303279622</v>
      </c>
      <c r="J195" s="6">
        <f t="shared" ref="J195:J258" si="38">U195+($J$2-1)*$F$1</f>
        <v>0.2675275274874922</v>
      </c>
      <c r="K195" s="6">
        <f t="shared" ref="K195:K258" si="39">V195+($K$2-1)*$F$1</f>
        <v>0.24172015731967056</v>
      </c>
      <c r="M195">
        <v>0.22083052306459286</v>
      </c>
      <c r="N195">
        <v>0.19354462608805625</v>
      </c>
      <c r="O195">
        <v>0.24172178734932095</v>
      </c>
      <c r="P195">
        <v>0.22447258914087434</v>
      </c>
      <c r="Q195">
        <v>0.23713760208681925</v>
      </c>
      <c r="R195">
        <v>0.24618963368755067</v>
      </c>
      <c r="S195">
        <v>0.23516156182029227</v>
      </c>
      <c r="T195">
        <v>0.25930520303279625</v>
      </c>
      <c r="U195">
        <v>0.2404075274874922</v>
      </c>
      <c r="V195">
        <v>0.21121015731967055</v>
      </c>
    </row>
    <row r="196" spans="1:22" x14ac:dyDescent="0.2">
      <c r="A196">
        <v>194</v>
      </c>
      <c r="B196" s="6">
        <f t="shared" si="30"/>
        <v>0.23634750971484755</v>
      </c>
      <c r="C196" s="6">
        <f t="shared" si="31"/>
        <v>0.22688789094494191</v>
      </c>
      <c r="D196" s="6">
        <f t="shared" si="32"/>
        <v>0.24346010851668079</v>
      </c>
      <c r="E196" s="6">
        <f t="shared" si="33"/>
        <v>0.18311739507394842</v>
      </c>
      <c r="F196" s="6">
        <f t="shared" si="34"/>
        <v>0.26233396106364903</v>
      </c>
      <c r="G196" s="6">
        <f t="shared" si="35"/>
        <v>0.2524469354904606</v>
      </c>
      <c r="H196" s="6">
        <f t="shared" si="36"/>
        <v>0.23469171936661937</v>
      </c>
      <c r="I196" s="6">
        <f t="shared" si="37"/>
        <v>0.26524875948280213</v>
      </c>
      <c r="J196" s="6">
        <f t="shared" si="38"/>
        <v>0.21382087581756526</v>
      </c>
      <c r="K196" s="6">
        <f t="shared" si="39"/>
        <v>0.25825865522239999</v>
      </c>
      <c r="M196">
        <v>0.23634750971484755</v>
      </c>
      <c r="N196">
        <v>0.22349789094494191</v>
      </c>
      <c r="O196">
        <v>0.23668010851668078</v>
      </c>
      <c r="P196">
        <v>0.17294739507394843</v>
      </c>
      <c r="Q196">
        <v>0.24877396106364905</v>
      </c>
      <c r="R196">
        <v>0.23549693549046061</v>
      </c>
      <c r="S196">
        <v>0.21435171936661937</v>
      </c>
      <c r="T196">
        <v>0.24151875948280213</v>
      </c>
      <c r="U196">
        <v>0.18670087581756525</v>
      </c>
      <c r="V196">
        <v>0.22774865522239998</v>
      </c>
    </row>
    <row r="197" spans="1:22" x14ac:dyDescent="0.2">
      <c r="A197">
        <v>195</v>
      </c>
      <c r="B197" s="6">
        <f t="shared" si="30"/>
        <v>0.24338927767291899</v>
      </c>
      <c r="C197" s="6">
        <f t="shared" si="31"/>
        <v>0.24311830138279825</v>
      </c>
      <c r="D197" s="6">
        <f t="shared" si="32"/>
        <v>0.21710148004212651</v>
      </c>
      <c r="E197" s="6">
        <f t="shared" si="33"/>
        <v>0.2426024274262617</v>
      </c>
      <c r="F197" s="6">
        <f t="shared" si="34"/>
        <v>0.23563286758873669</v>
      </c>
      <c r="G197" s="6">
        <f t="shared" si="35"/>
        <v>0.22598576535363391</v>
      </c>
      <c r="H197" s="6">
        <f t="shared" si="36"/>
        <v>0.26068483601769898</v>
      </c>
      <c r="I197" s="6">
        <f t="shared" si="37"/>
        <v>0.2152382838216913</v>
      </c>
      <c r="J197" s="6">
        <f t="shared" si="38"/>
        <v>0.28928773665271462</v>
      </c>
      <c r="K197" s="6">
        <f t="shared" si="39"/>
        <v>0.26366422720531935</v>
      </c>
      <c r="M197">
        <v>0.24338927767291899</v>
      </c>
      <c r="N197">
        <v>0.23972830138279824</v>
      </c>
      <c r="O197">
        <v>0.2103214800421265</v>
      </c>
      <c r="P197">
        <v>0.23243242742626172</v>
      </c>
      <c r="Q197">
        <v>0.22207286758873671</v>
      </c>
      <c r="R197">
        <v>0.20903576535363391</v>
      </c>
      <c r="S197">
        <v>0.24034483601769899</v>
      </c>
      <c r="T197">
        <v>0.1915082838216913</v>
      </c>
      <c r="U197">
        <v>0.26216773665271464</v>
      </c>
      <c r="V197">
        <v>0.23315422720531934</v>
      </c>
    </row>
    <row r="198" spans="1:22" x14ac:dyDescent="0.2">
      <c r="A198">
        <v>196</v>
      </c>
      <c r="B198" s="6">
        <f t="shared" si="30"/>
        <v>0.1986544947407092</v>
      </c>
      <c r="C198" s="6">
        <f t="shared" si="31"/>
        <v>0.23569229123999016</v>
      </c>
      <c r="D198" s="6">
        <f t="shared" si="32"/>
        <v>0.22238290236027505</v>
      </c>
      <c r="E198" s="6">
        <f t="shared" si="33"/>
        <v>0.22442310876782168</v>
      </c>
      <c r="F198" s="6">
        <f t="shared" si="34"/>
        <v>0.21813051403116201</v>
      </c>
      <c r="G198" s="6">
        <f t="shared" si="35"/>
        <v>0.24902878587288724</v>
      </c>
      <c r="H198" s="6">
        <f t="shared" si="36"/>
        <v>0.24388686223241152</v>
      </c>
      <c r="I198" s="6">
        <f t="shared" si="37"/>
        <v>0.22350127647268936</v>
      </c>
      <c r="J198" s="6">
        <f t="shared" si="38"/>
        <v>0.26814413920206892</v>
      </c>
      <c r="K198" s="6">
        <f t="shared" si="39"/>
        <v>0.24127237578870497</v>
      </c>
      <c r="M198">
        <v>0.1986544947407092</v>
      </c>
      <c r="N198">
        <v>0.23230229123999016</v>
      </c>
      <c r="O198">
        <v>0.21560290236027504</v>
      </c>
      <c r="P198">
        <v>0.21425310876782169</v>
      </c>
      <c r="Q198">
        <v>0.20457051403116203</v>
      </c>
      <c r="R198">
        <v>0.23207878587288724</v>
      </c>
      <c r="S198">
        <v>0.22354686223241152</v>
      </c>
      <c r="T198">
        <v>0.19977127647268936</v>
      </c>
      <c r="U198">
        <v>0.24102413920206892</v>
      </c>
      <c r="V198">
        <v>0.21076237578870496</v>
      </c>
    </row>
    <row r="199" spans="1:22" x14ac:dyDescent="0.2">
      <c r="A199">
        <v>197</v>
      </c>
      <c r="B199" s="6">
        <f t="shared" si="30"/>
        <v>0.2010041915831389</v>
      </c>
      <c r="C199" s="6">
        <f t="shared" si="31"/>
        <v>0.21139934669512209</v>
      </c>
      <c r="D199" s="6">
        <f t="shared" si="32"/>
        <v>0.26625323672642232</v>
      </c>
      <c r="E199" s="6">
        <f t="shared" si="33"/>
        <v>0.2352972525221575</v>
      </c>
      <c r="F199" s="6">
        <f t="shared" si="34"/>
        <v>0.24725255166233051</v>
      </c>
      <c r="G199" s="6">
        <f t="shared" si="35"/>
        <v>0.23904758447149943</v>
      </c>
      <c r="H199" s="6">
        <f t="shared" si="36"/>
        <v>0.24359457610111335</v>
      </c>
      <c r="I199" s="6">
        <f t="shared" si="37"/>
        <v>0.29453692950892257</v>
      </c>
      <c r="J199" s="6">
        <f t="shared" si="38"/>
        <v>0.25798814678879456</v>
      </c>
      <c r="K199" s="6">
        <f t="shared" si="39"/>
        <v>0.26848376241179883</v>
      </c>
      <c r="M199">
        <v>0.2010041915831389</v>
      </c>
      <c r="N199">
        <v>0.20800934669512208</v>
      </c>
      <c r="O199">
        <v>0.25947323672642231</v>
      </c>
      <c r="P199">
        <v>0.22512725252215751</v>
      </c>
      <c r="Q199">
        <v>0.23369255166233052</v>
      </c>
      <c r="R199">
        <v>0.22209758447149944</v>
      </c>
      <c r="S199">
        <v>0.22325457610111335</v>
      </c>
      <c r="T199">
        <v>0.2708069295089226</v>
      </c>
      <c r="U199">
        <v>0.23086814678879455</v>
      </c>
      <c r="V199">
        <v>0.23797376241179882</v>
      </c>
    </row>
    <row r="200" spans="1:22" x14ac:dyDescent="0.2">
      <c r="A200">
        <v>198</v>
      </c>
      <c r="B200" s="6">
        <f t="shared" si="30"/>
        <v>0.2247162123034068</v>
      </c>
      <c r="C200" s="6">
        <f t="shared" si="31"/>
        <v>0.25054775441779986</v>
      </c>
      <c r="D200" s="6">
        <f t="shared" si="32"/>
        <v>0.24347801669473237</v>
      </c>
      <c r="E200" s="6">
        <f t="shared" si="33"/>
        <v>0.25226660012036328</v>
      </c>
      <c r="F200" s="6">
        <f t="shared" si="34"/>
        <v>0.22579362125726998</v>
      </c>
      <c r="G200" s="6">
        <f t="shared" si="35"/>
        <v>0.23553524348988431</v>
      </c>
      <c r="H200" s="6">
        <f t="shared" si="36"/>
        <v>0.24664821593099973</v>
      </c>
      <c r="I200" s="6">
        <f t="shared" si="37"/>
        <v>0.28447381810519839</v>
      </c>
      <c r="J200" s="6">
        <f t="shared" si="38"/>
        <v>0.23326473794683</v>
      </c>
      <c r="K200" s="6">
        <f t="shared" si="39"/>
        <v>0.2471298145254166</v>
      </c>
      <c r="M200">
        <v>0.2247162123034068</v>
      </c>
      <c r="N200">
        <v>0.24715775441779989</v>
      </c>
      <c r="O200">
        <v>0.23669801669473237</v>
      </c>
      <c r="P200">
        <v>0.2420966001203633</v>
      </c>
      <c r="Q200">
        <v>0.21223362125726999</v>
      </c>
      <c r="R200">
        <v>0.21858524348988431</v>
      </c>
      <c r="S200">
        <v>0.22630821593099973</v>
      </c>
      <c r="T200">
        <v>0.26074381810519842</v>
      </c>
      <c r="U200">
        <v>0.20614473794683</v>
      </c>
      <c r="V200">
        <v>0.21661981452541659</v>
      </c>
    </row>
    <row r="201" spans="1:22" x14ac:dyDescent="0.2">
      <c r="A201">
        <v>199</v>
      </c>
      <c r="B201" s="6">
        <f t="shared" si="30"/>
        <v>0.22278721633245005</v>
      </c>
      <c r="C201" s="6">
        <f t="shared" si="31"/>
        <v>0.23087224216900418</v>
      </c>
      <c r="D201" s="6">
        <f t="shared" si="32"/>
        <v>0.26825165579220744</v>
      </c>
      <c r="E201" s="6">
        <f t="shared" si="33"/>
        <v>0.25613923720071208</v>
      </c>
      <c r="F201" s="6">
        <f t="shared" si="34"/>
        <v>0.24504044204151665</v>
      </c>
      <c r="G201" s="6">
        <f t="shared" si="35"/>
        <v>0.25175758625498856</v>
      </c>
      <c r="H201" s="6">
        <f t="shared" si="36"/>
        <v>0.27414726390483324</v>
      </c>
      <c r="I201" s="6">
        <f t="shared" si="37"/>
        <v>0.24775647766955489</v>
      </c>
      <c r="J201" s="6">
        <f t="shared" si="38"/>
        <v>0.26726031794411131</v>
      </c>
      <c r="K201" s="6">
        <f t="shared" si="39"/>
        <v>0.24609178252905783</v>
      </c>
      <c r="M201">
        <v>0.22278721633245005</v>
      </c>
      <c r="N201">
        <v>0.22748224216900417</v>
      </c>
      <c r="O201">
        <v>0.26147165579220744</v>
      </c>
      <c r="P201">
        <v>0.24596923720071209</v>
      </c>
      <c r="Q201">
        <v>0.23148044204151666</v>
      </c>
      <c r="R201">
        <v>0.23480758625498857</v>
      </c>
      <c r="S201">
        <v>0.25380726390483321</v>
      </c>
      <c r="T201">
        <v>0.22402647766955489</v>
      </c>
      <c r="U201">
        <v>0.24014031794411131</v>
      </c>
      <c r="V201">
        <v>0.21558178252905782</v>
      </c>
    </row>
    <row r="202" spans="1:22" x14ac:dyDescent="0.2">
      <c r="A202">
        <v>200</v>
      </c>
      <c r="B202" s="6">
        <f t="shared" si="30"/>
        <v>0.23577758259068651</v>
      </c>
      <c r="C202" s="6">
        <f t="shared" si="31"/>
        <v>0.21936059810790234</v>
      </c>
      <c r="D202" s="6">
        <f t="shared" si="32"/>
        <v>0.25187700358737608</v>
      </c>
      <c r="E202" s="6">
        <f t="shared" si="33"/>
        <v>0.2347476487392286</v>
      </c>
      <c r="F202" s="6">
        <f t="shared" si="34"/>
        <v>0.25794977186707779</v>
      </c>
      <c r="G202" s="6">
        <f t="shared" si="35"/>
        <v>0.25578219876313524</v>
      </c>
      <c r="H202" s="6">
        <f t="shared" si="36"/>
        <v>0.24910012042377261</v>
      </c>
      <c r="I202" s="6">
        <f t="shared" si="37"/>
        <v>0.2411131859430502</v>
      </c>
      <c r="J202" s="6">
        <f t="shared" si="38"/>
        <v>0.26211339966053959</v>
      </c>
      <c r="K202" s="6">
        <f t="shared" si="39"/>
        <v>0.28636706942126849</v>
      </c>
      <c r="M202">
        <v>0.23577758259068651</v>
      </c>
      <c r="N202">
        <v>0.21597059810790234</v>
      </c>
      <c r="O202">
        <v>0.2450970035873761</v>
      </c>
      <c r="P202">
        <v>0.22457764873922861</v>
      </c>
      <c r="Q202">
        <v>0.2443897718670778</v>
      </c>
      <c r="R202">
        <v>0.23883219876313524</v>
      </c>
      <c r="S202">
        <v>0.22876012042377261</v>
      </c>
      <c r="T202">
        <v>0.2173831859430502</v>
      </c>
      <c r="U202">
        <v>0.23499339966053959</v>
      </c>
      <c r="V202">
        <v>0.25585706942126851</v>
      </c>
    </row>
    <row r="203" spans="1:22" x14ac:dyDescent="0.2">
      <c r="A203">
        <v>201</v>
      </c>
      <c r="B203" s="6">
        <f t="shared" si="30"/>
        <v>0.18589904164161999</v>
      </c>
      <c r="C203" s="6">
        <f t="shared" si="31"/>
        <v>0.23936102688415908</v>
      </c>
      <c r="D203" s="6">
        <f t="shared" si="32"/>
        <v>0.2323831938280794</v>
      </c>
      <c r="E203" s="6">
        <f t="shared" si="33"/>
        <v>0.2537634360413521</v>
      </c>
      <c r="F203" s="6">
        <f t="shared" si="34"/>
        <v>0.24672887234375462</v>
      </c>
      <c r="G203" s="6">
        <f t="shared" si="35"/>
        <v>0.22683387302838964</v>
      </c>
      <c r="H203" s="6">
        <f t="shared" si="36"/>
        <v>0.2298929956726532</v>
      </c>
      <c r="I203" s="6">
        <f t="shared" si="37"/>
        <v>0.25012133351492638</v>
      </c>
      <c r="J203" s="6">
        <f t="shared" si="38"/>
        <v>0.2587251312640193</v>
      </c>
      <c r="K203" s="6">
        <f t="shared" si="39"/>
        <v>0.25958876780425433</v>
      </c>
      <c r="M203">
        <v>0.18589904164161999</v>
      </c>
      <c r="N203">
        <v>0.23597102688415908</v>
      </c>
      <c r="O203">
        <v>0.22560319382807939</v>
      </c>
      <c r="P203">
        <v>0.24359343604135211</v>
      </c>
      <c r="Q203">
        <v>0.23316887234375464</v>
      </c>
      <c r="R203">
        <v>0.20988387302838965</v>
      </c>
      <c r="S203">
        <v>0.2095529956726532</v>
      </c>
      <c r="T203">
        <v>0.22639133351492638</v>
      </c>
      <c r="U203">
        <v>0.2316051312640193</v>
      </c>
      <c r="V203">
        <v>0.22907876780425432</v>
      </c>
    </row>
    <row r="204" spans="1:22" x14ac:dyDescent="0.2">
      <c r="A204">
        <v>202</v>
      </c>
      <c r="B204" s="6">
        <f t="shared" si="30"/>
        <v>0.19753385902493029</v>
      </c>
      <c r="C204" s="6">
        <f t="shared" si="31"/>
        <v>0.22797021806176113</v>
      </c>
      <c r="D204" s="6">
        <f t="shared" si="32"/>
        <v>0.23575535257232086</v>
      </c>
      <c r="E204" s="6">
        <f t="shared" si="33"/>
        <v>0.24739331468650372</v>
      </c>
      <c r="F204" s="6">
        <f t="shared" si="34"/>
        <v>0.22876296161486476</v>
      </c>
      <c r="G204" s="6">
        <f t="shared" si="35"/>
        <v>0.17470550480373204</v>
      </c>
      <c r="H204" s="6">
        <f t="shared" si="36"/>
        <v>0.23196764653797786</v>
      </c>
      <c r="I204" s="6">
        <f t="shared" si="37"/>
        <v>0.2351209862395085</v>
      </c>
      <c r="J204" s="6">
        <f t="shared" si="38"/>
        <v>0.22325213942409494</v>
      </c>
      <c r="K204" s="6">
        <f t="shared" si="39"/>
        <v>0.26375029951015838</v>
      </c>
      <c r="M204">
        <v>0.19753385902493029</v>
      </c>
      <c r="N204">
        <v>0.22458021806176112</v>
      </c>
      <c r="O204">
        <v>0.22897535257232085</v>
      </c>
      <c r="P204">
        <v>0.23722331468650373</v>
      </c>
      <c r="Q204">
        <v>0.21520296161486477</v>
      </c>
      <c r="R204">
        <v>0.15775550480373204</v>
      </c>
      <c r="S204">
        <v>0.21162764653797786</v>
      </c>
      <c r="T204">
        <v>0.2113909862395085</v>
      </c>
      <c r="U204">
        <v>0.19613213942409494</v>
      </c>
      <c r="V204">
        <v>0.23324029951015837</v>
      </c>
    </row>
    <row r="205" spans="1:22" x14ac:dyDescent="0.2">
      <c r="A205">
        <v>203</v>
      </c>
      <c r="B205" s="6">
        <f t="shared" si="30"/>
        <v>0.21931827120840899</v>
      </c>
      <c r="C205" s="6">
        <f t="shared" si="31"/>
        <v>0.23833329787115567</v>
      </c>
      <c r="D205" s="6">
        <f t="shared" si="32"/>
        <v>0.21092559947073578</v>
      </c>
      <c r="E205" s="6">
        <f t="shared" si="33"/>
        <v>0.26546099628090625</v>
      </c>
      <c r="F205" s="6">
        <f t="shared" si="34"/>
        <v>0.25141161681860336</v>
      </c>
      <c r="G205" s="6">
        <f t="shared" si="35"/>
        <v>0.2791589485861361</v>
      </c>
      <c r="H205" s="6">
        <f t="shared" si="36"/>
        <v>0.20062681904741098</v>
      </c>
      <c r="I205" s="6">
        <f t="shared" si="37"/>
        <v>0.23228311811590219</v>
      </c>
      <c r="J205" s="6">
        <f t="shared" si="38"/>
        <v>0.25702156765206485</v>
      </c>
      <c r="K205" s="6">
        <f t="shared" si="39"/>
        <v>0.24464926208640625</v>
      </c>
      <c r="M205">
        <v>0.21931827120840899</v>
      </c>
      <c r="N205">
        <v>0.23494329787115567</v>
      </c>
      <c r="O205">
        <v>0.20414559947073577</v>
      </c>
      <c r="P205">
        <v>0.25529099628090623</v>
      </c>
      <c r="Q205">
        <v>0.23785161681860337</v>
      </c>
      <c r="R205">
        <v>0.26220894858613608</v>
      </c>
      <c r="S205">
        <v>0.18028681904741098</v>
      </c>
      <c r="T205">
        <v>0.20855311811590219</v>
      </c>
      <c r="U205">
        <v>0.22990156765206485</v>
      </c>
      <c r="V205">
        <v>0.21413926208640624</v>
      </c>
    </row>
    <row r="206" spans="1:22" x14ac:dyDescent="0.2">
      <c r="A206">
        <v>204</v>
      </c>
      <c r="B206" s="6">
        <f t="shared" si="30"/>
        <v>0.23778206525764836</v>
      </c>
      <c r="C206" s="6">
        <f t="shared" si="31"/>
        <v>0.26566164005592929</v>
      </c>
      <c r="D206" s="6">
        <f t="shared" si="32"/>
        <v>0.20997145585506341</v>
      </c>
      <c r="E206" s="6">
        <f t="shared" si="33"/>
        <v>0.21395954275418072</v>
      </c>
      <c r="F206" s="6">
        <f t="shared" si="34"/>
        <v>0.22214071263990132</v>
      </c>
      <c r="G206" s="6">
        <f t="shared" si="35"/>
        <v>0.25174448271007277</v>
      </c>
      <c r="H206" s="6">
        <f t="shared" si="36"/>
        <v>0.23339523921671557</v>
      </c>
      <c r="I206" s="6">
        <f t="shared" si="37"/>
        <v>0.21601884400706739</v>
      </c>
      <c r="J206" s="6">
        <f t="shared" si="38"/>
        <v>0.22757050257738332</v>
      </c>
      <c r="K206" s="6">
        <f t="shared" si="39"/>
        <v>0.24489188321315103</v>
      </c>
      <c r="M206">
        <v>0.23778206525764836</v>
      </c>
      <c r="N206">
        <v>0.26227164005592929</v>
      </c>
      <c r="O206">
        <v>0.2031914558550634</v>
      </c>
      <c r="P206">
        <v>0.20378954275418074</v>
      </c>
      <c r="Q206">
        <v>0.20858071263990133</v>
      </c>
      <c r="R206">
        <v>0.23479448271007278</v>
      </c>
      <c r="S206">
        <v>0.21305523921671557</v>
      </c>
      <c r="T206">
        <v>0.19228884400706739</v>
      </c>
      <c r="U206">
        <v>0.20045050257738331</v>
      </c>
      <c r="V206">
        <v>0.21438188321315102</v>
      </c>
    </row>
    <row r="207" spans="1:22" x14ac:dyDescent="0.2">
      <c r="A207">
        <v>205</v>
      </c>
      <c r="B207" s="6">
        <f t="shared" si="30"/>
        <v>0.23127589827470366</v>
      </c>
      <c r="C207" s="6">
        <f t="shared" si="31"/>
        <v>0.23873873696678552</v>
      </c>
      <c r="D207" s="6">
        <f t="shared" si="32"/>
        <v>0.29359853643991052</v>
      </c>
      <c r="E207" s="6">
        <f t="shared" si="33"/>
        <v>0.21270874515890492</v>
      </c>
      <c r="F207" s="6">
        <f t="shared" si="34"/>
        <v>0.23914731541482848</v>
      </c>
      <c r="G207" s="6">
        <f t="shared" si="35"/>
        <v>0.20878756819745758</v>
      </c>
      <c r="H207" s="6">
        <f t="shared" si="36"/>
        <v>0.26311582622505725</v>
      </c>
      <c r="I207" s="6">
        <f t="shared" si="37"/>
        <v>0.28860261664203829</v>
      </c>
      <c r="J207" s="6">
        <f t="shared" si="38"/>
        <v>0.22507697505958379</v>
      </c>
      <c r="K207" s="6">
        <f t="shared" si="39"/>
        <v>0.28979284992676341</v>
      </c>
      <c r="M207">
        <v>0.23127589827470366</v>
      </c>
      <c r="N207">
        <v>0.23534873696678552</v>
      </c>
      <c r="O207">
        <v>0.28681853643991051</v>
      </c>
      <c r="P207">
        <v>0.20253874515890494</v>
      </c>
      <c r="Q207">
        <v>0.22558731541482849</v>
      </c>
      <c r="R207">
        <v>0.19183756819745759</v>
      </c>
      <c r="S207">
        <v>0.24277582622505725</v>
      </c>
      <c r="T207">
        <v>0.26487261664203832</v>
      </c>
      <c r="U207">
        <v>0.19795697505958379</v>
      </c>
      <c r="V207">
        <v>0.25928284992676343</v>
      </c>
    </row>
    <row r="208" spans="1:22" x14ac:dyDescent="0.2">
      <c r="A208">
        <v>206</v>
      </c>
      <c r="B208" s="6">
        <f t="shared" si="30"/>
        <v>0.22606659684004263</v>
      </c>
      <c r="C208" s="6">
        <f t="shared" si="31"/>
        <v>0.21466541811199627</v>
      </c>
      <c r="D208" s="6">
        <f t="shared" si="32"/>
        <v>0.22213961320967182</v>
      </c>
      <c r="E208" s="6">
        <f t="shared" si="33"/>
        <v>0.23809079983207804</v>
      </c>
      <c r="F208" s="6">
        <f t="shared" si="34"/>
        <v>0.2503015924048837</v>
      </c>
      <c r="G208" s="6">
        <f t="shared" si="35"/>
        <v>0.23198490222801338</v>
      </c>
      <c r="H208" s="6">
        <f t="shared" si="36"/>
        <v>0.25195096362616809</v>
      </c>
      <c r="I208" s="6">
        <f t="shared" si="37"/>
        <v>0.23290725794549916</v>
      </c>
      <c r="J208" s="6">
        <f t="shared" si="38"/>
        <v>0.25219709934632295</v>
      </c>
      <c r="K208" s="6">
        <f t="shared" si="39"/>
        <v>0.27284025431146963</v>
      </c>
      <c r="M208">
        <v>0.22606659684004263</v>
      </c>
      <c r="N208">
        <v>0.21127541811199627</v>
      </c>
      <c r="O208">
        <v>0.21535961320967181</v>
      </c>
      <c r="P208">
        <v>0.22792079983207805</v>
      </c>
      <c r="Q208">
        <v>0.23674159240488371</v>
      </c>
      <c r="R208">
        <v>0.21503490222801339</v>
      </c>
      <c r="S208">
        <v>0.23161096362616809</v>
      </c>
      <c r="T208">
        <v>0.20917725794549916</v>
      </c>
      <c r="U208">
        <v>0.22507709934632295</v>
      </c>
      <c r="V208">
        <v>0.24233025431146962</v>
      </c>
    </row>
    <row r="209" spans="1:22" x14ac:dyDescent="0.2">
      <c r="A209">
        <v>207</v>
      </c>
      <c r="B209" s="6">
        <f t="shared" si="30"/>
        <v>0.25049052544761796</v>
      </c>
      <c r="C209" s="6">
        <f t="shared" si="31"/>
        <v>0.22727894183438971</v>
      </c>
      <c r="D209" s="6">
        <f t="shared" si="32"/>
        <v>0.20315057255511174</v>
      </c>
      <c r="E209" s="6">
        <f t="shared" si="33"/>
        <v>0.22819942194642673</v>
      </c>
      <c r="F209" s="6">
        <f t="shared" si="34"/>
        <v>0.26762604607030749</v>
      </c>
      <c r="G209" s="6">
        <f t="shared" si="35"/>
        <v>0.22643562803585082</v>
      </c>
      <c r="H209" s="6">
        <f t="shared" si="36"/>
        <v>0.22609805490568746</v>
      </c>
      <c r="I209" s="6">
        <f t="shared" si="37"/>
        <v>0.2845959123119432</v>
      </c>
      <c r="J209" s="6">
        <f t="shared" si="38"/>
        <v>0.23853251716233093</v>
      </c>
      <c r="K209" s="6">
        <f t="shared" si="39"/>
        <v>0.24347161310363097</v>
      </c>
      <c r="M209">
        <v>0.25049052544761796</v>
      </c>
      <c r="N209">
        <v>0.2238889418343897</v>
      </c>
      <c r="O209">
        <v>0.19637057255511173</v>
      </c>
      <c r="P209">
        <v>0.21802942194642674</v>
      </c>
      <c r="Q209">
        <v>0.25406604607030747</v>
      </c>
      <c r="R209">
        <v>0.20948562803585083</v>
      </c>
      <c r="S209">
        <v>0.20575805490568747</v>
      </c>
      <c r="T209">
        <v>0.26086591231194323</v>
      </c>
      <c r="U209">
        <v>0.21141251716233092</v>
      </c>
      <c r="V209">
        <v>0.21296161310363096</v>
      </c>
    </row>
    <row r="210" spans="1:22" x14ac:dyDescent="0.2">
      <c r="A210">
        <v>208</v>
      </c>
      <c r="B210" s="6">
        <f t="shared" si="30"/>
        <v>0.2272188352229714</v>
      </c>
      <c r="C210" s="6">
        <f t="shared" si="31"/>
        <v>0.26349097360756479</v>
      </c>
      <c r="D210" s="6">
        <f t="shared" si="32"/>
        <v>0.22694075206681855</v>
      </c>
      <c r="E210" s="6">
        <f t="shared" si="33"/>
        <v>0.21559774280090815</v>
      </c>
      <c r="F210" s="6">
        <f t="shared" si="34"/>
        <v>0.2546801033986581</v>
      </c>
      <c r="G210" s="6">
        <f t="shared" si="35"/>
        <v>0.20471241711509647</v>
      </c>
      <c r="H210" s="6">
        <f t="shared" si="36"/>
        <v>0.27059347975076875</v>
      </c>
      <c r="I210" s="6">
        <f t="shared" si="37"/>
        <v>0.22553088711401914</v>
      </c>
      <c r="J210" s="6">
        <f t="shared" si="38"/>
        <v>0.28762764597801022</v>
      </c>
      <c r="K210" s="6">
        <f t="shared" si="39"/>
        <v>0.25811998888532051</v>
      </c>
      <c r="M210">
        <v>0.2272188352229714</v>
      </c>
      <c r="N210">
        <v>0.26010097360756479</v>
      </c>
      <c r="O210">
        <v>0.22016075206681854</v>
      </c>
      <c r="P210">
        <v>0.20542774280090817</v>
      </c>
      <c r="Q210">
        <v>0.24112010339865811</v>
      </c>
      <c r="R210">
        <v>0.18776241711509647</v>
      </c>
      <c r="S210">
        <v>0.25025347975076873</v>
      </c>
      <c r="T210">
        <v>0.20180088711401914</v>
      </c>
      <c r="U210">
        <v>0.26050764597801024</v>
      </c>
      <c r="V210">
        <v>0.2276099888853205</v>
      </c>
    </row>
    <row r="211" spans="1:22" x14ac:dyDescent="0.2">
      <c r="A211">
        <v>209</v>
      </c>
      <c r="B211" s="6">
        <f t="shared" si="30"/>
        <v>0.24177805551278289</v>
      </c>
      <c r="C211" s="6">
        <f t="shared" si="31"/>
        <v>0.23329423974749866</v>
      </c>
      <c r="D211" s="6">
        <f t="shared" si="32"/>
        <v>0.20135122459914537</v>
      </c>
      <c r="E211" s="6">
        <f t="shared" si="33"/>
        <v>0.27405404410443035</v>
      </c>
      <c r="F211" s="6">
        <f t="shared" si="34"/>
        <v>0.25427718223911011</v>
      </c>
      <c r="G211" s="6">
        <f t="shared" si="35"/>
        <v>0.27274643340950133</v>
      </c>
      <c r="H211" s="6">
        <f t="shared" si="36"/>
        <v>0.24692804084801523</v>
      </c>
      <c r="I211" s="6">
        <f t="shared" si="37"/>
        <v>0.28540319345165738</v>
      </c>
      <c r="J211" s="6">
        <f t="shared" si="38"/>
        <v>0.22841437086996041</v>
      </c>
      <c r="K211" s="6">
        <f t="shared" si="39"/>
        <v>0.24074807983272128</v>
      </c>
      <c r="M211">
        <v>0.24177805551278289</v>
      </c>
      <c r="N211">
        <v>0.22990423974749866</v>
      </c>
      <c r="O211">
        <v>0.19457122459914536</v>
      </c>
      <c r="P211">
        <v>0.26388404410443034</v>
      </c>
      <c r="Q211">
        <v>0.24071718223911012</v>
      </c>
      <c r="R211">
        <v>0.25579643340950131</v>
      </c>
      <c r="S211">
        <v>0.22658804084801523</v>
      </c>
      <c r="T211">
        <v>0.2616731934516574</v>
      </c>
      <c r="U211">
        <v>0.20129437086996041</v>
      </c>
      <c r="V211">
        <v>0.21023807983272128</v>
      </c>
    </row>
    <row r="212" spans="1:22" x14ac:dyDescent="0.2">
      <c r="A212">
        <v>210</v>
      </c>
      <c r="B212" s="6">
        <f t="shared" si="30"/>
        <v>0.20514254799979972</v>
      </c>
      <c r="C212" s="6">
        <f t="shared" si="31"/>
        <v>0.20706556760663866</v>
      </c>
      <c r="D212" s="6">
        <f t="shared" si="32"/>
        <v>0.22730325778293017</v>
      </c>
      <c r="E212" s="6">
        <f t="shared" si="33"/>
        <v>0.23126043573198141</v>
      </c>
      <c r="F212" s="6">
        <f t="shared" si="34"/>
        <v>0.22734991130166105</v>
      </c>
      <c r="G212" s="6">
        <f t="shared" si="35"/>
        <v>0.25858427622386371</v>
      </c>
      <c r="H212" s="6">
        <f t="shared" si="36"/>
        <v>0.21259945095729549</v>
      </c>
      <c r="I212" s="6">
        <f t="shared" si="37"/>
        <v>0.23551226836798422</v>
      </c>
      <c r="J212" s="6">
        <f t="shared" si="38"/>
        <v>0.27341841880357709</v>
      </c>
      <c r="K212" s="6">
        <f t="shared" si="39"/>
        <v>0.24240958363481857</v>
      </c>
      <c r="M212">
        <v>0.20514254799979972</v>
      </c>
      <c r="N212">
        <v>0.20367556760663866</v>
      </c>
      <c r="O212">
        <v>0.22052325778293017</v>
      </c>
      <c r="P212">
        <v>0.22109043573198142</v>
      </c>
      <c r="Q212">
        <v>0.21378991130166106</v>
      </c>
      <c r="R212">
        <v>0.24163427622386371</v>
      </c>
      <c r="S212">
        <v>0.19225945095729549</v>
      </c>
      <c r="T212">
        <v>0.21178226836798422</v>
      </c>
      <c r="U212">
        <v>0.24629841880357708</v>
      </c>
      <c r="V212">
        <v>0.21189958363481856</v>
      </c>
    </row>
    <row r="213" spans="1:22" x14ac:dyDescent="0.2">
      <c r="A213">
        <v>211</v>
      </c>
      <c r="B213" s="6">
        <f t="shared" si="30"/>
        <v>0.22137383200731711</v>
      </c>
      <c r="C213" s="6">
        <f t="shared" si="31"/>
        <v>0.23073396123030457</v>
      </c>
      <c r="D213" s="6">
        <f t="shared" si="32"/>
        <v>0.28788107439476995</v>
      </c>
      <c r="E213" s="6">
        <f t="shared" si="33"/>
        <v>0.26918291690149809</v>
      </c>
      <c r="F213" s="6">
        <f t="shared" si="34"/>
        <v>0.21926743925179704</v>
      </c>
      <c r="G213" s="6">
        <f t="shared" si="35"/>
        <v>0.27067278457996435</v>
      </c>
      <c r="H213" s="6">
        <f t="shared" si="36"/>
        <v>0.25715756727216998</v>
      </c>
      <c r="I213" s="6">
        <f t="shared" si="37"/>
        <v>0.24571288991364826</v>
      </c>
      <c r="J213" s="6">
        <f t="shared" si="38"/>
        <v>0.28831951314956411</v>
      </c>
      <c r="K213" s="6">
        <f t="shared" si="39"/>
        <v>0.21389459983840586</v>
      </c>
      <c r="M213">
        <v>0.22137383200731711</v>
      </c>
      <c r="N213">
        <v>0.22734396123030456</v>
      </c>
      <c r="O213">
        <v>0.28110107439476995</v>
      </c>
      <c r="P213">
        <v>0.25901291690149808</v>
      </c>
      <c r="Q213">
        <v>0.20570743925179705</v>
      </c>
      <c r="R213">
        <v>0.25372278457996433</v>
      </c>
      <c r="S213">
        <v>0.23681756727216999</v>
      </c>
      <c r="T213">
        <v>0.22198288991364826</v>
      </c>
      <c r="U213">
        <v>0.26119951314956413</v>
      </c>
      <c r="V213">
        <v>0.18338459983840585</v>
      </c>
    </row>
    <row r="214" spans="1:22" x14ac:dyDescent="0.2">
      <c r="A214">
        <v>212</v>
      </c>
      <c r="B214" s="6">
        <f t="shared" si="30"/>
        <v>0.23733698151534191</v>
      </c>
      <c r="C214" s="6">
        <f t="shared" si="31"/>
        <v>0.19952208803764429</v>
      </c>
      <c r="D214" s="6">
        <f t="shared" si="32"/>
        <v>0.23936427438793298</v>
      </c>
      <c r="E214" s="6">
        <f t="shared" si="33"/>
        <v>0.24502432223185489</v>
      </c>
      <c r="F214" s="6">
        <f t="shared" si="34"/>
        <v>0.25403900604034657</v>
      </c>
      <c r="G214" s="6">
        <f t="shared" si="35"/>
        <v>0.2459489646463946</v>
      </c>
      <c r="H214" s="6">
        <f t="shared" si="36"/>
        <v>0.25415089465817786</v>
      </c>
      <c r="I214" s="6">
        <f t="shared" si="37"/>
        <v>0.25141018277690863</v>
      </c>
      <c r="J214" s="6">
        <f t="shared" si="38"/>
        <v>0.25416514901977383</v>
      </c>
      <c r="K214" s="6">
        <f t="shared" si="39"/>
        <v>0.2545003273015225</v>
      </c>
      <c r="M214">
        <v>0.23733698151534191</v>
      </c>
      <c r="N214">
        <v>0.19613208803764429</v>
      </c>
      <c r="O214">
        <v>0.23258427438793297</v>
      </c>
      <c r="P214">
        <v>0.2348543222318549</v>
      </c>
      <c r="Q214">
        <v>0.24047900604034658</v>
      </c>
      <c r="R214">
        <v>0.2289989646463946</v>
      </c>
      <c r="S214">
        <v>0.23381089465817786</v>
      </c>
      <c r="T214">
        <v>0.22768018277690863</v>
      </c>
      <c r="U214">
        <v>0.22704514901977382</v>
      </c>
      <c r="V214">
        <v>0.22399032730152249</v>
      </c>
    </row>
    <row r="215" spans="1:22" x14ac:dyDescent="0.2">
      <c r="A215">
        <v>213</v>
      </c>
      <c r="B215" s="6">
        <f t="shared" si="30"/>
        <v>0.1895802641932969</v>
      </c>
      <c r="C215" s="6">
        <f t="shared" si="31"/>
        <v>0.24700702242220055</v>
      </c>
      <c r="D215" s="6">
        <f t="shared" si="32"/>
        <v>0.25139391956481383</v>
      </c>
      <c r="E215" s="6">
        <f t="shared" si="33"/>
        <v>0.22319964876429177</v>
      </c>
      <c r="F215" s="6">
        <f t="shared" si="34"/>
        <v>0.24662296486896462</v>
      </c>
      <c r="G215" s="6">
        <f t="shared" si="35"/>
        <v>0.23366611273393501</v>
      </c>
      <c r="H215" s="6">
        <f t="shared" si="36"/>
        <v>0.2565971209481539</v>
      </c>
      <c r="I215" s="6">
        <f t="shared" si="37"/>
        <v>0.23680874851788802</v>
      </c>
      <c r="J215" s="6">
        <f t="shared" si="38"/>
        <v>0.30448589606991033</v>
      </c>
      <c r="K215" s="6">
        <f t="shared" si="39"/>
        <v>0.25157417725569919</v>
      </c>
      <c r="M215">
        <v>0.1895802641932969</v>
      </c>
      <c r="N215">
        <v>0.24361702242220054</v>
      </c>
      <c r="O215">
        <v>0.24461391956481385</v>
      </c>
      <c r="P215">
        <v>0.21302964876429178</v>
      </c>
      <c r="Q215">
        <v>0.23306296486896463</v>
      </c>
      <c r="R215">
        <v>0.21671611273393501</v>
      </c>
      <c r="S215">
        <v>0.2362571209481539</v>
      </c>
      <c r="T215">
        <v>0.21307874851788802</v>
      </c>
      <c r="U215">
        <v>0.27736589606991036</v>
      </c>
      <c r="V215">
        <v>0.22106417725569918</v>
      </c>
    </row>
    <row r="216" spans="1:22" x14ac:dyDescent="0.2">
      <c r="A216">
        <v>214</v>
      </c>
      <c r="B216" s="6">
        <f t="shared" si="30"/>
        <v>0.23688683620764642</v>
      </c>
      <c r="C216" s="6">
        <f t="shared" si="31"/>
        <v>0.24448384492237588</v>
      </c>
      <c r="D216" s="6">
        <f t="shared" si="32"/>
        <v>0.25290545201068859</v>
      </c>
      <c r="E216" s="6">
        <f t="shared" si="33"/>
        <v>0.26154360160204115</v>
      </c>
      <c r="F216" s="6">
        <f t="shared" si="34"/>
        <v>0.19542582190298941</v>
      </c>
      <c r="G216" s="6">
        <f t="shared" si="35"/>
        <v>0.22550671516744769</v>
      </c>
      <c r="H216" s="6">
        <f t="shared" si="36"/>
        <v>0.23835714058472135</v>
      </c>
      <c r="I216" s="6">
        <f t="shared" si="37"/>
        <v>0.2479880764026352</v>
      </c>
      <c r="J216" s="6">
        <f t="shared" si="38"/>
        <v>0.23496465312078829</v>
      </c>
      <c r="K216" s="6">
        <f t="shared" si="39"/>
        <v>0.25295308127244587</v>
      </c>
      <c r="M216">
        <v>0.23688683620764642</v>
      </c>
      <c r="N216">
        <v>0.24109384492237587</v>
      </c>
      <c r="O216">
        <v>0.24612545201068861</v>
      </c>
      <c r="P216">
        <v>0.25137360160204114</v>
      </c>
      <c r="Q216">
        <v>0.18186582190298942</v>
      </c>
      <c r="R216">
        <v>0.2085567151674477</v>
      </c>
      <c r="S216">
        <v>0.21801714058472135</v>
      </c>
      <c r="T216">
        <v>0.2242580764026352</v>
      </c>
      <c r="U216">
        <v>0.20784465312078829</v>
      </c>
      <c r="V216">
        <v>0.22244308127244586</v>
      </c>
    </row>
    <row r="217" spans="1:22" x14ac:dyDescent="0.2">
      <c r="A217">
        <v>215</v>
      </c>
      <c r="B217" s="6">
        <f t="shared" si="30"/>
        <v>0.22976726916329063</v>
      </c>
      <c r="C217" s="6">
        <f t="shared" si="31"/>
        <v>0.18555447995416821</v>
      </c>
      <c r="D217" s="6">
        <f t="shared" si="32"/>
        <v>0.23599550714943443</v>
      </c>
      <c r="E217" s="6">
        <f t="shared" si="33"/>
        <v>0.2228324925743963</v>
      </c>
      <c r="F217" s="6">
        <f t="shared" si="34"/>
        <v>0.24973503109324025</v>
      </c>
      <c r="G217" s="6">
        <f t="shared" si="35"/>
        <v>0.23103307100262027</v>
      </c>
      <c r="H217" s="6">
        <f t="shared" si="36"/>
        <v>0.22618489800728625</v>
      </c>
      <c r="I217" s="6">
        <f t="shared" si="37"/>
        <v>0.2319702260178933</v>
      </c>
      <c r="J217" s="6">
        <f t="shared" si="38"/>
        <v>0.20997141402645969</v>
      </c>
      <c r="K217" s="6">
        <f t="shared" si="39"/>
        <v>0.25914633046415636</v>
      </c>
      <c r="M217">
        <v>0.22976726916329063</v>
      </c>
      <c r="N217">
        <v>0.18216447995416821</v>
      </c>
      <c r="O217">
        <v>0.22921550714943442</v>
      </c>
      <c r="P217">
        <v>0.21266249257439632</v>
      </c>
      <c r="Q217">
        <v>0.23617503109324026</v>
      </c>
      <c r="R217">
        <v>0.21408307100262028</v>
      </c>
      <c r="S217">
        <v>0.20584489800728625</v>
      </c>
      <c r="T217">
        <v>0.2082402260178933</v>
      </c>
      <c r="U217">
        <v>0.18285141402645969</v>
      </c>
      <c r="V217">
        <v>0.22863633046415635</v>
      </c>
    </row>
    <row r="218" spans="1:22" x14ac:dyDescent="0.2">
      <c r="A218">
        <v>216</v>
      </c>
      <c r="B218" s="6">
        <f t="shared" si="30"/>
        <v>0.2529586680587963</v>
      </c>
      <c r="C218" s="6">
        <f t="shared" si="31"/>
        <v>0.23662166658644915</v>
      </c>
      <c r="D218" s="6">
        <f t="shared" si="32"/>
        <v>0.26912933636931236</v>
      </c>
      <c r="E218" s="6">
        <f t="shared" si="33"/>
        <v>0.23615504654286079</v>
      </c>
      <c r="F218" s="6">
        <f t="shared" si="34"/>
        <v>0.20557176826516166</v>
      </c>
      <c r="G218" s="6">
        <f t="shared" si="35"/>
        <v>0.23463603198995697</v>
      </c>
      <c r="H218" s="6">
        <f t="shared" si="36"/>
        <v>0.24165784646933375</v>
      </c>
      <c r="I218" s="6">
        <f t="shared" si="37"/>
        <v>0.23521751568705485</v>
      </c>
      <c r="J218" s="6">
        <f t="shared" si="38"/>
        <v>0.24527513889794239</v>
      </c>
      <c r="K218" s="6">
        <f t="shared" si="39"/>
        <v>0.30235658017847683</v>
      </c>
      <c r="M218">
        <v>0.2529586680587963</v>
      </c>
      <c r="N218">
        <v>0.23323166658644914</v>
      </c>
      <c r="O218">
        <v>0.26234933636931235</v>
      </c>
      <c r="P218">
        <v>0.22598504654286081</v>
      </c>
      <c r="Q218">
        <v>0.19201176826516167</v>
      </c>
      <c r="R218">
        <v>0.21768603198995698</v>
      </c>
      <c r="S218">
        <v>0.22131784646933375</v>
      </c>
      <c r="T218">
        <v>0.21148751568705484</v>
      </c>
      <c r="U218">
        <v>0.21815513889794239</v>
      </c>
      <c r="V218">
        <v>0.27184658017847685</v>
      </c>
    </row>
    <row r="219" spans="1:22" x14ac:dyDescent="0.2">
      <c r="A219">
        <v>217</v>
      </c>
      <c r="B219" s="6">
        <f t="shared" si="30"/>
        <v>0.25167986484791616</v>
      </c>
      <c r="C219" s="6">
        <f t="shared" si="31"/>
        <v>0.19140575231680182</v>
      </c>
      <c r="D219" s="6">
        <f t="shared" si="32"/>
        <v>0.28659394657888448</v>
      </c>
      <c r="E219" s="6">
        <f t="shared" si="33"/>
        <v>0.2769024978368706</v>
      </c>
      <c r="F219" s="6">
        <f t="shared" si="34"/>
        <v>0.2202827327437431</v>
      </c>
      <c r="G219" s="6">
        <f t="shared" si="35"/>
        <v>0.22622232287920196</v>
      </c>
      <c r="H219" s="6">
        <f t="shared" si="36"/>
        <v>0.27519873345803703</v>
      </c>
      <c r="I219" s="6">
        <f t="shared" si="37"/>
        <v>0.2578369320003735</v>
      </c>
      <c r="J219" s="6">
        <f t="shared" si="38"/>
        <v>0.22178330911871047</v>
      </c>
      <c r="K219" s="6">
        <f t="shared" si="39"/>
        <v>0.24887376788758209</v>
      </c>
      <c r="M219">
        <v>0.25167986484791616</v>
      </c>
      <c r="N219">
        <v>0.18801575231680182</v>
      </c>
      <c r="O219">
        <v>0.27981394657888448</v>
      </c>
      <c r="P219">
        <v>0.26673249783687059</v>
      </c>
      <c r="Q219">
        <v>0.20672273274374312</v>
      </c>
      <c r="R219">
        <v>0.20927232287920197</v>
      </c>
      <c r="S219">
        <v>0.254858733458037</v>
      </c>
      <c r="T219">
        <v>0.2341069320003735</v>
      </c>
      <c r="U219">
        <v>0.19466330911871046</v>
      </c>
      <c r="V219">
        <v>0.21836376788758208</v>
      </c>
    </row>
    <row r="220" spans="1:22" x14ac:dyDescent="0.2">
      <c r="A220">
        <v>218</v>
      </c>
      <c r="B220" s="6">
        <f t="shared" si="30"/>
        <v>0.21669681712171587</v>
      </c>
      <c r="C220" s="6">
        <f t="shared" si="31"/>
        <v>0.22481419072895428</v>
      </c>
      <c r="D220" s="6">
        <f t="shared" si="32"/>
        <v>0.21014026034544922</v>
      </c>
      <c r="E220" s="6">
        <f t="shared" si="33"/>
        <v>0.22873766932376194</v>
      </c>
      <c r="F220" s="6">
        <f t="shared" si="34"/>
        <v>0.24321992286788241</v>
      </c>
      <c r="G220" s="6">
        <f t="shared" si="35"/>
        <v>0.24912444175077253</v>
      </c>
      <c r="H220" s="6">
        <f t="shared" si="36"/>
        <v>0.26655774207605631</v>
      </c>
      <c r="I220" s="6">
        <f t="shared" si="37"/>
        <v>0.23430563742704225</v>
      </c>
      <c r="J220" s="6">
        <f t="shared" si="38"/>
        <v>0.22543349425419468</v>
      </c>
      <c r="K220" s="6">
        <f t="shared" si="39"/>
        <v>0.25052257923636878</v>
      </c>
      <c r="M220">
        <v>0.21669681712171587</v>
      </c>
      <c r="N220">
        <v>0.22142419072895428</v>
      </c>
      <c r="O220">
        <v>0.20336026034544921</v>
      </c>
      <c r="P220">
        <v>0.21856766932376195</v>
      </c>
      <c r="Q220">
        <v>0.22965992286788242</v>
      </c>
      <c r="R220">
        <v>0.23217444175077254</v>
      </c>
      <c r="S220">
        <v>0.24621774207605632</v>
      </c>
      <c r="T220">
        <v>0.21057563742704224</v>
      </c>
      <c r="U220">
        <v>0.19831349425419467</v>
      </c>
      <c r="V220">
        <v>0.22001257923636877</v>
      </c>
    </row>
    <row r="221" spans="1:22" x14ac:dyDescent="0.2">
      <c r="A221">
        <v>219</v>
      </c>
      <c r="B221" s="6">
        <f t="shared" si="30"/>
        <v>0.23782864707516274</v>
      </c>
      <c r="C221" s="6">
        <f t="shared" si="31"/>
        <v>0.1683667399406992</v>
      </c>
      <c r="D221" s="6">
        <f t="shared" si="32"/>
        <v>0.21713215775316466</v>
      </c>
      <c r="E221" s="6">
        <f t="shared" si="33"/>
        <v>0.25281720593907986</v>
      </c>
      <c r="F221" s="6">
        <f t="shared" si="34"/>
        <v>0.2716403555950988</v>
      </c>
      <c r="G221" s="6">
        <f t="shared" si="35"/>
        <v>0.21320109905735007</v>
      </c>
      <c r="H221" s="6">
        <f t="shared" si="36"/>
        <v>0.24123768515559263</v>
      </c>
      <c r="I221" s="6">
        <f t="shared" si="37"/>
        <v>0.24956009070092522</v>
      </c>
      <c r="J221" s="6">
        <f t="shared" si="38"/>
        <v>0.22306324283150492</v>
      </c>
      <c r="K221" s="6">
        <f t="shared" si="39"/>
        <v>0.24774927818800441</v>
      </c>
      <c r="M221">
        <v>0.23782864707516274</v>
      </c>
      <c r="N221">
        <v>0.1649767399406992</v>
      </c>
      <c r="O221">
        <v>0.21035215775316465</v>
      </c>
      <c r="P221">
        <v>0.24264720593907987</v>
      </c>
      <c r="Q221">
        <v>0.25808035559509879</v>
      </c>
      <c r="R221">
        <v>0.19625109905735008</v>
      </c>
      <c r="S221">
        <v>0.22089768515559263</v>
      </c>
      <c r="T221">
        <v>0.22583009070092522</v>
      </c>
      <c r="U221">
        <v>0.19594324283150491</v>
      </c>
      <c r="V221">
        <v>0.2172392781880044</v>
      </c>
    </row>
    <row r="222" spans="1:22" x14ac:dyDescent="0.2">
      <c r="A222">
        <v>220</v>
      </c>
      <c r="B222" s="6">
        <f t="shared" si="30"/>
        <v>0.16986955222580583</v>
      </c>
      <c r="C222" s="6">
        <f t="shared" si="31"/>
        <v>0.21666039428558784</v>
      </c>
      <c r="D222" s="6">
        <f t="shared" si="32"/>
        <v>0.2263680500743224</v>
      </c>
      <c r="E222" s="6">
        <f t="shared" si="33"/>
        <v>0.23061931268044455</v>
      </c>
      <c r="F222" s="6">
        <f t="shared" si="34"/>
        <v>0.21283688743098406</v>
      </c>
      <c r="G222" s="6">
        <f t="shared" si="35"/>
        <v>0.27112375207087025</v>
      </c>
      <c r="H222" s="6">
        <f t="shared" si="36"/>
        <v>0.28671957569380524</v>
      </c>
      <c r="I222" s="6">
        <f t="shared" si="37"/>
        <v>0.23583343368454779</v>
      </c>
      <c r="J222" s="6">
        <f t="shared" si="38"/>
        <v>0.2438607782302471</v>
      </c>
      <c r="K222" s="6">
        <f t="shared" si="39"/>
        <v>0.25091093233715744</v>
      </c>
      <c r="M222">
        <v>0.16986955222580583</v>
      </c>
      <c r="N222">
        <v>0.21327039428558783</v>
      </c>
      <c r="O222">
        <v>0.21958805007432239</v>
      </c>
      <c r="P222">
        <v>0.22044931268044457</v>
      </c>
      <c r="Q222">
        <v>0.19927688743098407</v>
      </c>
      <c r="R222">
        <v>0.25417375207087023</v>
      </c>
      <c r="S222">
        <v>0.26637957569380522</v>
      </c>
      <c r="T222">
        <v>0.21210343368454779</v>
      </c>
      <c r="U222">
        <v>0.21674077823024709</v>
      </c>
      <c r="V222">
        <v>0.22040093233715743</v>
      </c>
    </row>
    <row r="223" spans="1:22" x14ac:dyDescent="0.2">
      <c r="A223">
        <v>221</v>
      </c>
      <c r="B223" s="6">
        <f t="shared" si="30"/>
        <v>0.206567340116977</v>
      </c>
      <c r="C223" s="6">
        <f t="shared" si="31"/>
        <v>0.21597253525718466</v>
      </c>
      <c r="D223" s="6">
        <f t="shared" si="32"/>
        <v>0.24863379914104125</v>
      </c>
      <c r="E223" s="6">
        <f t="shared" si="33"/>
        <v>0.2142107711114094</v>
      </c>
      <c r="F223" s="6">
        <f t="shared" si="34"/>
        <v>0.23726870385873422</v>
      </c>
      <c r="G223" s="6">
        <f t="shared" si="35"/>
        <v>0.2686360312219942</v>
      </c>
      <c r="H223" s="6">
        <f t="shared" si="36"/>
        <v>0.15120353635787964</v>
      </c>
      <c r="I223" s="6">
        <f t="shared" si="37"/>
        <v>0.23175214192133398</v>
      </c>
      <c r="J223" s="6">
        <f t="shared" si="38"/>
        <v>0.26463061633208884</v>
      </c>
      <c r="K223" s="6">
        <f t="shared" si="39"/>
        <v>0.2520720605760487</v>
      </c>
      <c r="M223">
        <v>0.206567340116977</v>
      </c>
      <c r="N223">
        <v>0.21258253525718465</v>
      </c>
      <c r="O223">
        <v>0.24185379914104124</v>
      </c>
      <c r="P223">
        <v>0.20404077111140942</v>
      </c>
      <c r="Q223">
        <v>0.22370870385873423</v>
      </c>
      <c r="R223">
        <v>0.25168603122199418</v>
      </c>
      <c r="S223">
        <v>0.13086353635787965</v>
      </c>
      <c r="T223">
        <v>0.20802214192133398</v>
      </c>
      <c r="U223">
        <v>0.23751061633208884</v>
      </c>
      <c r="V223">
        <v>0.22156206057604869</v>
      </c>
    </row>
    <row r="224" spans="1:22" x14ac:dyDescent="0.2">
      <c r="A224">
        <v>222</v>
      </c>
      <c r="B224" s="6">
        <f t="shared" si="30"/>
        <v>0.21101463187494665</v>
      </c>
      <c r="C224" s="6">
        <f t="shared" si="31"/>
        <v>0.27640202487922272</v>
      </c>
      <c r="D224" s="6">
        <f t="shared" si="32"/>
        <v>0.25111180795074439</v>
      </c>
      <c r="E224" s="6">
        <f t="shared" si="33"/>
        <v>0.22771818783608788</v>
      </c>
      <c r="F224" s="6">
        <f t="shared" si="34"/>
        <v>0.22347326607816154</v>
      </c>
      <c r="G224" s="6">
        <f t="shared" si="35"/>
        <v>0.30328838144503534</v>
      </c>
      <c r="H224" s="6">
        <f t="shared" si="36"/>
        <v>0.22967234225356137</v>
      </c>
      <c r="I224" s="6">
        <f t="shared" si="37"/>
        <v>0.24666633981223685</v>
      </c>
      <c r="J224" s="6">
        <f t="shared" si="38"/>
        <v>0.24402768142195885</v>
      </c>
      <c r="K224" s="6">
        <f t="shared" si="39"/>
        <v>0.19472950920391829</v>
      </c>
      <c r="M224">
        <v>0.21101463187494665</v>
      </c>
      <c r="N224">
        <v>0.27301202487922271</v>
      </c>
      <c r="O224">
        <v>0.24433180795074441</v>
      </c>
      <c r="P224">
        <v>0.2175481878360879</v>
      </c>
      <c r="Q224">
        <v>0.20991326607816155</v>
      </c>
      <c r="R224">
        <v>0.28633838144503532</v>
      </c>
      <c r="S224">
        <v>0.20933234225356137</v>
      </c>
      <c r="T224">
        <v>0.22293633981223684</v>
      </c>
      <c r="U224">
        <v>0.21690768142195885</v>
      </c>
      <c r="V224">
        <v>0.16421950920391828</v>
      </c>
    </row>
    <row r="225" spans="1:22" x14ac:dyDescent="0.2">
      <c r="A225">
        <v>223</v>
      </c>
      <c r="B225" s="6">
        <f t="shared" si="30"/>
        <v>0.23413588826531487</v>
      </c>
      <c r="C225" s="6">
        <f t="shared" si="31"/>
        <v>0.20441428368534312</v>
      </c>
      <c r="D225" s="6">
        <f t="shared" si="32"/>
        <v>0.22960660404687341</v>
      </c>
      <c r="E225" s="6">
        <f t="shared" si="33"/>
        <v>0.20665413661104859</v>
      </c>
      <c r="F225" s="6">
        <f t="shared" si="34"/>
        <v>0.24984628275889786</v>
      </c>
      <c r="G225" s="6">
        <f t="shared" si="35"/>
        <v>0.21293589358554454</v>
      </c>
      <c r="H225" s="6">
        <f t="shared" si="36"/>
        <v>0.251019841140387</v>
      </c>
      <c r="I225" s="6">
        <f t="shared" si="37"/>
        <v>0.21559768065753859</v>
      </c>
      <c r="J225" s="6">
        <f t="shared" si="38"/>
        <v>0.26052219252293174</v>
      </c>
      <c r="K225" s="6">
        <f t="shared" si="39"/>
        <v>0.29526751099258192</v>
      </c>
      <c r="M225">
        <v>0.23413588826531487</v>
      </c>
      <c r="N225">
        <v>0.20102428368534311</v>
      </c>
      <c r="O225">
        <v>0.22282660404687341</v>
      </c>
      <c r="P225">
        <v>0.1964841366110486</v>
      </c>
      <c r="Q225">
        <v>0.23628628275889788</v>
      </c>
      <c r="R225">
        <v>0.19598589358554455</v>
      </c>
      <c r="S225">
        <v>0.230679841140387</v>
      </c>
      <c r="T225">
        <v>0.19186768065753859</v>
      </c>
      <c r="U225">
        <v>0.23340219252293173</v>
      </c>
      <c r="V225">
        <v>0.26475751099258193</v>
      </c>
    </row>
    <row r="226" spans="1:22" x14ac:dyDescent="0.2">
      <c r="A226">
        <v>224</v>
      </c>
      <c r="B226" s="6">
        <f t="shared" si="30"/>
        <v>0.21407094380026684</v>
      </c>
      <c r="C226" s="6">
        <f t="shared" si="31"/>
        <v>0.19167933378006333</v>
      </c>
      <c r="D226" s="6">
        <f t="shared" si="32"/>
        <v>0.27211550578949506</v>
      </c>
      <c r="E226" s="6">
        <f t="shared" si="33"/>
        <v>0.25937442536074551</v>
      </c>
      <c r="F226" s="6">
        <f t="shared" si="34"/>
        <v>0.2578460226232151</v>
      </c>
      <c r="G226" s="6">
        <f t="shared" si="35"/>
        <v>0.2471942381982255</v>
      </c>
      <c r="H226" s="6">
        <f t="shared" si="36"/>
        <v>0.23628680618125131</v>
      </c>
      <c r="I226" s="6">
        <f t="shared" si="37"/>
        <v>0.24449790867447563</v>
      </c>
      <c r="J226" s="6">
        <f t="shared" si="38"/>
        <v>0.30413605711388397</v>
      </c>
      <c r="K226" s="6">
        <f t="shared" si="39"/>
        <v>0.25264979844070856</v>
      </c>
      <c r="M226">
        <v>0.21407094380026684</v>
      </c>
      <c r="N226">
        <v>0.18828933378006332</v>
      </c>
      <c r="O226">
        <v>0.26533550578949505</v>
      </c>
      <c r="P226">
        <v>0.24920442536074552</v>
      </c>
      <c r="Q226">
        <v>0.24428602262321511</v>
      </c>
      <c r="R226">
        <v>0.23024423819822551</v>
      </c>
      <c r="S226">
        <v>0.21594680618125131</v>
      </c>
      <c r="T226">
        <v>0.22076790867447563</v>
      </c>
      <c r="U226">
        <v>0.277016057113884</v>
      </c>
      <c r="V226">
        <v>0.22213979844070855</v>
      </c>
    </row>
    <row r="227" spans="1:22" x14ac:dyDescent="0.2">
      <c r="A227">
        <v>225</v>
      </c>
      <c r="B227" s="6">
        <f t="shared" si="30"/>
        <v>0.24430048790907313</v>
      </c>
      <c r="C227" s="6">
        <f t="shared" si="31"/>
        <v>0.2388531232059328</v>
      </c>
      <c r="D227" s="6">
        <f t="shared" si="32"/>
        <v>0.20572359491206707</v>
      </c>
      <c r="E227" s="6">
        <f t="shared" si="33"/>
        <v>0.21519456470910692</v>
      </c>
      <c r="F227" s="6">
        <f t="shared" si="34"/>
        <v>0.23099834929782315</v>
      </c>
      <c r="G227" s="6">
        <f t="shared" si="35"/>
        <v>0.27010958908083849</v>
      </c>
      <c r="H227" s="6">
        <f t="shared" si="36"/>
        <v>0.26014684557261702</v>
      </c>
      <c r="I227" s="6">
        <f t="shared" si="37"/>
        <v>0.25534615365768376</v>
      </c>
      <c r="J227" s="6">
        <f t="shared" si="38"/>
        <v>0.26643654175373843</v>
      </c>
      <c r="K227" s="6">
        <f t="shared" si="39"/>
        <v>0.22771812031425887</v>
      </c>
      <c r="M227">
        <v>0.24430048790907313</v>
      </c>
      <c r="N227">
        <v>0.23546312320593279</v>
      </c>
      <c r="O227">
        <v>0.19894359491206706</v>
      </c>
      <c r="P227">
        <v>0.20502456470910693</v>
      </c>
      <c r="Q227">
        <v>0.21743834929782316</v>
      </c>
      <c r="R227">
        <v>0.25315958908083847</v>
      </c>
      <c r="S227">
        <v>0.23980684557261703</v>
      </c>
      <c r="T227">
        <v>0.23161615365768376</v>
      </c>
      <c r="U227">
        <v>0.23931654175373843</v>
      </c>
      <c r="V227">
        <v>0.19720812031425886</v>
      </c>
    </row>
    <row r="228" spans="1:22" x14ac:dyDescent="0.2">
      <c r="A228">
        <v>226</v>
      </c>
      <c r="B228" s="6">
        <f t="shared" si="30"/>
        <v>0.20285374410139048</v>
      </c>
      <c r="C228" s="6">
        <f t="shared" si="31"/>
        <v>0.22433002759092838</v>
      </c>
      <c r="D228" s="6">
        <f t="shared" si="32"/>
        <v>0.24769746093051917</v>
      </c>
      <c r="E228" s="6">
        <f t="shared" si="33"/>
        <v>0.25816833397753536</v>
      </c>
      <c r="F228" s="6">
        <f t="shared" si="34"/>
        <v>0.2561139395311498</v>
      </c>
      <c r="G228" s="6">
        <f t="shared" si="35"/>
        <v>0.26208102141770651</v>
      </c>
      <c r="H228" s="6">
        <f t="shared" si="36"/>
        <v>0.2484649838937365</v>
      </c>
      <c r="I228" s="6">
        <f t="shared" si="37"/>
        <v>0.20247378670728766</v>
      </c>
      <c r="J228" s="6">
        <f t="shared" si="38"/>
        <v>0.29957376247935924</v>
      </c>
      <c r="K228" s="6">
        <f t="shared" si="39"/>
        <v>0.24212682969011601</v>
      </c>
      <c r="M228">
        <v>0.20285374410139048</v>
      </c>
      <c r="N228">
        <v>0.22094002759092837</v>
      </c>
      <c r="O228">
        <v>0.24091746093051916</v>
      </c>
      <c r="P228">
        <v>0.24799833397753537</v>
      </c>
      <c r="Q228">
        <v>0.24255393953114981</v>
      </c>
      <c r="R228">
        <v>0.24513102141770651</v>
      </c>
      <c r="S228">
        <v>0.2281249838937365</v>
      </c>
      <c r="T228">
        <v>0.17874378670728766</v>
      </c>
      <c r="U228">
        <v>0.27245376247935926</v>
      </c>
      <c r="V228">
        <v>0.211616829690116</v>
      </c>
    </row>
    <row r="229" spans="1:22" x14ac:dyDescent="0.2">
      <c r="A229">
        <v>227</v>
      </c>
      <c r="B229" s="6">
        <f t="shared" si="30"/>
        <v>0.23395693495092565</v>
      </c>
      <c r="C229" s="6">
        <f t="shared" si="31"/>
        <v>0.21755423590142223</v>
      </c>
      <c r="D229" s="6">
        <f t="shared" si="32"/>
        <v>0.20998887586183382</v>
      </c>
      <c r="E229" s="6">
        <f t="shared" si="33"/>
        <v>0.22259020545958075</v>
      </c>
      <c r="F229" s="6">
        <f t="shared" si="34"/>
        <v>0.23753357531861052</v>
      </c>
      <c r="G229" s="6">
        <f t="shared" si="35"/>
        <v>0.21412348584652063</v>
      </c>
      <c r="H229" s="6">
        <f t="shared" si="36"/>
        <v>0.25151677381139947</v>
      </c>
      <c r="I229" s="6">
        <f t="shared" si="37"/>
        <v>0.2091485783280409</v>
      </c>
      <c r="J229" s="6">
        <f t="shared" si="38"/>
        <v>0.2643315985757555</v>
      </c>
      <c r="K229" s="6">
        <f t="shared" si="39"/>
        <v>0.24085244571399178</v>
      </c>
      <c r="M229">
        <v>0.23395693495092565</v>
      </c>
      <c r="N229">
        <v>0.21416423590142222</v>
      </c>
      <c r="O229">
        <v>0.20320887586183381</v>
      </c>
      <c r="P229">
        <v>0.21242020545958076</v>
      </c>
      <c r="Q229">
        <v>0.22397357531861053</v>
      </c>
      <c r="R229">
        <v>0.19717348584652064</v>
      </c>
      <c r="S229">
        <v>0.23117677381139948</v>
      </c>
      <c r="T229">
        <v>0.1854185783280409</v>
      </c>
      <c r="U229">
        <v>0.23721159857575549</v>
      </c>
      <c r="V229">
        <v>0.21034244571399177</v>
      </c>
    </row>
    <row r="230" spans="1:22" x14ac:dyDescent="0.2">
      <c r="A230">
        <v>228</v>
      </c>
      <c r="B230" s="6">
        <f t="shared" si="30"/>
        <v>0.2260123841346067</v>
      </c>
      <c r="C230" s="6">
        <f t="shared" si="31"/>
        <v>0.20793322782586679</v>
      </c>
      <c r="D230" s="6">
        <f t="shared" si="32"/>
        <v>0.22953813160138206</v>
      </c>
      <c r="E230" s="6">
        <f t="shared" si="33"/>
        <v>0.28166406912701669</v>
      </c>
      <c r="F230" s="6">
        <f t="shared" si="34"/>
        <v>0.22717596816621022</v>
      </c>
      <c r="G230" s="6">
        <f t="shared" si="35"/>
        <v>0.22805155205622141</v>
      </c>
      <c r="H230" s="6">
        <f t="shared" si="36"/>
        <v>0.25842357525683823</v>
      </c>
      <c r="I230" s="6">
        <f t="shared" si="37"/>
        <v>0.2656300469466264</v>
      </c>
      <c r="J230" s="6">
        <f t="shared" si="38"/>
        <v>0.27963921113283602</v>
      </c>
      <c r="K230" s="6">
        <f t="shared" si="39"/>
        <v>0.28272808653202602</v>
      </c>
      <c r="M230">
        <v>0.2260123841346067</v>
      </c>
      <c r="N230">
        <v>0.20454322782586679</v>
      </c>
      <c r="O230">
        <v>0.22275813160138205</v>
      </c>
      <c r="P230">
        <v>0.27149406912701668</v>
      </c>
      <c r="Q230">
        <v>0.21361596816621023</v>
      </c>
      <c r="R230">
        <v>0.21110155205622141</v>
      </c>
      <c r="S230">
        <v>0.23808357525683824</v>
      </c>
      <c r="T230">
        <v>0.2419000469466264</v>
      </c>
      <c r="U230">
        <v>0.25251921113283604</v>
      </c>
      <c r="V230">
        <v>0.25221808653202604</v>
      </c>
    </row>
    <row r="231" spans="1:22" x14ac:dyDescent="0.2">
      <c r="A231">
        <v>229</v>
      </c>
      <c r="B231" s="6">
        <f t="shared" si="30"/>
        <v>0.23444446390146914</v>
      </c>
      <c r="C231" s="6">
        <f t="shared" si="31"/>
        <v>0.24322330959470187</v>
      </c>
      <c r="D231" s="6">
        <f t="shared" si="32"/>
        <v>0.20517242384239334</v>
      </c>
      <c r="E231" s="6">
        <f t="shared" si="33"/>
        <v>0.23452583912499714</v>
      </c>
      <c r="F231" s="6">
        <f t="shared" si="34"/>
        <v>0.214885716604857</v>
      </c>
      <c r="G231" s="6">
        <f t="shared" si="35"/>
        <v>0.2350875390385947</v>
      </c>
      <c r="H231" s="6">
        <f t="shared" si="36"/>
        <v>0.21143544507716783</v>
      </c>
      <c r="I231" s="6">
        <f t="shared" si="37"/>
        <v>0.23517694608426654</v>
      </c>
      <c r="J231" s="6">
        <f t="shared" si="38"/>
        <v>0.2574941945319198</v>
      </c>
      <c r="K231" s="6">
        <f t="shared" si="39"/>
        <v>0.23655098870296731</v>
      </c>
      <c r="M231">
        <v>0.23444446390146914</v>
      </c>
      <c r="N231">
        <v>0.23983330959470187</v>
      </c>
      <c r="O231">
        <v>0.19839242384239333</v>
      </c>
      <c r="P231">
        <v>0.22435583912499715</v>
      </c>
      <c r="Q231">
        <v>0.20132571660485701</v>
      </c>
      <c r="R231">
        <v>0.2181375390385947</v>
      </c>
      <c r="S231">
        <v>0.19109544507716783</v>
      </c>
      <c r="T231">
        <v>0.21144694608426653</v>
      </c>
      <c r="U231">
        <v>0.23037419453191979</v>
      </c>
      <c r="V231">
        <v>0.2060409887029673</v>
      </c>
    </row>
    <row r="232" spans="1:22" x14ac:dyDescent="0.2">
      <c r="A232">
        <v>230</v>
      </c>
      <c r="B232" s="6">
        <f t="shared" si="30"/>
        <v>0.22356150737084682</v>
      </c>
      <c r="C232" s="6">
        <f t="shared" si="31"/>
        <v>0.22638597378821637</v>
      </c>
      <c r="D232" s="6">
        <f t="shared" si="32"/>
        <v>0.25867640735095598</v>
      </c>
      <c r="E232" s="6">
        <f t="shared" si="33"/>
        <v>0.23884420227828551</v>
      </c>
      <c r="F232" s="6">
        <f t="shared" si="34"/>
        <v>0.20162056130176875</v>
      </c>
      <c r="G232" s="6">
        <f t="shared" si="35"/>
        <v>0.22656676625791006</v>
      </c>
      <c r="H232" s="6">
        <f t="shared" si="36"/>
        <v>0.20713234369972255</v>
      </c>
      <c r="I232" s="6">
        <f t="shared" si="37"/>
        <v>0.25136881668413524</v>
      </c>
      <c r="J232" s="6">
        <f t="shared" si="38"/>
        <v>0.24046228393004743</v>
      </c>
      <c r="K232" s="6">
        <f t="shared" si="39"/>
        <v>0.26237093301535586</v>
      </c>
      <c r="M232">
        <v>0.22356150737084682</v>
      </c>
      <c r="N232">
        <v>0.22299597378821637</v>
      </c>
      <c r="O232">
        <v>0.25189640735095598</v>
      </c>
      <c r="P232">
        <v>0.22867420227828553</v>
      </c>
      <c r="Q232">
        <v>0.18806056130176876</v>
      </c>
      <c r="R232">
        <v>0.20961676625791006</v>
      </c>
      <c r="S232">
        <v>0.18679234369972256</v>
      </c>
      <c r="T232">
        <v>0.22763881668413524</v>
      </c>
      <c r="U232">
        <v>0.21334228393004742</v>
      </c>
      <c r="V232">
        <v>0.23186093301535585</v>
      </c>
    </row>
    <row r="233" spans="1:22" x14ac:dyDescent="0.2">
      <c r="A233">
        <v>231</v>
      </c>
      <c r="B233" s="6">
        <f t="shared" si="30"/>
        <v>0.18529062606592198</v>
      </c>
      <c r="C233" s="6">
        <f t="shared" si="31"/>
        <v>0.20697528161284631</v>
      </c>
      <c r="D233" s="6">
        <f t="shared" si="32"/>
        <v>0.31151226422816514</v>
      </c>
      <c r="E233" s="6">
        <f t="shared" si="33"/>
        <v>0.25901441188749041</v>
      </c>
      <c r="F233" s="6">
        <f t="shared" si="34"/>
        <v>0.22250920487751369</v>
      </c>
      <c r="G233" s="6">
        <f t="shared" si="35"/>
        <v>0.23690461532003537</v>
      </c>
      <c r="H233" s="6">
        <f t="shared" si="36"/>
        <v>0.21777730388415861</v>
      </c>
      <c r="I233" s="6">
        <f t="shared" si="37"/>
        <v>0.2524776078230393</v>
      </c>
      <c r="J233" s="6">
        <f t="shared" si="38"/>
        <v>0.26277363847171831</v>
      </c>
      <c r="K233" s="6">
        <f t="shared" si="39"/>
        <v>0.27580345398821171</v>
      </c>
      <c r="M233">
        <v>0.18529062606592198</v>
      </c>
      <c r="N233">
        <v>0.20358528161284631</v>
      </c>
      <c r="O233">
        <v>0.30473226422816513</v>
      </c>
      <c r="P233">
        <v>0.24884441188749043</v>
      </c>
      <c r="Q233">
        <v>0.2089492048775137</v>
      </c>
      <c r="R233">
        <v>0.21995461532003538</v>
      </c>
      <c r="S233">
        <v>0.19743730388415862</v>
      </c>
      <c r="T233">
        <v>0.2287476078230393</v>
      </c>
      <c r="U233">
        <v>0.2356536384717183</v>
      </c>
      <c r="V233">
        <v>0.2452934539882117</v>
      </c>
    </row>
    <row r="234" spans="1:22" x14ac:dyDescent="0.2">
      <c r="A234">
        <v>232</v>
      </c>
      <c r="B234" s="6">
        <f t="shared" si="30"/>
        <v>0.19848029467300513</v>
      </c>
      <c r="C234" s="6">
        <f t="shared" si="31"/>
        <v>0.25495527306296628</v>
      </c>
      <c r="D234" s="6">
        <f t="shared" si="32"/>
        <v>0.21049791004197441</v>
      </c>
      <c r="E234" s="6">
        <f t="shared" si="33"/>
        <v>0.21014862080106278</v>
      </c>
      <c r="F234" s="6">
        <f t="shared" si="34"/>
        <v>0.22672921436425764</v>
      </c>
      <c r="G234" s="6">
        <f t="shared" si="35"/>
        <v>0.26281738925552345</v>
      </c>
      <c r="H234" s="6">
        <f t="shared" si="36"/>
        <v>0.2177593700128817</v>
      </c>
      <c r="I234" s="6">
        <f t="shared" si="37"/>
        <v>0.22734971053478192</v>
      </c>
      <c r="J234" s="6">
        <f t="shared" si="38"/>
        <v>0.2376576885332371</v>
      </c>
      <c r="K234" s="6">
        <f t="shared" si="39"/>
        <v>0.23751152993174562</v>
      </c>
      <c r="M234">
        <v>0.19848029467300513</v>
      </c>
      <c r="N234">
        <v>0.25156527306296628</v>
      </c>
      <c r="O234">
        <v>0.2037179100419744</v>
      </c>
      <c r="P234">
        <v>0.1999786208010628</v>
      </c>
      <c r="Q234">
        <v>0.21316921436425765</v>
      </c>
      <c r="R234">
        <v>0.24586738925552346</v>
      </c>
      <c r="S234">
        <v>0.19741937001288171</v>
      </c>
      <c r="T234">
        <v>0.20361971053478192</v>
      </c>
      <c r="U234">
        <v>0.21053768853323709</v>
      </c>
      <c r="V234">
        <v>0.20700152993174561</v>
      </c>
    </row>
    <row r="235" spans="1:22" x14ac:dyDescent="0.2">
      <c r="A235">
        <v>233</v>
      </c>
      <c r="B235" s="6">
        <f t="shared" si="30"/>
        <v>0.17796764575666749</v>
      </c>
      <c r="C235" s="6">
        <f t="shared" si="31"/>
        <v>0.18304435461280869</v>
      </c>
      <c r="D235" s="6">
        <f t="shared" si="32"/>
        <v>0.24045526012168675</v>
      </c>
      <c r="E235" s="6">
        <f t="shared" si="33"/>
        <v>0.24119698230775422</v>
      </c>
      <c r="F235" s="6">
        <f t="shared" si="34"/>
        <v>0.25226571101485984</v>
      </c>
      <c r="G235" s="6">
        <f t="shared" si="35"/>
        <v>0.24609801104650542</v>
      </c>
      <c r="H235" s="6">
        <f t="shared" si="36"/>
        <v>0.24334763851251395</v>
      </c>
      <c r="I235" s="6">
        <f t="shared" si="37"/>
        <v>0.23812483259871486</v>
      </c>
      <c r="J235" s="6">
        <f t="shared" si="38"/>
        <v>0.29201615163643607</v>
      </c>
      <c r="K235" s="6">
        <f t="shared" si="39"/>
        <v>0.26836999281005935</v>
      </c>
      <c r="M235">
        <v>0.17796764575666749</v>
      </c>
      <c r="N235">
        <v>0.17965435461280868</v>
      </c>
      <c r="O235">
        <v>0.23367526012168674</v>
      </c>
      <c r="P235">
        <v>0.23102698230775423</v>
      </c>
      <c r="Q235">
        <v>0.23870571101485985</v>
      </c>
      <c r="R235">
        <v>0.22914801104650542</v>
      </c>
      <c r="S235">
        <v>0.22300763851251396</v>
      </c>
      <c r="T235">
        <v>0.21439483259871486</v>
      </c>
      <c r="U235">
        <v>0.26489615163643609</v>
      </c>
      <c r="V235">
        <v>0.23785999281005935</v>
      </c>
    </row>
    <row r="236" spans="1:22" x14ac:dyDescent="0.2">
      <c r="A236">
        <v>234</v>
      </c>
      <c r="B236" s="6">
        <f t="shared" si="30"/>
        <v>0.19774536565580639</v>
      </c>
      <c r="C236" s="6">
        <f t="shared" si="31"/>
        <v>0.1867279409412155</v>
      </c>
      <c r="D236" s="6">
        <f t="shared" si="32"/>
        <v>0.22445195210247884</v>
      </c>
      <c r="E236" s="6">
        <f t="shared" si="33"/>
        <v>0.23666536538426763</v>
      </c>
      <c r="F236" s="6">
        <f t="shared" si="34"/>
        <v>0.23675373454354354</v>
      </c>
      <c r="G236" s="6">
        <f t="shared" si="35"/>
        <v>0.20816240063884761</v>
      </c>
      <c r="H236" s="6">
        <f t="shared" si="36"/>
        <v>0.26740541296598153</v>
      </c>
      <c r="I236" s="6">
        <f t="shared" si="37"/>
        <v>0.29058161162947765</v>
      </c>
      <c r="J236" s="6">
        <f t="shared" si="38"/>
        <v>0.22683788595046384</v>
      </c>
      <c r="K236" s="6">
        <f t="shared" si="39"/>
        <v>0.26682896454151139</v>
      </c>
      <c r="M236">
        <v>0.19774536565580639</v>
      </c>
      <c r="N236">
        <v>0.1833379409412155</v>
      </c>
      <c r="O236">
        <v>0.21767195210247883</v>
      </c>
      <c r="P236">
        <v>0.22649536538426765</v>
      </c>
      <c r="Q236">
        <v>0.22319373454354355</v>
      </c>
      <c r="R236">
        <v>0.19121240063884762</v>
      </c>
      <c r="S236">
        <v>0.24706541296598153</v>
      </c>
      <c r="T236">
        <v>0.26685161162947768</v>
      </c>
      <c r="U236">
        <v>0.19971788595046383</v>
      </c>
      <c r="V236">
        <v>0.23631896454151138</v>
      </c>
    </row>
    <row r="237" spans="1:22" x14ac:dyDescent="0.2">
      <c r="A237">
        <v>235</v>
      </c>
      <c r="B237" s="6">
        <f t="shared" si="30"/>
        <v>0.2472822124012746</v>
      </c>
      <c r="C237" s="6">
        <f t="shared" si="31"/>
        <v>0.22569618776791381</v>
      </c>
      <c r="D237" s="6">
        <f t="shared" si="32"/>
        <v>0.23136322416912417</v>
      </c>
      <c r="E237" s="6">
        <f t="shared" si="33"/>
        <v>0.23313020881856383</v>
      </c>
      <c r="F237" s="6">
        <f t="shared" si="34"/>
        <v>0.2312416641416517</v>
      </c>
      <c r="G237" s="6">
        <f t="shared" si="35"/>
        <v>0.22409476966293296</v>
      </c>
      <c r="H237" s="6">
        <f t="shared" si="36"/>
        <v>0.2823049657184491</v>
      </c>
      <c r="I237" s="6">
        <f t="shared" si="37"/>
        <v>0.26781520437407424</v>
      </c>
      <c r="J237" s="6">
        <f t="shared" si="38"/>
        <v>0.25143061904842501</v>
      </c>
      <c r="K237" s="6">
        <f t="shared" si="39"/>
        <v>0.27192295478091344</v>
      </c>
      <c r="M237">
        <v>0.2472822124012746</v>
      </c>
      <c r="N237">
        <v>0.2223061877679138</v>
      </c>
      <c r="O237">
        <v>0.22458322416912416</v>
      </c>
      <c r="P237">
        <v>0.22296020881856385</v>
      </c>
      <c r="Q237">
        <v>0.21768166414165172</v>
      </c>
      <c r="R237">
        <v>0.20714476966293296</v>
      </c>
      <c r="S237">
        <v>0.26196496571844907</v>
      </c>
      <c r="T237">
        <v>0.24408520437407424</v>
      </c>
      <c r="U237">
        <v>0.224310619048425</v>
      </c>
      <c r="V237">
        <v>0.24141295478091343</v>
      </c>
    </row>
    <row r="238" spans="1:22" x14ac:dyDescent="0.2">
      <c r="A238">
        <v>236</v>
      </c>
      <c r="B238" s="6">
        <f t="shared" si="30"/>
        <v>0.20730817857600051</v>
      </c>
      <c r="C238" s="6">
        <f t="shared" si="31"/>
        <v>0.21628013455077658</v>
      </c>
      <c r="D238" s="6">
        <f t="shared" si="32"/>
        <v>0.2372523169594363</v>
      </c>
      <c r="E238" s="6">
        <f t="shared" si="33"/>
        <v>0.25106780561314546</v>
      </c>
      <c r="F238" s="6">
        <f t="shared" si="34"/>
        <v>0.21568272045444115</v>
      </c>
      <c r="G238" s="6">
        <f t="shared" si="35"/>
        <v>0.22111050154142431</v>
      </c>
      <c r="H238" s="6">
        <f t="shared" si="36"/>
        <v>0.25633073358798342</v>
      </c>
      <c r="I238" s="6">
        <f t="shared" si="37"/>
        <v>0.26871102436825867</v>
      </c>
      <c r="J238" s="6">
        <f t="shared" si="38"/>
        <v>0.24431092353794259</v>
      </c>
      <c r="K238" s="6">
        <f t="shared" si="39"/>
        <v>0.26843068020827721</v>
      </c>
      <c r="M238">
        <v>0.20730817857600051</v>
      </c>
      <c r="N238">
        <v>0.21289013455077657</v>
      </c>
      <c r="O238">
        <v>0.23047231695943629</v>
      </c>
      <c r="P238">
        <v>0.24089780561314547</v>
      </c>
      <c r="Q238">
        <v>0.20212272045444116</v>
      </c>
      <c r="R238">
        <v>0.20416050154142432</v>
      </c>
      <c r="S238">
        <v>0.23599073358798342</v>
      </c>
      <c r="T238">
        <v>0.24498102436825867</v>
      </c>
      <c r="U238">
        <v>0.21719092353794259</v>
      </c>
      <c r="V238">
        <v>0.2379206802082772</v>
      </c>
    </row>
    <row r="239" spans="1:22" x14ac:dyDescent="0.2">
      <c r="A239">
        <v>237</v>
      </c>
      <c r="B239" s="6">
        <f t="shared" si="30"/>
        <v>0.24397832055672189</v>
      </c>
      <c r="C239" s="6">
        <f t="shared" si="31"/>
        <v>0.2238611519219709</v>
      </c>
      <c r="D239" s="6">
        <f t="shared" si="32"/>
        <v>0.2272888438835228</v>
      </c>
      <c r="E239" s="6">
        <f t="shared" si="33"/>
        <v>0.22156555963361635</v>
      </c>
      <c r="F239" s="6">
        <f t="shared" si="34"/>
        <v>0.22039028458495391</v>
      </c>
      <c r="G239" s="6">
        <f t="shared" si="35"/>
        <v>0.23987940264139906</v>
      </c>
      <c r="H239" s="6">
        <f t="shared" si="36"/>
        <v>0.23443578914915619</v>
      </c>
      <c r="I239" s="6">
        <f t="shared" si="37"/>
        <v>0.24779992491357961</v>
      </c>
      <c r="J239" s="6">
        <f t="shared" si="38"/>
        <v>0.25727993872593391</v>
      </c>
      <c r="K239" s="6">
        <f t="shared" si="39"/>
        <v>0.27175633421468026</v>
      </c>
      <c r="M239">
        <v>0.24397832055672189</v>
      </c>
      <c r="N239">
        <v>0.22047115192197089</v>
      </c>
      <c r="O239">
        <v>0.22050884388352279</v>
      </c>
      <c r="P239">
        <v>0.21139555963361636</v>
      </c>
      <c r="Q239">
        <v>0.20683028458495392</v>
      </c>
      <c r="R239">
        <v>0.22292940264139907</v>
      </c>
      <c r="S239">
        <v>0.2140957891491562</v>
      </c>
      <c r="T239">
        <v>0.2240699249135796</v>
      </c>
      <c r="U239">
        <v>0.2301599387259339</v>
      </c>
      <c r="V239">
        <v>0.24124633421468025</v>
      </c>
    </row>
    <row r="240" spans="1:22" x14ac:dyDescent="0.2">
      <c r="A240">
        <v>238</v>
      </c>
      <c r="B240" s="6">
        <f t="shared" si="30"/>
        <v>0.25924651970615376</v>
      </c>
      <c r="C240" s="6">
        <f t="shared" si="31"/>
        <v>0.25328526480328639</v>
      </c>
      <c r="D240" s="6">
        <f t="shared" si="32"/>
        <v>0.25945845774340093</v>
      </c>
      <c r="E240" s="6">
        <f t="shared" si="33"/>
        <v>0.2367387709290214</v>
      </c>
      <c r="F240" s="6">
        <f t="shared" si="34"/>
        <v>0.22262682846305193</v>
      </c>
      <c r="G240" s="6">
        <f t="shared" si="35"/>
        <v>0.25463468793366628</v>
      </c>
      <c r="H240" s="6">
        <f t="shared" si="36"/>
        <v>0.25794187866844354</v>
      </c>
      <c r="I240" s="6">
        <f t="shared" si="37"/>
        <v>0.22921709415140912</v>
      </c>
      <c r="J240" s="6">
        <f t="shared" si="38"/>
        <v>0.2476679746656929</v>
      </c>
      <c r="K240" s="6">
        <f t="shared" si="39"/>
        <v>0.25839061562766963</v>
      </c>
      <c r="M240">
        <v>0.25924651970615376</v>
      </c>
      <c r="N240">
        <v>0.24989526480328642</v>
      </c>
      <c r="O240">
        <v>0.25267845774340092</v>
      </c>
      <c r="P240">
        <v>0.22656877092902142</v>
      </c>
      <c r="Q240">
        <v>0.20906682846305194</v>
      </c>
      <c r="R240">
        <v>0.23768468793366629</v>
      </c>
      <c r="S240">
        <v>0.23760187866844354</v>
      </c>
      <c r="T240">
        <v>0.20548709415140912</v>
      </c>
      <c r="U240">
        <v>0.2205479746656929</v>
      </c>
      <c r="V240">
        <v>0.22788061562766962</v>
      </c>
    </row>
    <row r="241" spans="1:22" x14ac:dyDescent="0.2">
      <c r="A241">
        <v>239</v>
      </c>
      <c r="B241" s="6">
        <f t="shared" si="30"/>
        <v>0.24517942745421897</v>
      </c>
      <c r="C241" s="6">
        <f t="shared" si="31"/>
        <v>0.23270586488755421</v>
      </c>
      <c r="D241" s="6">
        <f t="shared" si="32"/>
        <v>0.24725890326744529</v>
      </c>
      <c r="E241" s="6">
        <f t="shared" si="33"/>
        <v>0.23749700370158999</v>
      </c>
      <c r="F241" s="6">
        <f t="shared" si="34"/>
        <v>0.28342429645819589</v>
      </c>
      <c r="G241" s="6">
        <f t="shared" si="35"/>
        <v>0.25768927841288969</v>
      </c>
      <c r="H241" s="6">
        <f t="shared" si="36"/>
        <v>0.22767998678895296</v>
      </c>
      <c r="I241" s="6">
        <f t="shared" si="37"/>
        <v>0.30159372800380918</v>
      </c>
      <c r="J241" s="6">
        <f t="shared" si="38"/>
        <v>0.24124967851335999</v>
      </c>
      <c r="K241" s="6">
        <f t="shared" si="39"/>
        <v>0.23934081049521572</v>
      </c>
      <c r="M241">
        <v>0.24517942745421897</v>
      </c>
      <c r="N241">
        <v>0.2293158648875542</v>
      </c>
      <c r="O241">
        <v>0.24047890326744528</v>
      </c>
      <c r="P241">
        <v>0.22732700370159001</v>
      </c>
      <c r="Q241">
        <v>0.26986429645819587</v>
      </c>
      <c r="R241">
        <v>0.2407392784128897</v>
      </c>
      <c r="S241">
        <v>0.20733998678895296</v>
      </c>
      <c r="T241">
        <v>0.27786372800380921</v>
      </c>
      <c r="U241">
        <v>0.21412967851335998</v>
      </c>
      <c r="V241">
        <v>0.20883081049521571</v>
      </c>
    </row>
    <row r="242" spans="1:22" x14ac:dyDescent="0.2">
      <c r="A242">
        <v>240</v>
      </c>
      <c r="B242" s="6">
        <f t="shared" si="30"/>
        <v>0.17733189258922358</v>
      </c>
      <c r="C242" s="6">
        <f t="shared" si="31"/>
        <v>0.25635617048059123</v>
      </c>
      <c r="D242" s="6">
        <f t="shared" si="32"/>
        <v>0.24596828117291561</v>
      </c>
      <c r="E242" s="6">
        <f t="shared" si="33"/>
        <v>0.20051366130415582</v>
      </c>
      <c r="F242" s="6">
        <f t="shared" si="34"/>
        <v>0.22805742564743792</v>
      </c>
      <c r="G242" s="6">
        <f t="shared" si="35"/>
        <v>0.25294237795440422</v>
      </c>
      <c r="H242" s="6">
        <f t="shared" si="36"/>
        <v>0.2303303457541368</v>
      </c>
      <c r="I242" s="6">
        <f t="shared" si="37"/>
        <v>0.2665803365785</v>
      </c>
      <c r="J242" s="6">
        <f t="shared" si="38"/>
        <v>0.26630373347203307</v>
      </c>
      <c r="K242" s="6">
        <f t="shared" si="39"/>
        <v>0.28892462445657813</v>
      </c>
      <c r="M242">
        <v>0.17733189258922358</v>
      </c>
      <c r="N242">
        <v>0.25296617048059122</v>
      </c>
      <c r="O242">
        <v>0.2391882811729156</v>
      </c>
      <c r="P242">
        <v>0.19034366130415584</v>
      </c>
      <c r="Q242">
        <v>0.21449742564743793</v>
      </c>
      <c r="R242">
        <v>0.23599237795440423</v>
      </c>
      <c r="S242">
        <v>0.2099903457541368</v>
      </c>
      <c r="T242">
        <v>0.2428503365785</v>
      </c>
      <c r="U242">
        <v>0.23918373347203306</v>
      </c>
      <c r="V242">
        <v>0.25841462445657815</v>
      </c>
    </row>
    <row r="243" spans="1:22" x14ac:dyDescent="0.2">
      <c r="A243">
        <v>241</v>
      </c>
      <c r="B243" s="6">
        <f t="shared" si="30"/>
        <v>0.25807871122867798</v>
      </c>
      <c r="C243" s="6">
        <f t="shared" si="31"/>
        <v>0.25973082146768922</v>
      </c>
      <c r="D243" s="6">
        <f t="shared" si="32"/>
        <v>0.21090134506602889</v>
      </c>
      <c r="E243" s="6">
        <f t="shared" si="33"/>
        <v>0.2301658272534568</v>
      </c>
      <c r="F243" s="6">
        <f t="shared" si="34"/>
        <v>0.26904205110442359</v>
      </c>
      <c r="G243" s="6">
        <f t="shared" si="35"/>
        <v>0.20336886697639711</v>
      </c>
      <c r="H243" s="6">
        <f t="shared" si="36"/>
        <v>0.23335037884529797</v>
      </c>
      <c r="I243" s="6">
        <f t="shared" si="37"/>
        <v>0.26666183548923117</v>
      </c>
      <c r="J243" s="6">
        <f t="shared" si="38"/>
        <v>0.18965732235543431</v>
      </c>
      <c r="K243" s="6">
        <f t="shared" si="39"/>
        <v>0.28328943211892849</v>
      </c>
      <c r="M243">
        <v>0.25807871122867798</v>
      </c>
      <c r="N243">
        <v>0.25634082146768922</v>
      </c>
      <c r="O243">
        <v>0.20412134506602889</v>
      </c>
      <c r="P243">
        <v>0.21999582725345682</v>
      </c>
      <c r="Q243">
        <v>0.25548205110442357</v>
      </c>
      <c r="R243">
        <v>0.18641886697639712</v>
      </c>
      <c r="S243">
        <v>0.21301037884529797</v>
      </c>
      <c r="T243">
        <v>0.24293183548923117</v>
      </c>
      <c r="U243">
        <v>0.1625373223554343</v>
      </c>
      <c r="V243">
        <v>0.2527794321189285</v>
      </c>
    </row>
    <row r="244" spans="1:22" x14ac:dyDescent="0.2">
      <c r="A244">
        <v>242</v>
      </c>
      <c r="B244" s="6">
        <f t="shared" si="30"/>
        <v>0.22019857249449706</v>
      </c>
      <c r="C244" s="6">
        <f t="shared" si="31"/>
        <v>0.18751723682320212</v>
      </c>
      <c r="D244" s="6">
        <f t="shared" si="32"/>
        <v>0.20450203620721122</v>
      </c>
      <c r="E244" s="6">
        <f t="shared" si="33"/>
        <v>0.26109057865310925</v>
      </c>
      <c r="F244" s="6">
        <f t="shared" si="34"/>
        <v>0.24869705048333213</v>
      </c>
      <c r="G244" s="6">
        <f t="shared" si="35"/>
        <v>0.22624447043943219</v>
      </c>
      <c r="H244" s="6">
        <f t="shared" si="36"/>
        <v>0.27452156281136908</v>
      </c>
      <c r="I244" s="6">
        <f t="shared" si="37"/>
        <v>0.20759023282562383</v>
      </c>
      <c r="J244" s="6">
        <f t="shared" si="38"/>
        <v>0.2069305694227852</v>
      </c>
      <c r="K244" s="6">
        <f t="shared" si="39"/>
        <v>0.24675263797764435</v>
      </c>
      <c r="M244">
        <v>0.22019857249449706</v>
      </c>
      <c r="N244">
        <v>0.18412723682320212</v>
      </c>
      <c r="O244">
        <v>0.19772203620721121</v>
      </c>
      <c r="P244">
        <v>0.25092057865310924</v>
      </c>
      <c r="Q244">
        <v>0.23513705048333214</v>
      </c>
      <c r="R244">
        <v>0.2092944704394322</v>
      </c>
      <c r="S244">
        <v>0.25418156281136906</v>
      </c>
      <c r="T244">
        <v>0.18386023282562383</v>
      </c>
      <c r="U244">
        <v>0.1798105694227852</v>
      </c>
      <c r="V244">
        <v>0.21624263797764434</v>
      </c>
    </row>
    <row r="245" spans="1:22" x14ac:dyDescent="0.2">
      <c r="A245">
        <v>243</v>
      </c>
      <c r="B245" s="6">
        <f t="shared" si="30"/>
        <v>0.2013365591459442</v>
      </c>
      <c r="C245" s="6">
        <f t="shared" si="31"/>
        <v>0.20460893556040596</v>
      </c>
      <c r="D245" s="6">
        <f t="shared" si="32"/>
        <v>0.27001338886629789</v>
      </c>
      <c r="E245" s="6">
        <f t="shared" si="33"/>
        <v>0.21868375609470414</v>
      </c>
      <c r="F245" s="6">
        <f t="shared" si="34"/>
        <v>0.26940961838592425</v>
      </c>
      <c r="G245" s="6">
        <f t="shared" si="35"/>
        <v>0.21592699610498967</v>
      </c>
      <c r="H245" s="6">
        <f t="shared" si="36"/>
        <v>0.19983300115776714</v>
      </c>
      <c r="I245" s="6">
        <f t="shared" si="37"/>
        <v>0.2712531120819226</v>
      </c>
      <c r="J245" s="6">
        <f t="shared" si="38"/>
        <v>0.22166080382036046</v>
      </c>
      <c r="K245" s="6">
        <f t="shared" si="39"/>
        <v>0.25771788990898292</v>
      </c>
      <c r="M245">
        <v>0.2013365591459442</v>
      </c>
      <c r="N245">
        <v>0.20121893556040596</v>
      </c>
      <c r="O245">
        <v>0.26323338886629788</v>
      </c>
      <c r="P245">
        <v>0.20851375609470416</v>
      </c>
      <c r="Q245">
        <v>0.25584961838592424</v>
      </c>
      <c r="R245">
        <v>0.19897699610498967</v>
      </c>
      <c r="S245">
        <v>0.17949300115776715</v>
      </c>
      <c r="T245">
        <v>0.2475231120819226</v>
      </c>
      <c r="U245">
        <v>0.19454080382036046</v>
      </c>
      <c r="V245">
        <v>0.22720788990898291</v>
      </c>
    </row>
    <row r="246" spans="1:22" x14ac:dyDescent="0.2">
      <c r="A246">
        <v>244</v>
      </c>
      <c r="B246" s="6">
        <f t="shared" si="30"/>
        <v>0.23691992908186513</v>
      </c>
      <c r="C246" s="6">
        <f t="shared" si="31"/>
        <v>0.22846905203144766</v>
      </c>
      <c r="D246" s="6">
        <f t="shared" si="32"/>
        <v>0.22375551153681708</v>
      </c>
      <c r="E246" s="6">
        <f t="shared" si="33"/>
        <v>0.24042675079895881</v>
      </c>
      <c r="F246" s="6">
        <f t="shared" si="34"/>
        <v>0.2827048861490935</v>
      </c>
      <c r="G246" s="6">
        <f t="shared" si="35"/>
        <v>0.22928084442190011</v>
      </c>
      <c r="H246" s="6">
        <f t="shared" si="36"/>
        <v>0.23808237723309489</v>
      </c>
      <c r="I246" s="6">
        <f t="shared" si="37"/>
        <v>0.2117103984387545</v>
      </c>
      <c r="J246" s="6">
        <f t="shared" si="38"/>
        <v>0.24963800271749381</v>
      </c>
      <c r="K246" s="6">
        <f t="shared" si="39"/>
        <v>0.25764553778646748</v>
      </c>
      <c r="M246">
        <v>0.23691992908186513</v>
      </c>
      <c r="N246">
        <v>0.22507905203144765</v>
      </c>
      <c r="O246">
        <v>0.21697551153681707</v>
      </c>
      <c r="P246">
        <v>0.23025675079895883</v>
      </c>
      <c r="Q246">
        <v>0.26914488614909349</v>
      </c>
      <c r="R246">
        <v>0.21233084442190012</v>
      </c>
      <c r="S246">
        <v>0.21774237723309489</v>
      </c>
      <c r="T246">
        <v>0.1879803984387545</v>
      </c>
      <c r="U246">
        <v>0.22251800271749381</v>
      </c>
      <c r="V246">
        <v>0.22713553778646747</v>
      </c>
    </row>
    <row r="247" spans="1:22" x14ac:dyDescent="0.2">
      <c r="A247">
        <v>245</v>
      </c>
      <c r="B247" s="6">
        <f t="shared" si="30"/>
        <v>0.21105296616713168</v>
      </c>
      <c r="C247" s="6">
        <f t="shared" si="31"/>
        <v>0.2020421309639793</v>
      </c>
      <c r="D247" s="6">
        <f t="shared" si="32"/>
        <v>0.21868377163054656</v>
      </c>
      <c r="E247" s="6">
        <f t="shared" si="33"/>
        <v>0.23302126954318547</v>
      </c>
      <c r="F247" s="6">
        <f t="shared" si="34"/>
        <v>0.23024281431391369</v>
      </c>
      <c r="G247" s="6">
        <f t="shared" si="35"/>
        <v>0.24889371658735326</v>
      </c>
      <c r="H247" s="6">
        <f t="shared" si="36"/>
        <v>0.2637646315509663</v>
      </c>
      <c r="I247" s="6">
        <f t="shared" si="37"/>
        <v>0.25129962482833479</v>
      </c>
      <c r="J247" s="6">
        <f t="shared" si="38"/>
        <v>0.27255969982676209</v>
      </c>
      <c r="K247" s="6">
        <f t="shared" si="39"/>
        <v>0.23432415686404218</v>
      </c>
      <c r="M247">
        <v>0.21105296616713168</v>
      </c>
      <c r="N247">
        <v>0.1986521309639793</v>
      </c>
      <c r="O247">
        <v>0.21190377163054655</v>
      </c>
      <c r="P247">
        <v>0.22285126954318549</v>
      </c>
      <c r="Q247">
        <v>0.2166828143139137</v>
      </c>
      <c r="R247">
        <v>0.23194371658735327</v>
      </c>
      <c r="S247">
        <v>0.2434246315509663</v>
      </c>
      <c r="T247">
        <v>0.22756962482833479</v>
      </c>
      <c r="U247">
        <v>0.24543969982676209</v>
      </c>
      <c r="V247">
        <v>0.20381415686404217</v>
      </c>
    </row>
    <row r="248" spans="1:22" x14ac:dyDescent="0.2">
      <c r="A248">
        <v>246</v>
      </c>
      <c r="B248" s="6">
        <f t="shared" si="30"/>
        <v>0.23942779341939605</v>
      </c>
      <c r="C248" s="6">
        <f t="shared" si="31"/>
        <v>0.24923775963137509</v>
      </c>
      <c r="D248" s="6">
        <f t="shared" si="32"/>
        <v>0.20855098019974075</v>
      </c>
      <c r="E248" s="6">
        <f t="shared" si="33"/>
        <v>0.27136612164382123</v>
      </c>
      <c r="F248" s="6">
        <f t="shared" si="34"/>
        <v>0.2530836291498586</v>
      </c>
      <c r="G248" s="6">
        <f t="shared" si="35"/>
        <v>0.24920398797637899</v>
      </c>
      <c r="H248" s="6">
        <f t="shared" si="36"/>
        <v>0.24832007410290302</v>
      </c>
      <c r="I248" s="6">
        <f t="shared" si="37"/>
        <v>0.23128226421658882</v>
      </c>
      <c r="J248" s="6">
        <f t="shared" si="38"/>
        <v>0.28851077351888404</v>
      </c>
      <c r="K248" s="6">
        <f t="shared" si="39"/>
        <v>0.27464612834666857</v>
      </c>
      <c r="M248">
        <v>0.23942779341939605</v>
      </c>
      <c r="N248">
        <v>0.24584775963137509</v>
      </c>
      <c r="O248">
        <v>0.20177098019974074</v>
      </c>
      <c r="P248">
        <v>0.26119612164382122</v>
      </c>
      <c r="Q248">
        <v>0.23952362914985861</v>
      </c>
      <c r="R248">
        <v>0.232253987976379</v>
      </c>
      <c r="S248">
        <v>0.22798007410290302</v>
      </c>
      <c r="T248">
        <v>0.20755226421658882</v>
      </c>
      <c r="U248">
        <v>0.26139077351888407</v>
      </c>
      <c r="V248">
        <v>0.24413612834666856</v>
      </c>
    </row>
    <row r="249" spans="1:22" x14ac:dyDescent="0.2">
      <c r="A249">
        <v>247</v>
      </c>
      <c r="B249" s="6">
        <f t="shared" si="30"/>
        <v>0.22161766071565217</v>
      </c>
      <c r="C249" s="6">
        <f t="shared" si="31"/>
        <v>0.22597624392395724</v>
      </c>
      <c r="D249" s="6">
        <f t="shared" si="32"/>
        <v>0.23509829972108245</v>
      </c>
      <c r="E249" s="6">
        <f t="shared" si="33"/>
        <v>0.20660490839132573</v>
      </c>
      <c r="F249" s="6">
        <f t="shared" si="34"/>
        <v>0.23767437419339199</v>
      </c>
      <c r="G249" s="6">
        <f t="shared" si="35"/>
        <v>0.25597679925174743</v>
      </c>
      <c r="H249" s="6">
        <f t="shared" si="36"/>
        <v>0.25022640864912304</v>
      </c>
      <c r="I249" s="6">
        <f t="shared" si="37"/>
        <v>0.27525919977460983</v>
      </c>
      <c r="J249" s="6">
        <f t="shared" si="38"/>
        <v>0.25416771834230634</v>
      </c>
      <c r="K249" s="6">
        <f t="shared" si="39"/>
        <v>0.23949455875556103</v>
      </c>
      <c r="M249">
        <v>0.22161766071565217</v>
      </c>
      <c r="N249">
        <v>0.22258624392395723</v>
      </c>
      <c r="O249">
        <v>0.22831829972108245</v>
      </c>
      <c r="P249">
        <v>0.19643490839132574</v>
      </c>
      <c r="Q249">
        <v>0.224114374193392</v>
      </c>
      <c r="R249">
        <v>0.23902679925174744</v>
      </c>
      <c r="S249">
        <v>0.22988640864912305</v>
      </c>
      <c r="T249">
        <v>0.25152919977460986</v>
      </c>
      <c r="U249">
        <v>0.22704771834230633</v>
      </c>
      <c r="V249">
        <v>0.20898455875556102</v>
      </c>
    </row>
    <row r="250" spans="1:22" x14ac:dyDescent="0.2">
      <c r="A250">
        <v>248</v>
      </c>
      <c r="B250" s="6">
        <f t="shared" si="30"/>
        <v>0.2133130707328528</v>
      </c>
      <c r="C250" s="6">
        <f t="shared" si="31"/>
        <v>0.21038497815928772</v>
      </c>
      <c r="D250" s="6">
        <f t="shared" si="32"/>
        <v>0.24137268811836957</v>
      </c>
      <c r="E250" s="6">
        <f t="shared" si="33"/>
        <v>0.24748897056438901</v>
      </c>
      <c r="F250" s="6">
        <f t="shared" si="34"/>
        <v>0.23230988567776745</v>
      </c>
      <c r="G250" s="6">
        <f t="shared" si="35"/>
        <v>0.26666032496739644</v>
      </c>
      <c r="H250" s="6">
        <f t="shared" si="36"/>
        <v>0.23934889908226964</v>
      </c>
      <c r="I250" s="6">
        <f t="shared" si="37"/>
        <v>0.29323500239524986</v>
      </c>
      <c r="J250" s="6">
        <f t="shared" si="38"/>
        <v>0.24027192282361387</v>
      </c>
      <c r="K250" s="6">
        <f t="shared" si="39"/>
        <v>0.25321916031391245</v>
      </c>
      <c r="M250">
        <v>0.2133130707328528</v>
      </c>
      <c r="N250">
        <v>0.20699497815928772</v>
      </c>
      <c r="O250">
        <v>0.23459268811836956</v>
      </c>
      <c r="P250">
        <v>0.23731897056438903</v>
      </c>
      <c r="Q250">
        <v>0.21874988567776746</v>
      </c>
      <c r="R250">
        <v>0.24971032496739645</v>
      </c>
      <c r="S250">
        <v>0.21900889908226964</v>
      </c>
      <c r="T250">
        <v>0.26950500239524988</v>
      </c>
      <c r="U250">
        <v>0.21315192282361387</v>
      </c>
      <c r="V250">
        <v>0.22270916031391244</v>
      </c>
    </row>
    <row r="251" spans="1:22" x14ac:dyDescent="0.2">
      <c r="A251">
        <v>249</v>
      </c>
      <c r="B251" s="6">
        <f t="shared" si="30"/>
        <v>0.23183852852287237</v>
      </c>
      <c r="C251" s="6">
        <f t="shared" si="31"/>
        <v>0.23549607207818249</v>
      </c>
      <c r="D251" s="6">
        <f t="shared" si="32"/>
        <v>0.21840037535521087</v>
      </c>
      <c r="E251" s="6">
        <f t="shared" si="33"/>
        <v>0.23585191787047544</v>
      </c>
      <c r="F251" s="6">
        <f t="shared" si="34"/>
        <v>0.21478869898602948</v>
      </c>
      <c r="G251" s="6">
        <f t="shared" si="35"/>
        <v>0.24510905311051756</v>
      </c>
      <c r="H251" s="6">
        <f t="shared" si="36"/>
        <v>0.2145630300095398</v>
      </c>
      <c r="I251" s="6">
        <f t="shared" si="37"/>
        <v>0.21971291317140684</v>
      </c>
      <c r="J251" s="6">
        <f t="shared" si="38"/>
        <v>0.23567373475330999</v>
      </c>
      <c r="K251" s="6">
        <f t="shared" si="39"/>
        <v>0.2687440861707926</v>
      </c>
      <c r="M251">
        <v>0.23183852852287237</v>
      </c>
      <c r="N251">
        <v>0.23210607207818248</v>
      </c>
      <c r="O251">
        <v>0.21162037535521086</v>
      </c>
      <c r="P251">
        <v>0.22568191787047545</v>
      </c>
      <c r="Q251">
        <v>0.20122869898602949</v>
      </c>
      <c r="R251">
        <v>0.22815905311051757</v>
      </c>
      <c r="S251">
        <v>0.1942230300095398</v>
      </c>
      <c r="T251">
        <v>0.19598291317140684</v>
      </c>
      <c r="U251">
        <v>0.20855373475330999</v>
      </c>
      <c r="V251">
        <v>0.23823408617079259</v>
      </c>
    </row>
    <row r="252" spans="1:22" x14ac:dyDescent="0.2">
      <c r="A252">
        <v>250</v>
      </c>
      <c r="B252" s="6">
        <f t="shared" si="30"/>
        <v>0.21988891774287914</v>
      </c>
      <c r="C252" s="6">
        <f t="shared" si="31"/>
        <v>0.21789587871856989</v>
      </c>
      <c r="D252" s="6">
        <f t="shared" si="32"/>
        <v>0.25929078375492942</v>
      </c>
      <c r="E252" s="6">
        <f t="shared" si="33"/>
        <v>0.24326091909811831</v>
      </c>
      <c r="F252" s="6">
        <f t="shared" si="34"/>
        <v>0.22357609036591253</v>
      </c>
      <c r="G252" s="6">
        <f t="shared" si="35"/>
        <v>0.25560889795831754</v>
      </c>
      <c r="H252" s="6">
        <f t="shared" si="36"/>
        <v>0.2575845886770729</v>
      </c>
      <c r="I252" s="6">
        <f t="shared" si="37"/>
        <v>0.27836530517061003</v>
      </c>
      <c r="J252" s="6">
        <f t="shared" si="38"/>
        <v>0.22702760472626426</v>
      </c>
      <c r="K252" s="6">
        <f t="shared" si="39"/>
        <v>0.25310294985576709</v>
      </c>
      <c r="M252">
        <v>0.21988891774287914</v>
      </c>
      <c r="N252">
        <v>0.21450587871856988</v>
      </c>
      <c r="O252">
        <v>0.25251078375492941</v>
      </c>
      <c r="P252">
        <v>0.23309091909811833</v>
      </c>
      <c r="Q252">
        <v>0.21001609036591254</v>
      </c>
      <c r="R252">
        <v>0.23865889795831755</v>
      </c>
      <c r="S252">
        <v>0.2372445886770729</v>
      </c>
      <c r="T252">
        <v>0.25463530517061006</v>
      </c>
      <c r="U252">
        <v>0.19990760472626426</v>
      </c>
      <c r="V252">
        <v>0.22259294985576708</v>
      </c>
    </row>
    <row r="253" spans="1:22" x14ac:dyDescent="0.2">
      <c r="A253">
        <v>251</v>
      </c>
      <c r="B253" s="6">
        <f t="shared" si="30"/>
        <v>0.22615182126844594</v>
      </c>
      <c r="C253" s="6">
        <f t="shared" si="31"/>
        <v>0.23172931677939837</v>
      </c>
      <c r="D253" s="6">
        <f t="shared" si="32"/>
        <v>0.22075022635699251</v>
      </c>
      <c r="E253" s="6">
        <f t="shared" si="33"/>
        <v>0.20555271942781284</v>
      </c>
      <c r="F253" s="6">
        <f t="shared" si="34"/>
        <v>0.25849215585369034</v>
      </c>
      <c r="G253" s="6">
        <f t="shared" si="35"/>
        <v>0.21961921535710571</v>
      </c>
      <c r="H253" s="6">
        <f t="shared" si="36"/>
        <v>0.22246503284472041</v>
      </c>
      <c r="I253" s="6">
        <f t="shared" si="37"/>
        <v>0.25345562044503867</v>
      </c>
      <c r="J253" s="6">
        <f t="shared" si="38"/>
        <v>0.275412315861705</v>
      </c>
      <c r="K253" s="6">
        <f t="shared" si="39"/>
        <v>0.27061511822541595</v>
      </c>
      <c r="M253">
        <v>0.22615182126844594</v>
      </c>
      <c r="N253">
        <v>0.22833931677939837</v>
      </c>
      <c r="O253">
        <v>0.2139702263569925</v>
      </c>
      <c r="P253">
        <v>0.19538271942781285</v>
      </c>
      <c r="Q253">
        <v>0.24493215585369035</v>
      </c>
      <c r="R253">
        <v>0.20266921535710572</v>
      </c>
      <c r="S253">
        <v>0.20212503284472041</v>
      </c>
      <c r="T253">
        <v>0.22972562044503866</v>
      </c>
      <c r="U253">
        <v>0.248292315861705</v>
      </c>
      <c r="V253">
        <v>0.24010511822541594</v>
      </c>
    </row>
    <row r="254" spans="1:22" x14ac:dyDescent="0.2">
      <c r="A254">
        <v>252</v>
      </c>
      <c r="B254" s="6">
        <f t="shared" si="30"/>
        <v>0.23987464999424993</v>
      </c>
      <c r="C254" s="6">
        <f t="shared" si="31"/>
        <v>0.21583507650169545</v>
      </c>
      <c r="D254" s="6">
        <f t="shared" si="32"/>
        <v>0.24007219982531505</v>
      </c>
      <c r="E254" s="6">
        <f t="shared" si="33"/>
        <v>0.18299530086720361</v>
      </c>
      <c r="F254" s="6">
        <f t="shared" si="34"/>
        <v>0.24257854288409231</v>
      </c>
      <c r="G254" s="6">
        <f t="shared" si="35"/>
        <v>0.23667556021626224</v>
      </c>
      <c r="H254" s="6">
        <f t="shared" si="36"/>
        <v>0.25382823913454544</v>
      </c>
      <c r="I254" s="6">
        <f t="shared" si="37"/>
        <v>0.22518777978302795</v>
      </c>
      <c r="J254" s="6">
        <f t="shared" si="38"/>
        <v>0.20655832597427537</v>
      </c>
      <c r="K254" s="6">
        <f t="shared" si="39"/>
        <v>0.28344415672183615</v>
      </c>
      <c r="M254">
        <v>0.23987464999424993</v>
      </c>
      <c r="N254">
        <v>0.21244507650169545</v>
      </c>
      <c r="O254">
        <v>0.23329219982531504</v>
      </c>
      <c r="P254">
        <v>0.17282530086720363</v>
      </c>
      <c r="Q254">
        <v>0.22901854288409232</v>
      </c>
      <c r="R254">
        <v>0.21972556021626224</v>
      </c>
      <c r="S254">
        <v>0.23348823913454544</v>
      </c>
      <c r="T254">
        <v>0.20145777978302795</v>
      </c>
      <c r="U254">
        <v>0.17943832597427536</v>
      </c>
      <c r="V254">
        <v>0.25293415672183617</v>
      </c>
    </row>
    <row r="255" spans="1:22" x14ac:dyDescent="0.2">
      <c r="A255">
        <v>253</v>
      </c>
      <c r="B255" s="6">
        <f t="shared" si="30"/>
        <v>0.18968293432169595</v>
      </c>
      <c r="C255" s="6">
        <f t="shared" si="31"/>
        <v>0.2032178529548552</v>
      </c>
      <c r="D255" s="6">
        <f t="shared" si="32"/>
        <v>0.22237473191462168</v>
      </c>
      <c r="E255" s="6">
        <f t="shared" si="33"/>
        <v>0.2100345428806194</v>
      </c>
      <c r="F255" s="6">
        <f t="shared" si="34"/>
        <v>0.2670561703325971</v>
      </c>
      <c r="G255" s="6">
        <f t="shared" si="35"/>
        <v>0.26211688916026032</v>
      </c>
      <c r="H255" s="6">
        <f t="shared" si="36"/>
        <v>0.28797165795034729</v>
      </c>
      <c r="I255" s="6">
        <f t="shared" si="37"/>
        <v>0.28121643099848409</v>
      </c>
      <c r="J255" s="6">
        <f t="shared" si="38"/>
        <v>0.25517401920538862</v>
      </c>
      <c r="K255" s="6">
        <f t="shared" si="39"/>
        <v>0.21947568224352088</v>
      </c>
      <c r="M255">
        <v>0.18968293432169595</v>
      </c>
      <c r="N255">
        <v>0.1998278529548552</v>
      </c>
      <c r="O255">
        <v>0.21559473191462167</v>
      </c>
      <c r="P255">
        <v>0.19986454288061942</v>
      </c>
      <c r="Q255">
        <v>0.25349617033259708</v>
      </c>
      <c r="R255">
        <v>0.24516688916026033</v>
      </c>
      <c r="S255">
        <v>0.26763165795034727</v>
      </c>
      <c r="T255">
        <v>0.25748643099848412</v>
      </c>
      <c r="U255">
        <v>0.22805401920538862</v>
      </c>
      <c r="V255">
        <v>0.18896568224352087</v>
      </c>
    </row>
    <row r="256" spans="1:22" x14ac:dyDescent="0.2">
      <c r="A256">
        <v>254</v>
      </c>
      <c r="B256" s="6">
        <f t="shared" si="30"/>
        <v>0.19595706578672981</v>
      </c>
      <c r="C256" s="6">
        <f t="shared" si="31"/>
        <v>0.19072560125599616</v>
      </c>
      <c r="D256" s="6">
        <f t="shared" si="32"/>
        <v>0.19928733919523192</v>
      </c>
      <c r="E256" s="6">
        <f t="shared" si="33"/>
        <v>0.24157392761649854</v>
      </c>
      <c r="F256" s="6">
        <f t="shared" si="34"/>
        <v>0.24531641297473339</v>
      </c>
      <c r="G256" s="6">
        <f t="shared" si="35"/>
        <v>0.20406422842659522</v>
      </c>
      <c r="H256" s="6">
        <f t="shared" si="36"/>
        <v>0.17835860343106091</v>
      </c>
      <c r="I256" s="6">
        <f t="shared" si="37"/>
        <v>0.22079110367894872</v>
      </c>
      <c r="J256" s="6">
        <f t="shared" si="38"/>
        <v>0.2768434798987629</v>
      </c>
      <c r="K256" s="6">
        <f t="shared" si="39"/>
        <v>0.26344192941980671</v>
      </c>
      <c r="M256">
        <v>0.19595706578672981</v>
      </c>
      <c r="N256">
        <v>0.18733560125599616</v>
      </c>
      <c r="O256">
        <v>0.19250733919523191</v>
      </c>
      <c r="P256">
        <v>0.23140392761649856</v>
      </c>
      <c r="Q256">
        <v>0.2317564129747334</v>
      </c>
      <c r="R256">
        <v>0.18711422842659522</v>
      </c>
      <c r="S256">
        <v>0.15801860343106092</v>
      </c>
      <c r="T256">
        <v>0.19706110367894872</v>
      </c>
      <c r="U256">
        <v>0.2497234798987629</v>
      </c>
      <c r="V256">
        <v>0.2329319294198067</v>
      </c>
    </row>
    <row r="257" spans="1:22" x14ac:dyDescent="0.2">
      <c r="A257">
        <v>255</v>
      </c>
      <c r="B257" s="6">
        <f t="shared" si="30"/>
        <v>0.21333984307364154</v>
      </c>
      <c r="C257" s="6">
        <f t="shared" si="31"/>
        <v>0.27870249350192955</v>
      </c>
      <c r="D257" s="6">
        <f t="shared" si="32"/>
        <v>0.22461258614721127</v>
      </c>
      <c r="E257" s="6">
        <f t="shared" si="33"/>
        <v>0.20780920124876312</v>
      </c>
      <c r="F257" s="6">
        <f t="shared" si="34"/>
        <v>0.2485744167188555</v>
      </c>
      <c r="G257" s="6">
        <f t="shared" si="35"/>
        <v>0.2524608612185868</v>
      </c>
      <c r="H257" s="6">
        <f t="shared" si="36"/>
        <v>0.21476369409932872</v>
      </c>
      <c r="I257" s="6">
        <f t="shared" si="37"/>
        <v>0.24311869633902505</v>
      </c>
      <c r="J257" s="6">
        <f t="shared" si="38"/>
        <v>0.26275254433372641</v>
      </c>
      <c r="K257" s="6">
        <f t="shared" si="39"/>
        <v>0.22549396057076754</v>
      </c>
      <c r="M257">
        <v>0.21333984307364154</v>
      </c>
      <c r="N257">
        <v>0.27531249350192954</v>
      </c>
      <c r="O257">
        <v>0.21783258614721127</v>
      </c>
      <c r="P257">
        <v>0.19763920124876314</v>
      </c>
      <c r="Q257">
        <v>0.23501441671885551</v>
      </c>
      <c r="R257">
        <v>0.2355108612185868</v>
      </c>
      <c r="S257">
        <v>0.19442369409932872</v>
      </c>
      <c r="T257">
        <v>0.21938869633902505</v>
      </c>
      <c r="U257">
        <v>0.23563254433372641</v>
      </c>
      <c r="V257">
        <v>0.19498396057076753</v>
      </c>
    </row>
    <row r="258" spans="1:22" x14ac:dyDescent="0.2">
      <c r="A258">
        <v>256</v>
      </c>
      <c r="B258" s="6">
        <f t="shared" si="30"/>
        <v>0.19779336060071365</v>
      </c>
      <c r="C258" s="6">
        <f t="shared" si="31"/>
        <v>0.2324080033263605</v>
      </c>
      <c r="D258" s="6">
        <f t="shared" si="32"/>
        <v>0.21627806355690818</v>
      </c>
      <c r="E258" s="6">
        <f t="shared" si="33"/>
        <v>0.18612453016599639</v>
      </c>
      <c r="F258" s="6">
        <f t="shared" si="34"/>
        <v>0.22232919814088614</v>
      </c>
      <c r="G258" s="6">
        <f t="shared" si="35"/>
        <v>0.2331434354511468</v>
      </c>
      <c r="H258" s="6">
        <f t="shared" si="36"/>
        <v>0.26933810876138509</v>
      </c>
      <c r="I258" s="6">
        <f t="shared" si="37"/>
        <v>0.24899455711829477</v>
      </c>
      <c r="J258" s="6">
        <f t="shared" si="38"/>
        <v>0.24377758356664447</v>
      </c>
      <c r="K258" s="6">
        <f t="shared" si="39"/>
        <v>0.26987350896963269</v>
      </c>
      <c r="M258">
        <v>0.19779336060071365</v>
      </c>
      <c r="N258">
        <v>0.22901800332636049</v>
      </c>
      <c r="O258">
        <v>0.20949806355690817</v>
      </c>
      <c r="P258">
        <v>0.17595453016599641</v>
      </c>
      <c r="Q258">
        <v>0.20876919814088615</v>
      </c>
      <c r="R258">
        <v>0.2161934354511468</v>
      </c>
      <c r="S258">
        <v>0.24899810876138509</v>
      </c>
      <c r="T258">
        <v>0.22526455711829477</v>
      </c>
      <c r="U258">
        <v>0.21665758356664447</v>
      </c>
      <c r="V258">
        <v>0.23936350896963268</v>
      </c>
    </row>
    <row r="259" spans="1:22" x14ac:dyDescent="0.2">
      <c r="A259">
        <v>257</v>
      </c>
      <c r="B259" s="6">
        <f t="shared" ref="B259:B322" si="40">M259+($B$2-1)*$F$1</f>
        <v>0.24572525433302508</v>
      </c>
      <c r="C259" s="6">
        <f t="shared" ref="C259:C322" si="41">N259+($C$2-1)*$F$1</f>
        <v>0.22208459385686788</v>
      </c>
      <c r="D259" s="6">
        <f t="shared" ref="D259:D322" si="42">O259+($D$2-1)*$F$1</f>
        <v>0.21949783578174656</v>
      </c>
      <c r="E259" s="6">
        <f t="shared" ref="E259:E322" si="43">P259+($E$2-1)*$F$1</f>
        <v>0.23447655951882362</v>
      </c>
      <c r="F259" s="6">
        <f t="shared" ref="F259:F322" si="44">Q259+($F$2-1)*$F$1</f>
        <v>0.24290592596118454</v>
      </c>
      <c r="G259" s="6">
        <f t="shared" ref="G259:G322" si="45">R259+($G$2-1)*$F$1</f>
        <v>0.24635437804879912</v>
      </c>
      <c r="H259" s="6">
        <f t="shared" ref="H259:H322" si="46">S259+($H$2-1)*$F$1</f>
        <v>0.25909080262530537</v>
      </c>
      <c r="I259" s="6">
        <f t="shared" ref="I259:I322" si="47">T259+($I$2-1)*$F$1</f>
        <v>0.29389665433382145</v>
      </c>
      <c r="J259" s="6">
        <f t="shared" ref="J259:J322" si="48">U259+($J$2-1)*$F$1</f>
        <v>0.23478819204925561</v>
      </c>
      <c r="K259" s="6">
        <f t="shared" ref="K259:K322" si="49">V259+($K$2-1)*$F$1</f>
        <v>0.2652482659330615</v>
      </c>
      <c r="M259">
        <v>0.24572525433302508</v>
      </c>
      <c r="N259">
        <v>0.21869459385686787</v>
      </c>
      <c r="O259">
        <v>0.21271783578174655</v>
      </c>
      <c r="P259">
        <v>0.22430655951882364</v>
      </c>
      <c r="Q259">
        <v>0.22934592596118455</v>
      </c>
      <c r="R259">
        <v>0.22940437804879912</v>
      </c>
      <c r="S259">
        <v>0.23875080262530538</v>
      </c>
      <c r="T259">
        <v>0.27016665433382148</v>
      </c>
      <c r="U259">
        <v>0.2076681920492556</v>
      </c>
      <c r="V259">
        <v>0.23473826593306149</v>
      </c>
    </row>
    <row r="260" spans="1:22" x14ac:dyDescent="0.2">
      <c r="A260">
        <v>258</v>
      </c>
      <c r="B260" s="6">
        <f t="shared" si="40"/>
        <v>0.24633808914347902</v>
      </c>
      <c r="C260" s="6">
        <f t="shared" si="41"/>
        <v>0.20312602536754334</v>
      </c>
      <c r="D260" s="6">
        <f t="shared" si="42"/>
        <v>0.22812017388214126</v>
      </c>
      <c r="E260" s="6">
        <f t="shared" si="43"/>
        <v>0.2512025408867502</v>
      </c>
      <c r="F260" s="6">
        <f t="shared" si="44"/>
        <v>0.22436949716395116</v>
      </c>
      <c r="G260" s="6">
        <f t="shared" si="45"/>
        <v>0.22914703410440707</v>
      </c>
      <c r="H260" s="6">
        <f t="shared" si="46"/>
        <v>0.23806462321439525</v>
      </c>
      <c r="I260" s="6">
        <f t="shared" si="47"/>
        <v>0.22346525457078359</v>
      </c>
      <c r="J260" s="6">
        <f t="shared" si="48"/>
        <v>0.24167387366347715</v>
      </c>
      <c r="K260" s="6">
        <f t="shared" si="49"/>
        <v>0.25013694961746458</v>
      </c>
      <c r="M260">
        <v>0.24633808914347902</v>
      </c>
      <c r="N260">
        <v>0.19973602536754334</v>
      </c>
      <c r="O260">
        <v>0.22134017388214125</v>
      </c>
      <c r="P260">
        <v>0.24103254088675022</v>
      </c>
      <c r="Q260">
        <v>0.21080949716395117</v>
      </c>
      <c r="R260">
        <v>0.21219703410440707</v>
      </c>
      <c r="S260">
        <v>0.21772462321439526</v>
      </c>
      <c r="T260">
        <v>0.19973525457078359</v>
      </c>
      <c r="U260">
        <v>0.21455387366347714</v>
      </c>
      <c r="V260">
        <v>0.21962694961746457</v>
      </c>
    </row>
    <row r="261" spans="1:22" x14ac:dyDescent="0.2">
      <c r="A261">
        <v>259</v>
      </c>
      <c r="B261" s="6">
        <f t="shared" si="40"/>
        <v>0.22564545918373916</v>
      </c>
      <c r="C261" s="6">
        <f t="shared" si="41"/>
        <v>0.21869935726093595</v>
      </c>
      <c r="D261" s="6">
        <f t="shared" si="42"/>
        <v>0.21341938392078855</v>
      </c>
      <c r="E261" s="6">
        <f t="shared" si="43"/>
        <v>0.20194354067994746</v>
      </c>
      <c r="F261" s="6">
        <f t="shared" si="44"/>
        <v>0.25282967731074546</v>
      </c>
      <c r="G261" s="6">
        <f t="shared" si="45"/>
        <v>0.23745560653713182</v>
      </c>
      <c r="H261" s="6">
        <f t="shared" si="46"/>
        <v>0.2362606761710957</v>
      </c>
      <c r="I261" s="6">
        <f t="shared" si="47"/>
        <v>0.24313470321840258</v>
      </c>
      <c r="J261" s="6">
        <f t="shared" si="48"/>
        <v>0.23513458811308841</v>
      </c>
      <c r="K261" s="6">
        <f t="shared" si="49"/>
        <v>0.2216243552910071</v>
      </c>
      <c r="M261">
        <v>0.22564545918373916</v>
      </c>
      <c r="N261">
        <v>0.21530935726093595</v>
      </c>
      <c r="O261">
        <v>0.20663938392078854</v>
      </c>
      <c r="P261">
        <v>0.19177354067994748</v>
      </c>
      <c r="Q261">
        <v>0.23926967731074547</v>
      </c>
      <c r="R261">
        <v>0.22050560653713183</v>
      </c>
      <c r="S261">
        <v>0.2159206761710957</v>
      </c>
      <c r="T261">
        <v>0.21940470321840258</v>
      </c>
      <c r="U261">
        <v>0.2080145881130884</v>
      </c>
      <c r="V261">
        <v>0.19111435529100709</v>
      </c>
    </row>
    <row r="262" spans="1:22" x14ac:dyDescent="0.2">
      <c r="A262">
        <v>260</v>
      </c>
      <c r="B262" s="6">
        <f t="shared" si="40"/>
        <v>0.26546726064896209</v>
      </c>
      <c r="C262" s="6">
        <f t="shared" si="41"/>
        <v>0.22369242451126106</v>
      </c>
      <c r="D262" s="6">
        <f t="shared" si="42"/>
        <v>0.25761702428435207</v>
      </c>
      <c r="E262" s="6">
        <f t="shared" si="43"/>
        <v>0.21153441060219658</v>
      </c>
      <c r="F262" s="6">
        <f t="shared" si="44"/>
        <v>0.25116439660452539</v>
      </c>
      <c r="G262" s="6">
        <f t="shared" si="45"/>
        <v>0.2653053156502021</v>
      </c>
      <c r="H262" s="6">
        <f t="shared" si="46"/>
        <v>0.22845289039318217</v>
      </c>
      <c r="I262" s="6">
        <f t="shared" si="47"/>
        <v>0.24122415498322924</v>
      </c>
      <c r="J262" s="6">
        <f t="shared" si="48"/>
        <v>0.24126401533309139</v>
      </c>
      <c r="K262" s="6">
        <f t="shared" si="49"/>
        <v>0.28922734203735828</v>
      </c>
      <c r="M262">
        <v>0.26546726064896209</v>
      </c>
      <c r="N262">
        <v>0.22030242451126106</v>
      </c>
      <c r="O262">
        <v>0.25083702428435206</v>
      </c>
      <c r="P262">
        <v>0.20136441060219659</v>
      </c>
      <c r="Q262">
        <v>0.2376043966045254</v>
      </c>
      <c r="R262">
        <v>0.24835531565020211</v>
      </c>
      <c r="S262">
        <v>0.20811289039318218</v>
      </c>
      <c r="T262">
        <v>0.21749415498322924</v>
      </c>
      <c r="U262">
        <v>0.21414401533309138</v>
      </c>
      <c r="V262">
        <v>0.2587173420373583</v>
      </c>
    </row>
    <row r="263" spans="1:22" x14ac:dyDescent="0.2">
      <c r="A263">
        <v>261</v>
      </c>
      <c r="B263" s="6">
        <f t="shared" si="40"/>
        <v>0.23975507372358698</v>
      </c>
      <c r="C263" s="6">
        <f t="shared" si="41"/>
        <v>0.25271472104171755</v>
      </c>
      <c r="D263" s="6">
        <f t="shared" si="42"/>
        <v>0.25154340274975517</v>
      </c>
      <c r="E263" s="6">
        <f t="shared" si="43"/>
        <v>0.25416748770281439</v>
      </c>
      <c r="F263" s="6">
        <f t="shared" si="44"/>
        <v>0.24220730147137015</v>
      </c>
      <c r="G263" s="6">
        <f t="shared" si="45"/>
        <v>0.21575695833978825</v>
      </c>
      <c r="H263" s="6">
        <f t="shared" si="46"/>
        <v>0.2434900560604909</v>
      </c>
      <c r="I263" s="6">
        <f t="shared" si="47"/>
        <v>0.23087420441197581</v>
      </c>
      <c r="J263" s="6">
        <f t="shared" si="48"/>
        <v>0.27407981380989543</v>
      </c>
      <c r="K263" s="6">
        <f t="shared" si="49"/>
        <v>0.26434311929808407</v>
      </c>
      <c r="M263">
        <v>0.23975507372358698</v>
      </c>
      <c r="N263">
        <v>0.24932472104171757</v>
      </c>
      <c r="O263">
        <v>0.24476340274975519</v>
      </c>
      <c r="P263">
        <v>0.2439974877028144</v>
      </c>
      <c r="Q263">
        <v>0.22864730147137016</v>
      </c>
      <c r="R263">
        <v>0.19880695833978826</v>
      </c>
      <c r="S263">
        <v>0.2231500560604909</v>
      </c>
      <c r="T263">
        <v>0.20714420441197581</v>
      </c>
      <c r="U263">
        <v>0.24695981380989543</v>
      </c>
      <c r="V263">
        <v>0.23383311929808406</v>
      </c>
    </row>
    <row r="264" spans="1:22" x14ac:dyDescent="0.2">
      <c r="A264">
        <v>262</v>
      </c>
      <c r="B264" s="6">
        <f t="shared" si="40"/>
        <v>0.24086589462729172</v>
      </c>
      <c r="C264" s="6">
        <f t="shared" si="41"/>
        <v>0.23038373687589833</v>
      </c>
      <c r="D264" s="6">
        <f t="shared" si="42"/>
        <v>0.21603747219496408</v>
      </c>
      <c r="E264" s="6">
        <f t="shared" si="43"/>
        <v>0.23869037693826423</v>
      </c>
      <c r="F264" s="6">
        <f t="shared" si="44"/>
        <v>0.25168088182001025</v>
      </c>
      <c r="G264" s="6">
        <f t="shared" si="45"/>
        <v>0.23425489868548466</v>
      </c>
      <c r="H264" s="6">
        <f t="shared" si="46"/>
        <v>0.21321680777540664</v>
      </c>
      <c r="I264" s="6">
        <f t="shared" si="47"/>
        <v>0.2553649354053964</v>
      </c>
      <c r="J264" s="6">
        <f t="shared" si="48"/>
        <v>0.22730098064372317</v>
      </c>
      <c r="K264" s="6">
        <f t="shared" si="49"/>
        <v>0.25016207759183251</v>
      </c>
      <c r="M264">
        <v>0.24086589462729172</v>
      </c>
      <c r="N264">
        <v>0.22699373687589833</v>
      </c>
      <c r="O264">
        <v>0.20925747219496407</v>
      </c>
      <c r="P264">
        <v>0.22852037693826424</v>
      </c>
      <c r="Q264">
        <v>0.23812088182001026</v>
      </c>
      <c r="R264">
        <v>0.21730489868548467</v>
      </c>
      <c r="S264">
        <v>0.19287680777540664</v>
      </c>
      <c r="T264">
        <v>0.2316349354053964</v>
      </c>
      <c r="U264">
        <v>0.20018098064372317</v>
      </c>
      <c r="V264">
        <v>0.2196520775918325</v>
      </c>
    </row>
    <row r="265" spans="1:22" x14ac:dyDescent="0.2">
      <c r="A265">
        <v>263</v>
      </c>
      <c r="B265" s="6">
        <f t="shared" si="40"/>
        <v>0.23486185034687515</v>
      </c>
      <c r="C265" s="6">
        <f t="shared" si="41"/>
        <v>0.24852148389576237</v>
      </c>
      <c r="D265" s="6">
        <f t="shared" si="42"/>
        <v>0.24018548125577335</v>
      </c>
      <c r="E265" s="6">
        <f t="shared" si="43"/>
        <v>0.26294932934602722</v>
      </c>
      <c r="F265" s="6">
        <f t="shared" si="44"/>
        <v>0.23270024285013147</v>
      </c>
      <c r="G265" s="6">
        <f t="shared" si="45"/>
        <v>0.21978997253261623</v>
      </c>
      <c r="H265" s="6">
        <f t="shared" si="46"/>
        <v>0.29999978722693399</v>
      </c>
      <c r="I265" s="6">
        <f t="shared" si="47"/>
        <v>0.23538937767125434</v>
      </c>
      <c r="J265" s="6">
        <f t="shared" si="48"/>
        <v>0.2917232488677301</v>
      </c>
      <c r="K265" s="6">
        <f t="shared" si="49"/>
        <v>0.26958600177824499</v>
      </c>
      <c r="M265">
        <v>0.23486185034687515</v>
      </c>
      <c r="N265">
        <v>0.24513148389576236</v>
      </c>
      <c r="O265">
        <v>0.23340548125577334</v>
      </c>
      <c r="P265">
        <v>0.2527793293460272</v>
      </c>
      <c r="Q265">
        <v>0.21914024285013148</v>
      </c>
      <c r="R265">
        <v>0.20283997253261624</v>
      </c>
      <c r="S265">
        <v>0.27965978722693396</v>
      </c>
      <c r="T265">
        <v>0.21165937767125434</v>
      </c>
      <c r="U265">
        <v>0.26460324886773012</v>
      </c>
      <c r="V265">
        <v>0.23907600177824498</v>
      </c>
    </row>
    <row r="266" spans="1:22" x14ac:dyDescent="0.2">
      <c r="A266">
        <v>264</v>
      </c>
      <c r="B266" s="6">
        <f t="shared" si="40"/>
        <v>0.25875886228948364</v>
      </c>
      <c r="C266" s="6">
        <f t="shared" si="41"/>
        <v>0.1888985046166787</v>
      </c>
      <c r="D266" s="6">
        <f t="shared" si="42"/>
        <v>0.19189961195815822</v>
      </c>
      <c r="E266" s="6">
        <f t="shared" si="43"/>
        <v>0.21816115589159191</v>
      </c>
      <c r="F266" s="6">
        <f t="shared" si="44"/>
        <v>0.1620511443889141</v>
      </c>
      <c r="G266" s="6">
        <f t="shared" si="45"/>
        <v>0.21055238445858704</v>
      </c>
      <c r="H266" s="6">
        <f t="shared" si="46"/>
        <v>0.27344511944314931</v>
      </c>
      <c r="I266" s="6">
        <f t="shared" si="47"/>
        <v>0.27589906385810575</v>
      </c>
      <c r="J266" s="6">
        <f t="shared" si="48"/>
        <v>0.23507153693814065</v>
      </c>
      <c r="K266" s="6">
        <f t="shared" si="49"/>
        <v>0.2538961254147778</v>
      </c>
      <c r="M266">
        <v>0.25875886228948364</v>
      </c>
      <c r="N266">
        <v>0.1855085046166787</v>
      </c>
      <c r="O266">
        <v>0.18511961195815821</v>
      </c>
      <c r="P266">
        <v>0.20799115589159192</v>
      </c>
      <c r="Q266">
        <v>0.14849114438891411</v>
      </c>
      <c r="R266">
        <v>0.19360238445858705</v>
      </c>
      <c r="S266">
        <v>0.25310511944314928</v>
      </c>
      <c r="T266">
        <v>0.25216906385810578</v>
      </c>
      <c r="U266">
        <v>0.20795153693814064</v>
      </c>
      <c r="V266">
        <v>0.22338612541477779</v>
      </c>
    </row>
    <row r="267" spans="1:22" x14ac:dyDescent="0.2">
      <c r="A267">
        <v>265</v>
      </c>
      <c r="B267" s="6">
        <f t="shared" si="40"/>
        <v>0.23998423160026142</v>
      </c>
      <c r="C267" s="6">
        <f t="shared" si="41"/>
        <v>0.20711895812886419</v>
      </c>
      <c r="D267" s="6">
        <f t="shared" si="42"/>
        <v>0.2086714814265154</v>
      </c>
      <c r="E267" s="6">
        <f t="shared" si="43"/>
        <v>0.20943100901773315</v>
      </c>
      <c r="F267" s="6">
        <f t="shared" si="44"/>
        <v>0.24269742543767148</v>
      </c>
      <c r="G267" s="6">
        <f t="shared" si="45"/>
        <v>0.23365131343614776</v>
      </c>
      <c r="H267" s="6">
        <f t="shared" si="46"/>
        <v>0.25464906060400594</v>
      </c>
      <c r="I267" s="6">
        <f t="shared" si="47"/>
        <v>0.23250228132792516</v>
      </c>
      <c r="J267" s="6">
        <f t="shared" si="48"/>
        <v>0.20615956711723005</v>
      </c>
      <c r="K267" s="6">
        <f t="shared" si="49"/>
        <v>0.29938747105990998</v>
      </c>
      <c r="M267">
        <v>0.23998423160026142</v>
      </c>
      <c r="N267">
        <v>0.20372895812886418</v>
      </c>
      <c r="O267">
        <v>0.20189148142651539</v>
      </c>
      <c r="P267">
        <v>0.19926100901773316</v>
      </c>
      <c r="Q267">
        <v>0.22913742543767149</v>
      </c>
      <c r="R267">
        <v>0.21670131343614776</v>
      </c>
      <c r="S267">
        <v>0.23430906060400594</v>
      </c>
      <c r="T267">
        <v>0.20877228132792516</v>
      </c>
      <c r="U267">
        <v>0.17903956711723004</v>
      </c>
      <c r="V267">
        <v>0.26887747105991</v>
      </c>
    </row>
    <row r="268" spans="1:22" x14ac:dyDescent="0.2">
      <c r="A268">
        <v>266</v>
      </c>
      <c r="B268" s="6">
        <f t="shared" si="40"/>
        <v>0.21401765605094261</v>
      </c>
      <c r="C268" s="6">
        <f t="shared" si="41"/>
        <v>0.21768380683673663</v>
      </c>
      <c r="D268" s="6">
        <f t="shared" si="42"/>
        <v>0.24596920612902731</v>
      </c>
      <c r="E268" s="6">
        <f t="shared" si="43"/>
        <v>0.22350622032887069</v>
      </c>
      <c r="F268" s="6">
        <f t="shared" si="44"/>
        <v>0.20584617191163357</v>
      </c>
      <c r="G268" s="6">
        <f t="shared" si="45"/>
        <v>0.26825977963033365</v>
      </c>
      <c r="H268" s="6">
        <f t="shared" si="46"/>
        <v>0.28088001944191987</v>
      </c>
      <c r="I268" s="6">
        <f t="shared" si="47"/>
        <v>0.25049707124208043</v>
      </c>
      <c r="J268" s="6">
        <f t="shared" si="48"/>
        <v>0.21130725619756152</v>
      </c>
      <c r="K268" s="6">
        <f t="shared" si="49"/>
        <v>0.24505806699455368</v>
      </c>
      <c r="M268">
        <v>0.21401765605094261</v>
      </c>
      <c r="N268">
        <v>0.21429380683673663</v>
      </c>
      <c r="O268">
        <v>0.2391892061290273</v>
      </c>
      <c r="P268">
        <v>0.2133362203288707</v>
      </c>
      <c r="Q268">
        <v>0.19228617191163358</v>
      </c>
      <c r="R268">
        <v>0.25130977963033363</v>
      </c>
      <c r="S268">
        <v>0.26054001944191985</v>
      </c>
      <c r="T268">
        <v>0.22676707124208043</v>
      </c>
      <c r="U268">
        <v>0.18418725619756152</v>
      </c>
      <c r="V268">
        <v>0.21454806699455367</v>
      </c>
    </row>
    <row r="269" spans="1:22" x14ac:dyDescent="0.2">
      <c r="A269">
        <v>267</v>
      </c>
      <c r="B269" s="6">
        <f t="shared" si="40"/>
        <v>0.25190303620308985</v>
      </c>
      <c r="C269" s="6">
        <f t="shared" si="41"/>
        <v>0.23312427906197322</v>
      </c>
      <c r="D269" s="6">
        <f t="shared" si="42"/>
        <v>0.22554003450177088</v>
      </c>
      <c r="E269" s="6">
        <f t="shared" si="43"/>
        <v>0.24873465520782512</v>
      </c>
      <c r="F269" s="6">
        <f t="shared" si="44"/>
        <v>0.25622457455939962</v>
      </c>
      <c r="G269" s="6">
        <f t="shared" si="45"/>
        <v>0.26708087167951744</v>
      </c>
      <c r="H269" s="6">
        <f t="shared" si="46"/>
        <v>0.25421338058216847</v>
      </c>
      <c r="I269" s="6">
        <f t="shared" si="47"/>
        <v>0.30123402284925799</v>
      </c>
      <c r="J269" s="6">
        <f t="shared" si="48"/>
        <v>0.25255803777568975</v>
      </c>
      <c r="K269" s="6">
        <f t="shared" si="49"/>
        <v>0.27512227519839305</v>
      </c>
      <c r="M269">
        <v>0.25190303620308985</v>
      </c>
      <c r="N269">
        <v>0.22973427906197322</v>
      </c>
      <c r="O269">
        <v>0.21876003450177087</v>
      </c>
      <c r="P269">
        <v>0.23856465520782513</v>
      </c>
      <c r="Q269">
        <v>0.24266457455939963</v>
      </c>
      <c r="R269">
        <v>0.25013087167951742</v>
      </c>
      <c r="S269">
        <v>0.23387338058216847</v>
      </c>
      <c r="T269">
        <v>0.27750402284925801</v>
      </c>
      <c r="U269">
        <v>0.22543803777568974</v>
      </c>
      <c r="V269">
        <v>0.24461227519839304</v>
      </c>
    </row>
    <row r="270" spans="1:22" x14ac:dyDescent="0.2">
      <c r="A270">
        <v>268</v>
      </c>
      <c r="B270" s="6">
        <f t="shared" si="40"/>
        <v>0.25990652727830454</v>
      </c>
      <c r="C270" s="6">
        <f t="shared" si="41"/>
        <v>0.24876099614224281</v>
      </c>
      <c r="D270" s="6">
        <f t="shared" si="42"/>
        <v>0.19975146161750426</v>
      </c>
      <c r="E270" s="6">
        <f t="shared" si="43"/>
        <v>0.21907403618739218</v>
      </c>
      <c r="F270" s="6">
        <f t="shared" si="44"/>
        <v>0.22883862816344713</v>
      </c>
      <c r="G270" s="6">
        <f t="shared" si="45"/>
        <v>0.20476863389210775</v>
      </c>
      <c r="H270" s="6">
        <f t="shared" si="46"/>
        <v>0.26962104255866493</v>
      </c>
      <c r="I270" s="6">
        <f t="shared" si="47"/>
        <v>0.22940239369245363</v>
      </c>
      <c r="J270" s="6">
        <f t="shared" si="48"/>
        <v>0.29111226396949957</v>
      </c>
      <c r="K270" s="6">
        <f t="shared" si="49"/>
        <v>0.26129299944006723</v>
      </c>
      <c r="M270">
        <v>0.25990652727830454</v>
      </c>
      <c r="N270">
        <v>0.24537099614224281</v>
      </c>
      <c r="O270">
        <v>0.19297146161750425</v>
      </c>
      <c r="P270">
        <v>0.2089040361873922</v>
      </c>
      <c r="Q270">
        <v>0.21527862816344714</v>
      </c>
      <c r="R270">
        <v>0.18781863389210776</v>
      </c>
      <c r="S270">
        <v>0.24928104255866493</v>
      </c>
      <c r="T270">
        <v>0.20567239369245363</v>
      </c>
      <c r="U270">
        <v>0.2639922639694996</v>
      </c>
      <c r="V270">
        <v>0.23078299944006722</v>
      </c>
    </row>
    <row r="271" spans="1:22" x14ac:dyDescent="0.2">
      <c r="A271">
        <v>269</v>
      </c>
      <c r="B271" s="6">
        <f t="shared" si="40"/>
        <v>0.17413832745421678</v>
      </c>
      <c r="C271" s="6">
        <f t="shared" si="41"/>
        <v>0.2445980770021712</v>
      </c>
      <c r="D271" s="6">
        <f t="shared" si="42"/>
        <v>0.26001255784076172</v>
      </c>
      <c r="E271" s="6">
        <f t="shared" si="43"/>
        <v>0.21951852898551616</v>
      </c>
      <c r="F271" s="6">
        <f t="shared" si="44"/>
        <v>0.21165032289902097</v>
      </c>
      <c r="G271" s="6">
        <f t="shared" si="45"/>
        <v>0.23238946775398217</v>
      </c>
      <c r="H271" s="6">
        <f t="shared" si="46"/>
        <v>0.26216083473294916</v>
      </c>
      <c r="I271" s="6">
        <f t="shared" si="47"/>
        <v>0.2503621561158984</v>
      </c>
      <c r="J271" s="6">
        <f t="shared" si="48"/>
        <v>0.21078989741241561</v>
      </c>
      <c r="K271" s="6">
        <f t="shared" si="49"/>
        <v>0.23551498647140923</v>
      </c>
      <c r="M271">
        <v>0.17413832745421678</v>
      </c>
      <c r="N271">
        <v>0.2412080770021712</v>
      </c>
      <c r="O271">
        <v>0.25323255784076171</v>
      </c>
      <c r="P271">
        <v>0.20934852898551617</v>
      </c>
      <c r="Q271">
        <v>0.19809032289902098</v>
      </c>
      <c r="R271">
        <v>0.21543946775398218</v>
      </c>
      <c r="S271">
        <v>0.24182083473294916</v>
      </c>
      <c r="T271">
        <v>0.2266321561158984</v>
      </c>
      <c r="U271">
        <v>0.1836698974124156</v>
      </c>
      <c r="V271">
        <v>0.20500498647140922</v>
      </c>
    </row>
    <row r="272" spans="1:22" x14ac:dyDescent="0.2">
      <c r="A272">
        <v>270</v>
      </c>
      <c r="B272" s="6">
        <f t="shared" si="40"/>
        <v>0.23038295592175564</v>
      </c>
      <c r="C272" s="6">
        <f t="shared" si="41"/>
        <v>0.24399176827094984</v>
      </c>
      <c r="D272" s="6">
        <f t="shared" si="42"/>
        <v>0.21084631017738256</v>
      </c>
      <c r="E272" s="6">
        <f t="shared" si="43"/>
        <v>0.21616124661873792</v>
      </c>
      <c r="F272" s="6">
        <f t="shared" si="44"/>
        <v>0.23837806024859542</v>
      </c>
      <c r="G272" s="6">
        <f t="shared" si="45"/>
        <v>0.16450714426189661</v>
      </c>
      <c r="H272" s="6">
        <f t="shared" si="46"/>
        <v>0.23821282173807035</v>
      </c>
      <c r="I272" s="6">
        <f t="shared" si="47"/>
        <v>0.23678246434838046</v>
      </c>
      <c r="J272" s="6">
        <f t="shared" si="48"/>
        <v>0.24539553735181574</v>
      </c>
      <c r="K272" s="6">
        <f t="shared" si="49"/>
        <v>0.26430298648012629</v>
      </c>
      <c r="M272">
        <v>0.23038295592175564</v>
      </c>
      <c r="N272">
        <v>0.24060176827094984</v>
      </c>
      <c r="O272">
        <v>0.20406631017738255</v>
      </c>
      <c r="P272">
        <v>0.20599124661873794</v>
      </c>
      <c r="Q272">
        <v>0.22481806024859544</v>
      </c>
      <c r="R272">
        <v>0.14755714426189662</v>
      </c>
      <c r="S272">
        <v>0.21787282173807035</v>
      </c>
      <c r="T272">
        <v>0.21305246434838046</v>
      </c>
      <c r="U272">
        <v>0.21827553735181573</v>
      </c>
      <c r="V272">
        <v>0.23379298648012628</v>
      </c>
    </row>
    <row r="273" spans="1:22" x14ac:dyDescent="0.2">
      <c r="A273">
        <v>271</v>
      </c>
      <c r="B273" s="6">
        <f t="shared" si="40"/>
        <v>0.22774991419044091</v>
      </c>
      <c r="C273" s="6">
        <f t="shared" si="41"/>
        <v>0.2059001229058928</v>
      </c>
      <c r="D273" s="6">
        <f t="shared" si="42"/>
        <v>0.23532542783295621</v>
      </c>
      <c r="E273" s="6">
        <f t="shared" si="43"/>
        <v>0.20536392560812411</v>
      </c>
      <c r="F273" s="6">
        <f t="shared" si="44"/>
        <v>0.24255541898129973</v>
      </c>
      <c r="G273" s="6">
        <f t="shared" si="45"/>
        <v>0.24820788732375076</v>
      </c>
      <c r="H273" s="6">
        <f t="shared" si="46"/>
        <v>0.24425440382068686</v>
      </c>
      <c r="I273" s="6">
        <f t="shared" si="47"/>
        <v>0.25652894128552406</v>
      </c>
      <c r="J273" s="6">
        <f t="shared" si="48"/>
        <v>0.2595822058744135</v>
      </c>
      <c r="K273" s="6">
        <f t="shared" si="49"/>
        <v>0.28683335007446814</v>
      </c>
      <c r="M273">
        <v>0.22774991419044091</v>
      </c>
      <c r="N273">
        <v>0.20251012290589279</v>
      </c>
      <c r="O273">
        <v>0.2285454278329562</v>
      </c>
      <c r="P273">
        <v>0.19519392560812412</v>
      </c>
      <c r="Q273">
        <v>0.22899541898129974</v>
      </c>
      <c r="R273">
        <v>0.23125788732375077</v>
      </c>
      <c r="S273">
        <v>0.22391440382068686</v>
      </c>
      <c r="T273">
        <v>0.23279894128552406</v>
      </c>
      <c r="U273">
        <v>0.23246220587441349</v>
      </c>
      <c r="V273">
        <v>0.25632335007446816</v>
      </c>
    </row>
    <row r="274" spans="1:22" x14ac:dyDescent="0.2">
      <c r="A274">
        <v>272</v>
      </c>
      <c r="B274" s="6">
        <f t="shared" si="40"/>
        <v>0.18994952722766903</v>
      </c>
      <c r="C274" s="6">
        <f t="shared" si="41"/>
        <v>0.19715620446325979</v>
      </c>
      <c r="D274" s="6">
        <f t="shared" si="42"/>
        <v>0.2251788134469255</v>
      </c>
      <c r="E274" s="6">
        <f t="shared" si="43"/>
        <v>0.21432325605188263</v>
      </c>
      <c r="F274" s="6">
        <f t="shared" si="44"/>
        <v>0.22901740162525908</v>
      </c>
      <c r="G274" s="6">
        <f t="shared" si="45"/>
        <v>0.24479988653018081</v>
      </c>
      <c r="H274" s="6">
        <f t="shared" si="46"/>
        <v>0.25932923575632216</v>
      </c>
      <c r="I274" s="6">
        <f t="shared" si="47"/>
        <v>0.22368837453950663</v>
      </c>
      <c r="J274" s="6">
        <f t="shared" si="48"/>
        <v>0.23354720926605399</v>
      </c>
      <c r="K274" s="6">
        <f t="shared" si="49"/>
        <v>0.26360865275894119</v>
      </c>
      <c r="M274">
        <v>0.18994952722766903</v>
      </c>
      <c r="N274">
        <v>0.19376620446325979</v>
      </c>
      <c r="O274">
        <v>0.21839881344692549</v>
      </c>
      <c r="P274">
        <v>0.20415325605188264</v>
      </c>
      <c r="Q274">
        <v>0.21545740162525909</v>
      </c>
      <c r="R274">
        <v>0.22784988653018082</v>
      </c>
      <c r="S274">
        <v>0.23898923575632217</v>
      </c>
      <c r="T274">
        <v>0.19995837453950663</v>
      </c>
      <c r="U274">
        <v>0.20642720926605398</v>
      </c>
      <c r="V274">
        <v>0.23309865275894118</v>
      </c>
    </row>
    <row r="275" spans="1:22" x14ac:dyDescent="0.2">
      <c r="A275">
        <v>273</v>
      </c>
      <c r="B275" s="6">
        <f t="shared" si="40"/>
        <v>0.22143842477578438</v>
      </c>
      <c r="C275" s="6">
        <f t="shared" si="41"/>
        <v>0.21744429459025619</v>
      </c>
      <c r="D275" s="6">
        <f t="shared" si="42"/>
        <v>0.24837291013109034</v>
      </c>
      <c r="E275" s="6">
        <f t="shared" si="43"/>
        <v>0.23062452840518555</v>
      </c>
      <c r="F275" s="6">
        <f t="shared" si="44"/>
        <v>0.246330010713808</v>
      </c>
      <c r="G275" s="6">
        <f t="shared" si="45"/>
        <v>0.23745612040163833</v>
      </c>
      <c r="H275" s="6">
        <f t="shared" si="46"/>
        <v>0.24487358485779609</v>
      </c>
      <c r="I275" s="6">
        <f t="shared" si="47"/>
        <v>0.26477734018453747</v>
      </c>
      <c r="J275" s="6">
        <f t="shared" si="48"/>
        <v>0.26950534058656661</v>
      </c>
      <c r="K275" s="6">
        <f t="shared" si="49"/>
        <v>0.25326175968150144</v>
      </c>
      <c r="M275">
        <v>0.22143842477578438</v>
      </c>
      <c r="N275">
        <v>0.21405429459025618</v>
      </c>
      <c r="O275">
        <v>0.24159291013109033</v>
      </c>
      <c r="P275">
        <v>0.22045452840518556</v>
      </c>
      <c r="Q275">
        <v>0.23277001071380801</v>
      </c>
      <c r="R275">
        <v>0.22050612040163833</v>
      </c>
      <c r="S275">
        <v>0.22453358485779609</v>
      </c>
      <c r="T275">
        <v>0.24104734018453747</v>
      </c>
      <c r="U275">
        <v>0.24238534058656661</v>
      </c>
      <c r="V275">
        <v>0.22275175968150143</v>
      </c>
    </row>
    <row r="276" spans="1:22" x14ac:dyDescent="0.2">
      <c r="A276">
        <v>274</v>
      </c>
      <c r="B276" s="6">
        <f t="shared" si="40"/>
        <v>0.19811894515203313</v>
      </c>
      <c r="C276" s="6">
        <f t="shared" si="41"/>
        <v>0.21624372725049093</v>
      </c>
      <c r="D276" s="6">
        <f t="shared" si="42"/>
        <v>0.23035651221443668</v>
      </c>
      <c r="E276" s="6">
        <f t="shared" si="43"/>
        <v>0.26178224027886055</v>
      </c>
      <c r="F276" s="6">
        <f t="shared" si="44"/>
        <v>0.2396216637407802</v>
      </c>
      <c r="G276" s="6">
        <f t="shared" si="45"/>
        <v>0.26131556884882157</v>
      </c>
      <c r="H276" s="6">
        <f t="shared" si="46"/>
        <v>0.24933300381811918</v>
      </c>
      <c r="I276" s="6">
        <f t="shared" si="47"/>
        <v>0.2764243361566518</v>
      </c>
      <c r="J276" s="6">
        <f t="shared" si="48"/>
        <v>0.27743457824059176</v>
      </c>
      <c r="K276" s="6">
        <f t="shared" si="49"/>
        <v>0.24599658912922839</v>
      </c>
      <c r="M276">
        <v>0.19811894515203313</v>
      </c>
      <c r="N276">
        <v>0.21285372725049093</v>
      </c>
      <c r="O276">
        <v>0.22357651221443667</v>
      </c>
      <c r="P276">
        <v>0.25161224027886053</v>
      </c>
      <c r="Q276">
        <v>0.22606166374078021</v>
      </c>
      <c r="R276">
        <v>0.24436556884882157</v>
      </c>
      <c r="S276">
        <v>0.22899300381811918</v>
      </c>
      <c r="T276">
        <v>0.25269433615665182</v>
      </c>
      <c r="U276">
        <v>0.25031457824059178</v>
      </c>
      <c r="V276">
        <v>0.21548658912922838</v>
      </c>
    </row>
    <row r="277" spans="1:22" x14ac:dyDescent="0.2">
      <c r="A277">
        <v>275</v>
      </c>
      <c r="B277" s="6">
        <f t="shared" si="40"/>
        <v>0.21420095152041177</v>
      </c>
      <c r="C277" s="6">
        <f t="shared" si="41"/>
        <v>0.2383118183347839</v>
      </c>
      <c r="D277" s="6">
        <f t="shared" si="42"/>
        <v>0.21939452332271439</v>
      </c>
      <c r="E277" s="6">
        <f t="shared" si="43"/>
        <v>0.2493471303131245</v>
      </c>
      <c r="F277" s="6">
        <f t="shared" si="44"/>
        <v>0.22564521718779229</v>
      </c>
      <c r="G277" s="6">
        <f t="shared" si="45"/>
        <v>0.26775038574503851</v>
      </c>
      <c r="H277" s="6">
        <f t="shared" si="46"/>
        <v>0.22608726375105093</v>
      </c>
      <c r="I277" s="6">
        <f t="shared" si="47"/>
        <v>0.26806915621318739</v>
      </c>
      <c r="J277" s="6">
        <f t="shared" si="48"/>
        <v>0.28478952092215065</v>
      </c>
      <c r="K277" s="6">
        <f t="shared" si="49"/>
        <v>0.20061551880719142</v>
      </c>
      <c r="M277">
        <v>0.21420095152041177</v>
      </c>
      <c r="N277">
        <v>0.2349218183347839</v>
      </c>
      <c r="O277">
        <v>0.21261452332271438</v>
      </c>
      <c r="P277">
        <v>0.23917713031312451</v>
      </c>
      <c r="Q277">
        <v>0.2120852171877923</v>
      </c>
      <c r="R277">
        <v>0.25080038574503849</v>
      </c>
      <c r="S277">
        <v>0.20574726375105093</v>
      </c>
      <c r="T277">
        <v>0.24433915621318739</v>
      </c>
      <c r="U277">
        <v>0.25766952092215067</v>
      </c>
      <c r="V277">
        <v>0.17010551880719141</v>
      </c>
    </row>
    <row r="278" spans="1:22" x14ac:dyDescent="0.2">
      <c r="A278">
        <v>276</v>
      </c>
      <c r="B278" s="6">
        <f t="shared" si="40"/>
        <v>0.22753144469550171</v>
      </c>
      <c r="C278" s="6">
        <f t="shared" si="41"/>
        <v>0.22966707574190573</v>
      </c>
      <c r="D278" s="6">
        <f t="shared" si="42"/>
        <v>0.24443454978035997</v>
      </c>
      <c r="E278" s="6">
        <f t="shared" si="43"/>
        <v>0.26133332824598066</v>
      </c>
      <c r="F278" s="6">
        <f t="shared" si="44"/>
        <v>0.24790978436614619</v>
      </c>
      <c r="G278" s="6">
        <f t="shared" si="45"/>
        <v>0.24355959746406297</v>
      </c>
      <c r="H278" s="6">
        <f t="shared" si="46"/>
        <v>0.23701479802761227</v>
      </c>
      <c r="I278" s="6">
        <f t="shared" si="47"/>
        <v>0.2448891394165007</v>
      </c>
      <c r="J278" s="6">
        <f t="shared" si="48"/>
        <v>0.23491521935526283</v>
      </c>
      <c r="K278" s="6">
        <f t="shared" si="49"/>
        <v>0.27838094696637361</v>
      </c>
      <c r="M278">
        <v>0.22753144469550171</v>
      </c>
      <c r="N278">
        <v>0.22627707574190573</v>
      </c>
      <c r="O278">
        <v>0.23765454978035996</v>
      </c>
      <c r="P278">
        <v>0.25116332824598064</v>
      </c>
      <c r="Q278">
        <v>0.2343497843661462</v>
      </c>
      <c r="R278">
        <v>0.22660959746406298</v>
      </c>
      <c r="S278">
        <v>0.21667479802761228</v>
      </c>
      <c r="T278">
        <v>0.2211591394165007</v>
      </c>
      <c r="U278">
        <v>0.20779521935526282</v>
      </c>
      <c r="V278">
        <v>0.2478709469663736</v>
      </c>
    </row>
    <row r="279" spans="1:22" x14ac:dyDescent="0.2">
      <c r="A279">
        <v>277</v>
      </c>
      <c r="B279" s="6">
        <f t="shared" si="40"/>
        <v>0.20492297369617155</v>
      </c>
      <c r="C279" s="6">
        <f t="shared" si="41"/>
        <v>0.24814523230410182</v>
      </c>
      <c r="D279" s="6">
        <f t="shared" si="42"/>
        <v>0.19971482307819069</v>
      </c>
      <c r="E279" s="6">
        <f t="shared" si="43"/>
        <v>0.23553727863314444</v>
      </c>
      <c r="F279" s="6">
        <f t="shared" si="44"/>
        <v>0.25913042695721611</v>
      </c>
      <c r="G279" s="6">
        <f t="shared" si="45"/>
        <v>0.27065274386421079</v>
      </c>
      <c r="H279" s="6">
        <f t="shared" si="46"/>
        <v>0.27258691433084081</v>
      </c>
      <c r="I279" s="6">
        <f t="shared" si="47"/>
        <v>0.19235805557809771</v>
      </c>
      <c r="J279" s="6">
        <f t="shared" si="48"/>
        <v>0.25525916655411596</v>
      </c>
      <c r="K279" s="6">
        <f t="shared" si="49"/>
        <v>0.23848897730278784</v>
      </c>
      <c r="M279">
        <v>0.20492297369617155</v>
      </c>
      <c r="N279">
        <v>0.24475523230410182</v>
      </c>
      <c r="O279">
        <v>0.19293482307819068</v>
      </c>
      <c r="P279">
        <v>0.22536727863314446</v>
      </c>
      <c r="Q279">
        <v>0.24557042695721612</v>
      </c>
      <c r="R279">
        <v>0.25370274386421077</v>
      </c>
      <c r="S279">
        <v>0.25224691433084079</v>
      </c>
      <c r="T279">
        <v>0.16862805557809771</v>
      </c>
      <c r="U279">
        <v>0.22813916655411595</v>
      </c>
      <c r="V279">
        <v>0.20797897730278783</v>
      </c>
    </row>
    <row r="280" spans="1:22" x14ac:dyDescent="0.2">
      <c r="A280">
        <v>278</v>
      </c>
      <c r="B280" s="6">
        <f t="shared" si="40"/>
        <v>0.21845184426399647</v>
      </c>
      <c r="C280" s="6">
        <f t="shared" si="41"/>
        <v>0.19096567875343376</v>
      </c>
      <c r="D280" s="6">
        <f t="shared" si="42"/>
        <v>0.24525747809429713</v>
      </c>
      <c r="E280" s="6">
        <f t="shared" si="43"/>
        <v>0.24084567883788432</v>
      </c>
      <c r="F280" s="6">
        <f t="shared" si="44"/>
        <v>0.26382858736725989</v>
      </c>
      <c r="G280" s="6">
        <f t="shared" si="45"/>
        <v>0.2522658496383694</v>
      </c>
      <c r="H280" s="6">
        <f t="shared" si="46"/>
        <v>0.20614695712205489</v>
      </c>
      <c r="I280" s="6">
        <f t="shared" si="47"/>
        <v>0.2063142044830788</v>
      </c>
      <c r="J280" s="6">
        <f t="shared" si="48"/>
        <v>0.27977055490069785</v>
      </c>
      <c r="K280" s="6">
        <f t="shared" si="49"/>
        <v>0.25002960332205637</v>
      </c>
      <c r="M280">
        <v>0.21845184426399647</v>
      </c>
      <c r="N280">
        <v>0.18757567875343376</v>
      </c>
      <c r="O280">
        <v>0.23847747809429712</v>
      </c>
      <c r="P280">
        <v>0.23067567883788434</v>
      </c>
      <c r="Q280">
        <v>0.25026858736725988</v>
      </c>
      <c r="R280">
        <v>0.23531584963836941</v>
      </c>
      <c r="S280">
        <v>0.18580695712205489</v>
      </c>
      <c r="T280">
        <v>0.1825842044830788</v>
      </c>
      <c r="U280">
        <v>0.25265055490069788</v>
      </c>
      <c r="V280">
        <v>0.21951960332205636</v>
      </c>
    </row>
    <row r="281" spans="1:22" x14ac:dyDescent="0.2">
      <c r="A281">
        <v>279</v>
      </c>
      <c r="B281" s="6">
        <f t="shared" si="40"/>
        <v>0.25620176973222986</v>
      </c>
      <c r="C281" s="6">
        <f t="shared" si="41"/>
        <v>0.22051854038685328</v>
      </c>
      <c r="D281" s="6">
        <f t="shared" si="42"/>
        <v>0.23610901981892066</v>
      </c>
      <c r="E281" s="6">
        <f t="shared" si="43"/>
        <v>0.24177677563044009</v>
      </c>
      <c r="F281" s="6">
        <f t="shared" si="44"/>
        <v>0.19270830084680579</v>
      </c>
      <c r="G281" s="6">
        <f t="shared" si="45"/>
        <v>0.25556259876628173</v>
      </c>
      <c r="H281" s="6">
        <f t="shared" si="46"/>
        <v>0.28192152002369752</v>
      </c>
      <c r="I281" s="6">
        <f t="shared" si="47"/>
        <v>0.23705856374772383</v>
      </c>
      <c r="J281" s="6">
        <f t="shared" si="48"/>
        <v>0.22763185799945962</v>
      </c>
      <c r="K281" s="6">
        <f t="shared" si="49"/>
        <v>0.28986319797770349</v>
      </c>
      <c r="M281">
        <v>0.25620176973222986</v>
      </c>
      <c r="N281">
        <v>0.21712854038685328</v>
      </c>
      <c r="O281">
        <v>0.22932901981892065</v>
      </c>
      <c r="P281">
        <v>0.2316067756304401</v>
      </c>
      <c r="Q281">
        <v>0.1791483008468058</v>
      </c>
      <c r="R281">
        <v>0.23861259876628174</v>
      </c>
      <c r="S281">
        <v>0.2615815200236975</v>
      </c>
      <c r="T281">
        <v>0.21332856374772383</v>
      </c>
      <c r="U281">
        <v>0.20051185799945961</v>
      </c>
      <c r="V281">
        <v>0.25935319797770351</v>
      </c>
    </row>
    <row r="282" spans="1:22" x14ac:dyDescent="0.2">
      <c r="A282">
        <v>280</v>
      </c>
      <c r="B282" s="6">
        <f t="shared" si="40"/>
        <v>0.22858645991380036</v>
      </c>
      <c r="C282" s="6">
        <f t="shared" si="41"/>
        <v>0.20907184879937327</v>
      </c>
      <c r="D282" s="6">
        <f t="shared" si="42"/>
        <v>0.25382331679220194</v>
      </c>
      <c r="E282" s="6">
        <f t="shared" si="43"/>
        <v>0.24937968362961138</v>
      </c>
      <c r="F282" s="6">
        <f t="shared" si="44"/>
        <v>0.23476929259233525</v>
      </c>
      <c r="G282" s="6">
        <f t="shared" si="45"/>
        <v>0.25855683585921652</v>
      </c>
      <c r="H282" s="6">
        <f t="shared" si="46"/>
        <v>0.2554975022906909</v>
      </c>
      <c r="I282" s="6">
        <f t="shared" si="47"/>
        <v>0.27035528801616282</v>
      </c>
      <c r="J282" s="6">
        <f t="shared" si="48"/>
        <v>0.2606538703027228</v>
      </c>
      <c r="K282" s="6">
        <f t="shared" si="49"/>
        <v>0.29387946018761951</v>
      </c>
      <c r="M282">
        <v>0.22858645991380036</v>
      </c>
      <c r="N282">
        <v>0.20568184879937326</v>
      </c>
      <c r="O282">
        <v>0.24704331679220196</v>
      </c>
      <c r="P282">
        <v>0.2392096836296114</v>
      </c>
      <c r="Q282">
        <v>0.22120929259233527</v>
      </c>
      <c r="R282">
        <v>0.24160683585921652</v>
      </c>
      <c r="S282">
        <v>0.23515750229069091</v>
      </c>
      <c r="T282">
        <v>0.24662528801616282</v>
      </c>
      <c r="U282">
        <v>0.2335338703027228</v>
      </c>
      <c r="V282">
        <v>0.26336946018761953</v>
      </c>
    </row>
    <row r="283" spans="1:22" x14ac:dyDescent="0.2">
      <c r="A283">
        <v>281</v>
      </c>
      <c r="B283" s="6">
        <f t="shared" si="40"/>
        <v>0.22947801483258082</v>
      </c>
      <c r="C283" s="6">
        <f t="shared" si="41"/>
        <v>0.21813307857477107</v>
      </c>
      <c r="D283" s="6">
        <f t="shared" si="42"/>
        <v>0.25894854999359929</v>
      </c>
      <c r="E283" s="6">
        <f t="shared" si="43"/>
        <v>0.21083329386952565</v>
      </c>
      <c r="F283" s="6">
        <f t="shared" si="44"/>
        <v>0.25871918119266279</v>
      </c>
      <c r="G283" s="6">
        <f t="shared" si="45"/>
        <v>0.23554531523421174</v>
      </c>
      <c r="H283" s="6">
        <f t="shared" si="46"/>
        <v>0.23678872333797685</v>
      </c>
      <c r="I283" s="6">
        <f t="shared" si="47"/>
        <v>0.28586793251133752</v>
      </c>
      <c r="J283" s="6">
        <f t="shared" si="48"/>
        <v>0.23142078655169929</v>
      </c>
      <c r="K283" s="6">
        <f t="shared" si="49"/>
        <v>0.2793281534112082</v>
      </c>
      <c r="M283">
        <v>0.22947801483258082</v>
      </c>
      <c r="N283">
        <v>0.21474307857477107</v>
      </c>
      <c r="O283">
        <v>0.25216854999359928</v>
      </c>
      <c r="P283">
        <v>0.20066329386952567</v>
      </c>
      <c r="Q283">
        <v>0.24515918119266281</v>
      </c>
      <c r="R283">
        <v>0.21859531523421175</v>
      </c>
      <c r="S283">
        <v>0.21644872333797685</v>
      </c>
      <c r="T283">
        <v>0.26213793251133755</v>
      </c>
      <c r="U283">
        <v>0.20430078655169928</v>
      </c>
      <c r="V283">
        <v>0.24881815341120819</v>
      </c>
    </row>
    <row r="284" spans="1:22" x14ac:dyDescent="0.2">
      <c r="A284">
        <v>282</v>
      </c>
      <c r="B284" s="6">
        <f t="shared" si="40"/>
        <v>0.22883154759017635</v>
      </c>
      <c r="C284" s="6">
        <f t="shared" si="41"/>
        <v>0.22234332463589149</v>
      </c>
      <c r="D284" s="6">
        <f t="shared" si="42"/>
        <v>0.21835808430632578</v>
      </c>
      <c r="E284" s="6">
        <f t="shared" si="43"/>
        <v>0.22112666795861324</v>
      </c>
      <c r="F284" s="6">
        <f t="shared" si="44"/>
        <v>0.21900778351666172</v>
      </c>
      <c r="G284" s="6">
        <f t="shared" si="45"/>
        <v>0.25353553175425914</v>
      </c>
      <c r="H284" s="6">
        <f t="shared" si="46"/>
        <v>0.27444438036249252</v>
      </c>
      <c r="I284" s="6">
        <f t="shared" si="47"/>
        <v>0.24879399580140715</v>
      </c>
      <c r="J284" s="6">
        <f t="shared" si="48"/>
        <v>0.28033190048760032</v>
      </c>
      <c r="K284" s="6">
        <f t="shared" si="49"/>
        <v>0.2421244659133861</v>
      </c>
      <c r="M284">
        <v>0.22883154759017635</v>
      </c>
      <c r="N284">
        <v>0.21895332463589148</v>
      </c>
      <c r="O284">
        <v>0.21157808430632577</v>
      </c>
      <c r="P284">
        <v>0.21095666795861326</v>
      </c>
      <c r="Q284">
        <v>0.20544778351666174</v>
      </c>
      <c r="R284">
        <v>0.23658553175425914</v>
      </c>
      <c r="S284">
        <v>0.2541043803624925</v>
      </c>
      <c r="T284">
        <v>0.22506399580140715</v>
      </c>
      <c r="U284">
        <v>0.25321190048760034</v>
      </c>
      <c r="V284">
        <v>0.21161446591338609</v>
      </c>
    </row>
    <row r="285" spans="1:22" x14ac:dyDescent="0.2">
      <c r="A285">
        <v>283</v>
      </c>
      <c r="B285" s="6">
        <f t="shared" si="40"/>
        <v>0.19114878421294271</v>
      </c>
      <c r="C285" s="6">
        <f t="shared" si="41"/>
        <v>0.19547679248311092</v>
      </c>
      <c r="D285" s="6">
        <f t="shared" si="42"/>
        <v>0.23619542613568892</v>
      </c>
      <c r="E285" s="6">
        <f t="shared" si="43"/>
        <v>0.27449802303804782</v>
      </c>
      <c r="F285" s="6">
        <f t="shared" si="44"/>
        <v>0.24145803563444002</v>
      </c>
      <c r="G285" s="6">
        <f t="shared" si="45"/>
        <v>0.28086138169617625</v>
      </c>
      <c r="H285" s="6">
        <f t="shared" si="46"/>
        <v>0.26022233226862213</v>
      </c>
      <c r="I285" s="6">
        <f t="shared" si="47"/>
        <v>0.22745839287790703</v>
      </c>
      <c r="J285" s="6">
        <f t="shared" si="48"/>
        <v>0.21361820765620099</v>
      </c>
      <c r="K285" s="6">
        <f t="shared" si="49"/>
        <v>0.2489819363662007</v>
      </c>
      <c r="M285">
        <v>0.19114878421294271</v>
      </c>
      <c r="N285">
        <v>0.19208679248311092</v>
      </c>
      <c r="O285">
        <v>0.22941542613568891</v>
      </c>
      <c r="P285">
        <v>0.26432802303804781</v>
      </c>
      <c r="Q285">
        <v>0.22789803563444003</v>
      </c>
      <c r="R285">
        <v>0.26391138169617623</v>
      </c>
      <c r="S285">
        <v>0.23988233226862213</v>
      </c>
      <c r="T285">
        <v>0.20372839287790703</v>
      </c>
      <c r="U285">
        <v>0.18649820765620098</v>
      </c>
      <c r="V285">
        <v>0.21847193636620069</v>
      </c>
    </row>
    <row r="286" spans="1:22" x14ac:dyDescent="0.2">
      <c r="A286">
        <v>284</v>
      </c>
      <c r="B286" s="6">
        <f t="shared" si="40"/>
        <v>0.23652569223247702</v>
      </c>
      <c r="C286" s="6">
        <f t="shared" si="41"/>
        <v>0.27219511893739456</v>
      </c>
      <c r="D286" s="6">
        <f t="shared" si="42"/>
        <v>0.24772410480518128</v>
      </c>
      <c r="E286" s="6">
        <f t="shared" si="43"/>
        <v>0.21666313808223814</v>
      </c>
      <c r="F286" s="6">
        <f t="shared" si="44"/>
        <v>0.20895351058244938</v>
      </c>
      <c r="G286" s="6">
        <f t="shared" si="45"/>
        <v>0.21165174618379679</v>
      </c>
      <c r="H286" s="6">
        <f t="shared" si="46"/>
        <v>0.26085857360734721</v>
      </c>
      <c r="I286" s="6">
        <f t="shared" si="47"/>
        <v>0.22213624679761823</v>
      </c>
      <c r="J286" s="6">
        <f t="shared" si="48"/>
        <v>0.24858406661465882</v>
      </c>
      <c r="K286" s="6">
        <f t="shared" si="49"/>
        <v>0.27200871876704857</v>
      </c>
      <c r="M286">
        <v>0.23652569223247702</v>
      </c>
      <c r="N286">
        <v>0.26880511893739456</v>
      </c>
      <c r="O286">
        <v>0.24094410480518128</v>
      </c>
      <c r="P286">
        <v>0.20649313808223815</v>
      </c>
      <c r="Q286">
        <v>0.19539351058244939</v>
      </c>
      <c r="R286">
        <v>0.19470174618379679</v>
      </c>
      <c r="S286">
        <v>0.24051857360734721</v>
      </c>
      <c r="T286">
        <v>0.19840624679761823</v>
      </c>
      <c r="U286">
        <v>0.22146406661465881</v>
      </c>
      <c r="V286">
        <v>0.24149871876704856</v>
      </c>
    </row>
    <row r="287" spans="1:22" x14ac:dyDescent="0.2">
      <c r="A287">
        <v>285</v>
      </c>
      <c r="B287" s="6">
        <f t="shared" si="40"/>
        <v>0.21655851048979094</v>
      </c>
      <c r="C287" s="6">
        <f t="shared" si="41"/>
        <v>0.24564093932489109</v>
      </c>
      <c r="D287" s="6">
        <f t="shared" si="42"/>
        <v>0.24583200430579136</v>
      </c>
      <c r="E287" s="6">
        <f t="shared" si="43"/>
        <v>0.2653270831905119</v>
      </c>
      <c r="F287" s="6">
        <f t="shared" si="44"/>
        <v>0.2387093743891624</v>
      </c>
      <c r="G287" s="6">
        <f t="shared" si="45"/>
        <v>0.22315105749674258</v>
      </c>
      <c r="H287" s="6">
        <f t="shared" si="46"/>
        <v>0.25881750378752244</v>
      </c>
      <c r="I287" s="6">
        <f t="shared" si="47"/>
        <v>0.25503719262314961</v>
      </c>
      <c r="J287" s="6">
        <f t="shared" si="48"/>
        <v>0.26471715111498373</v>
      </c>
      <c r="K287" s="6">
        <f t="shared" si="49"/>
        <v>0.29397236689039502</v>
      </c>
      <c r="M287">
        <v>0.21655851048979094</v>
      </c>
      <c r="N287">
        <v>0.24225093932489108</v>
      </c>
      <c r="O287">
        <v>0.23905200430579135</v>
      </c>
      <c r="P287">
        <v>0.25515708319051189</v>
      </c>
      <c r="Q287">
        <v>0.22514937438916241</v>
      </c>
      <c r="R287">
        <v>0.20620105749674258</v>
      </c>
      <c r="S287">
        <v>0.23847750378752244</v>
      </c>
      <c r="T287">
        <v>0.23130719262314961</v>
      </c>
      <c r="U287">
        <v>0.23759715111498372</v>
      </c>
      <c r="V287">
        <v>0.26346236689039504</v>
      </c>
    </row>
    <row r="288" spans="1:22" x14ac:dyDescent="0.2">
      <c r="A288">
        <v>286</v>
      </c>
      <c r="B288" s="6">
        <f t="shared" si="40"/>
        <v>0.22948913999914658</v>
      </c>
      <c r="C288" s="6">
        <f t="shared" si="41"/>
        <v>0.23359618653151906</v>
      </c>
      <c r="D288" s="6">
        <f t="shared" si="42"/>
        <v>0.21638684867293459</v>
      </c>
      <c r="E288" s="6">
        <f t="shared" si="43"/>
        <v>0.25355835271680727</v>
      </c>
      <c r="F288" s="6">
        <f t="shared" si="44"/>
        <v>0.24133159927261527</v>
      </c>
      <c r="G288" s="6">
        <f t="shared" si="45"/>
        <v>0.24689768699152337</v>
      </c>
      <c r="H288" s="6">
        <f t="shared" si="46"/>
        <v>0.26391992140483111</v>
      </c>
      <c r="I288" s="6">
        <f t="shared" si="47"/>
        <v>0.2594139564776019</v>
      </c>
      <c r="J288" s="6">
        <f t="shared" si="48"/>
        <v>0.19851141334826128</v>
      </c>
      <c r="K288" s="6">
        <f t="shared" si="49"/>
        <v>0.27199872410239712</v>
      </c>
      <c r="M288">
        <v>0.22948913999914658</v>
      </c>
      <c r="N288">
        <v>0.23020618653151906</v>
      </c>
      <c r="O288">
        <v>0.20960684867293458</v>
      </c>
      <c r="P288">
        <v>0.24338835271680728</v>
      </c>
      <c r="Q288">
        <v>0.22777159927261528</v>
      </c>
      <c r="R288">
        <v>0.22994768699152338</v>
      </c>
      <c r="S288">
        <v>0.24357992140483112</v>
      </c>
      <c r="T288">
        <v>0.2356839564776019</v>
      </c>
      <c r="U288">
        <v>0.17139141334826127</v>
      </c>
      <c r="V288">
        <v>0.24148872410239711</v>
      </c>
    </row>
    <row r="289" spans="1:22" x14ac:dyDescent="0.2">
      <c r="A289">
        <v>287</v>
      </c>
      <c r="B289" s="6">
        <f t="shared" si="40"/>
        <v>0.28954654033202676</v>
      </c>
      <c r="C289" s="6">
        <f t="shared" si="41"/>
        <v>0.23506768893233734</v>
      </c>
      <c r="D289" s="6">
        <f t="shared" si="42"/>
        <v>0.22781013373214345</v>
      </c>
      <c r="E289" s="6">
        <f t="shared" si="43"/>
        <v>0.25752482145604327</v>
      </c>
      <c r="F289" s="6">
        <f t="shared" si="44"/>
        <v>0.22403342977669904</v>
      </c>
      <c r="G289" s="6">
        <f t="shared" si="45"/>
        <v>0.21771370299409609</v>
      </c>
      <c r="H289" s="6">
        <f t="shared" si="46"/>
        <v>0.26052014244336519</v>
      </c>
      <c r="I289" s="6">
        <f t="shared" si="47"/>
        <v>0.20583857149586082</v>
      </c>
      <c r="J289" s="6">
        <f t="shared" si="48"/>
        <v>0.21065793700714597</v>
      </c>
      <c r="K289" s="6">
        <f t="shared" si="49"/>
        <v>0.25267433547089402</v>
      </c>
      <c r="M289">
        <v>0.28954654033202676</v>
      </c>
      <c r="N289">
        <v>0.23167768893233734</v>
      </c>
      <c r="O289">
        <v>0.22103013373214345</v>
      </c>
      <c r="P289">
        <v>0.24735482145604329</v>
      </c>
      <c r="Q289">
        <v>0.21047342977669906</v>
      </c>
      <c r="R289">
        <v>0.2007637029940961</v>
      </c>
      <c r="S289">
        <v>0.24018014244336519</v>
      </c>
      <c r="T289">
        <v>0.18210857149586082</v>
      </c>
      <c r="U289">
        <v>0.18353793700714596</v>
      </c>
      <c r="V289">
        <v>0.22216433547089401</v>
      </c>
    </row>
    <row r="290" spans="1:22" x14ac:dyDescent="0.2">
      <c r="A290">
        <v>288</v>
      </c>
      <c r="B290" s="6">
        <f t="shared" si="40"/>
        <v>0.2666778226533788</v>
      </c>
      <c r="C290" s="6">
        <f t="shared" si="41"/>
        <v>0.28309500730350612</v>
      </c>
      <c r="D290" s="6">
        <f t="shared" si="42"/>
        <v>0.19793669772634284</v>
      </c>
      <c r="E290" s="6">
        <f t="shared" si="43"/>
        <v>0.25378116436682641</v>
      </c>
      <c r="F290" s="6">
        <f t="shared" si="44"/>
        <v>0.24004221045290119</v>
      </c>
      <c r="G290" s="6">
        <f t="shared" si="45"/>
        <v>0.24569375383924053</v>
      </c>
      <c r="H290" s="6">
        <f t="shared" si="46"/>
        <v>0.2481248312836577</v>
      </c>
      <c r="I290" s="6">
        <f t="shared" si="47"/>
        <v>0.24843079636821175</v>
      </c>
      <c r="J290" s="6">
        <f t="shared" si="48"/>
        <v>0.23836982765957249</v>
      </c>
      <c r="K290" s="6">
        <f t="shared" si="49"/>
        <v>0.2359303945384652</v>
      </c>
      <c r="M290">
        <v>0.2666778226533788</v>
      </c>
      <c r="N290">
        <v>0.27970500730350611</v>
      </c>
      <c r="O290">
        <v>0.19115669772634283</v>
      </c>
      <c r="P290">
        <v>0.24361116436682642</v>
      </c>
      <c r="Q290">
        <v>0.22648221045290121</v>
      </c>
      <c r="R290">
        <v>0.22874375383924053</v>
      </c>
      <c r="S290">
        <v>0.2277848312836577</v>
      </c>
      <c r="T290">
        <v>0.22470079636821175</v>
      </c>
      <c r="U290">
        <v>0.21124982765957248</v>
      </c>
      <c r="V290">
        <v>0.2054203945384652</v>
      </c>
    </row>
    <row r="291" spans="1:22" x14ac:dyDescent="0.2">
      <c r="A291">
        <v>289</v>
      </c>
      <c r="B291" s="6">
        <f t="shared" si="40"/>
        <v>0.21491912855469855</v>
      </c>
      <c r="C291" s="6">
        <f t="shared" si="41"/>
        <v>0.20028625594526298</v>
      </c>
      <c r="D291" s="6">
        <f t="shared" si="42"/>
        <v>0.22787359599869642</v>
      </c>
      <c r="E291" s="6">
        <f t="shared" si="43"/>
        <v>0.21804497112667187</v>
      </c>
      <c r="F291" s="6">
        <f t="shared" si="44"/>
        <v>0.27923835618823301</v>
      </c>
      <c r="G291" s="6">
        <f t="shared" si="45"/>
        <v>0.27463817420373671</v>
      </c>
      <c r="H291" s="6">
        <f t="shared" si="46"/>
        <v>0.21495274485127069</v>
      </c>
      <c r="I291" s="6">
        <f t="shared" si="47"/>
        <v>0.25764256275078923</v>
      </c>
      <c r="J291" s="6">
        <f t="shared" si="48"/>
        <v>0.28588985898992275</v>
      </c>
      <c r="K291" s="6">
        <f t="shared" si="49"/>
        <v>0.23566750145693893</v>
      </c>
      <c r="M291">
        <v>0.21491912855469855</v>
      </c>
      <c r="N291">
        <v>0.19689625594526297</v>
      </c>
      <c r="O291">
        <v>0.22109359599869641</v>
      </c>
      <c r="P291">
        <v>0.20787497112667189</v>
      </c>
      <c r="Q291">
        <v>0.26567835618823299</v>
      </c>
      <c r="R291">
        <v>0.25768817420373669</v>
      </c>
      <c r="S291">
        <v>0.1946127448512707</v>
      </c>
      <c r="T291">
        <v>0.23391256275078923</v>
      </c>
      <c r="U291">
        <v>0.25876985898992277</v>
      </c>
      <c r="V291">
        <v>0.20515750145693892</v>
      </c>
    </row>
    <row r="292" spans="1:22" x14ac:dyDescent="0.2">
      <c r="A292">
        <v>290</v>
      </c>
      <c r="B292" s="6">
        <f t="shared" si="40"/>
        <v>0.19043451254890534</v>
      </c>
      <c r="C292" s="6">
        <f t="shared" si="41"/>
        <v>0.19967722373215716</v>
      </c>
      <c r="D292" s="6">
        <f t="shared" si="42"/>
        <v>0.26439767199344466</v>
      </c>
      <c r="E292" s="6">
        <f t="shared" si="43"/>
        <v>0.21980326130856875</v>
      </c>
      <c r="F292" s="6">
        <f t="shared" si="44"/>
        <v>0.25894106788657023</v>
      </c>
      <c r="G292" s="6">
        <f t="shared" si="45"/>
        <v>0.21787300099111162</v>
      </c>
      <c r="H292" s="6">
        <f t="shared" si="46"/>
        <v>0.22494633038726519</v>
      </c>
      <c r="I292" s="6">
        <f t="shared" si="47"/>
        <v>0.24299164333979251</v>
      </c>
      <c r="J292" s="6">
        <f t="shared" si="48"/>
        <v>0.25771857346868376</v>
      </c>
      <c r="K292" s="6">
        <f t="shared" si="49"/>
        <v>0.25422540979054409</v>
      </c>
      <c r="M292">
        <v>0.19043451254890534</v>
      </c>
      <c r="N292">
        <v>0.19628722373215715</v>
      </c>
      <c r="O292">
        <v>0.25761767199344465</v>
      </c>
      <c r="P292">
        <v>0.20963326130856877</v>
      </c>
      <c r="Q292">
        <v>0.24538106788657024</v>
      </c>
      <c r="R292">
        <v>0.20092300099111163</v>
      </c>
      <c r="S292">
        <v>0.2046063303872652</v>
      </c>
      <c r="T292">
        <v>0.21926164333979251</v>
      </c>
      <c r="U292">
        <v>0.23059857346868376</v>
      </c>
      <c r="V292">
        <v>0.22371540979054408</v>
      </c>
    </row>
    <row r="293" spans="1:22" x14ac:dyDescent="0.2">
      <c r="A293">
        <v>291</v>
      </c>
      <c r="B293" s="6">
        <f t="shared" si="40"/>
        <v>0.24951927014387912</v>
      </c>
      <c r="C293" s="6">
        <f t="shared" si="41"/>
        <v>0.23168928673434189</v>
      </c>
      <c r="D293" s="6">
        <f t="shared" si="42"/>
        <v>0.23194432784630162</v>
      </c>
      <c r="E293" s="6">
        <f t="shared" si="43"/>
        <v>0.24359164229450281</v>
      </c>
      <c r="F293" s="6">
        <f t="shared" si="44"/>
        <v>0.23508603867414291</v>
      </c>
      <c r="G293" s="6">
        <f t="shared" si="45"/>
        <v>0.25965917799856397</v>
      </c>
      <c r="H293" s="6">
        <f t="shared" si="46"/>
        <v>0.27972444093969884</v>
      </c>
      <c r="I293" s="6">
        <f t="shared" si="47"/>
        <v>0.2591646551122726</v>
      </c>
      <c r="J293" s="6">
        <f t="shared" si="48"/>
        <v>0.24589783990692116</v>
      </c>
      <c r="K293" s="6">
        <f t="shared" si="49"/>
        <v>0.27028272496938532</v>
      </c>
      <c r="M293">
        <v>0.24951927014387912</v>
      </c>
      <c r="N293">
        <v>0.22829928673434188</v>
      </c>
      <c r="O293">
        <v>0.22516432784630161</v>
      </c>
      <c r="P293">
        <v>0.23342164229450282</v>
      </c>
      <c r="Q293">
        <v>0.22152603867414292</v>
      </c>
      <c r="R293">
        <v>0.24270917799856398</v>
      </c>
      <c r="S293">
        <v>0.25938444093969881</v>
      </c>
      <c r="T293">
        <v>0.2354346551122726</v>
      </c>
      <c r="U293">
        <v>0.21877783990692115</v>
      </c>
      <c r="V293">
        <v>0.23977272496938531</v>
      </c>
    </row>
    <row r="294" spans="1:22" x14ac:dyDescent="0.2">
      <c r="A294">
        <v>292</v>
      </c>
      <c r="B294" s="6">
        <f t="shared" si="40"/>
        <v>0.2066125088070985</v>
      </c>
      <c r="C294" s="6">
        <f t="shared" si="41"/>
        <v>0.23186405205300312</v>
      </c>
      <c r="D294" s="6">
        <f t="shared" si="42"/>
        <v>0.19517375104778448</v>
      </c>
      <c r="E294" s="6">
        <f t="shared" si="43"/>
        <v>0.24766155195889761</v>
      </c>
      <c r="F294" s="6">
        <f t="shared" si="44"/>
        <v>0.23710696500531281</v>
      </c>
      <c r="G294" s="6">
        <f t="shared" si="45"/>
        <v>0.22012496080440469</v>
      </c>
      <c r="H294" s="6">
        <f t="shared" si="46"/>
        <v>0.22959896240203292</v>
      </c>
      <c r="I294" s="6">
        <f t="shared" si="47"/>
        <v>0.27678378437894974</v>
      </c>
      <c r="J294" s="6">
        <f t="shared" si="48"/>
        <v>0.24985549586987066</v>
      </c>
      <c r="K294" s="6">
        <f t="shared" si="49"/>
        <v>0.24682946072136636</v>
      </c>
      <c r="M294">
        <v>0.2066125088070985</v>
      </c>
      <c r="N294">
        <v>0.22847405205300311</v>
      </c>
      <c r="O294">
        <v>0.18839375104778447</v>
      </c>
      <c r="P294">
        <v>0.23749155195889762</v>
      </c>
      <c r="Q294">
        <v>0.22354696500531282</v>
      </c>
      <c r="R294">
        <v>0.2031749608044047</v>
      </c>
      <c r="S294">
        <v>0.20925896240203293</v>
      </c>
      <c r="T294">
        <v>0.25305378437894976</v>
      </c>
      <c r="U294">
        <v>0.22273549586987065</v>
      </c>
      <c r="V294">
        <v>0.21631946072136635</v>
      </c>
    </row>
    <row r="295" spans="1:22" x14ac:dyDescent="0.2">
      <c r="A295">
        <v>293</v>
      </c>
      <c r="B295" s="6">
        <f t="shared" si="40"/>
        <v>0.25712919239356413</v>
      </c>
      <c r="C295" s="6">
        <f t="shared" si="41"/>
        <v>0.26485548941812942</v>
      </c>
      <c r="D295" s="6">
        <f t="shared" si="42"/>
        <v>0.21932291630373338</v>
      </c>
      <c r="E295" s="6">
        <f t="shared" si="43"/>
        <v>0.26695675308643141</v>
      </c>
      <c r="F295" s="6">
        <f t="shared" si="44"/>
        <v>0.21870727555325953</v>
      </c>
      <c r="G295" s="6">
        <f t="shared" si="45"/>
        <v>0.21098834710590308</v>
      </c>
      <c r="H295" s="6">
        <f t="shared" si="46"/>
        <v>0.26689288450719673</v>
      </c>
      <c r="I295" s="6">
        <f t="shared" si="47"/>
        <v>0.24661682896703541</v>
      </c>
      <c r="J295" s="6">
        <f t="shared" si="48"/>
        <v>0.27127565519791563</v>
      </c>
      <c r="K295" s="6">
        <f t="shared" si="49"/>
        <v>0.26373735012459454</v>
      </c>
      <c r="M295">
        <v>0.25712919239356413</v>
      </c>
      <c r="N295">
        <v>0.26146548941812942</v>
      </c>
      <c r="O295">
        <v>0.21254291630373337</v>
      </c>
      <c r="P295">
        <v>0.2567867530864314</v>
      </c>
      <c r="Q295">
        <v>0.20514727555325954</v>
      </c>
      <c r="R295">
        <v>0.19403834710590309</v>
      </c>
      <c r="S295">
        <v>0.24655288450719673</v>
      </c>
      <c r="T295">
        <v>0.22288682896703541</v>
      </c>
      <c r="U295">
        <v>0.24415565519791563</v>
      </c>
      <c r="V295">
        <v>0.23322735012459453</v>
      </c>
    </row>
    <row r="296" spans="1:22" x14ac:dyDescent="0.2">
      <c r="A296">
        <v>294</v>
      </c>
      <c r="B296" s="6">
        <f t="shared" si="40"/>
        <v>0.24016169470758178</v>
      </c>
      <c r="C296" s="6">
        <f t="shared" si="41"/>
        <v>0.23105512654686813</v>
      </c>
      <c r="D296" s="6">
        <f t="shared" si="42"/>
        <v>0.19995495196207894</v>
      </c>
      <c r="E296" s="6">
        <f t="shared" si="43"/>
        <v>0.20790277597539708</v>
      </c>
      <c r="F296" s="6">
        <f t="shared" si="44"/>
        <v>0.22900357867003418</v>
      </c>
      <c r="G296" s="6">
        <f t="shared" si="45"/>
        <v>0.2659539668167592</v>
      </c>
      <c r="H296" s="6">
        <f t="shared" si="46"/>
        <v>0.24794734248311201</v>
      </c>
      <c r="I296" s="6">
        <f t="shared" si="47"/>
        <v>0.29175630589134055</v>
      </c>
      <c r="J296" s="6">
        <f t="shared" si="48"/>
        <v>0.21168813256978058</v>
      </c>
      <c r="K296" s="6">
        <f t="shared" si="49"/>
        <v>0.21777427686249373</v>
      </c>
      <c r="M296">
        <v>0.24016169470758178</v>
      </c>
      <c r="N296">
        <v>0.22766512654686813</v>
      </c>
      <c r="O296">
        <v>0.19317495196207893</v>
      </c>
      <c r="P296">
        <v>0.1977327759753971</v>
      </c>
      <c r="Q296">
        <v>0.21544357867003419</v>
      </c>
      <c r="R296">
        <v>0.24900396681675921</v>
      </c>
      <c r="S296">
        <v>0.22760734248311201</v>
      </c>
      <c r="T296">
        <v>0.26802630589134058</v>
      </c>
      <c r="U296">
        <v>0.18456813256978058</v>
      </c>
      <c r="V296">
        <v>0.18726427686249372</v>
      </c>
    </row>
    <row r="297" spans="1:22" x14ac:dyDescent="0.2">
      <c r="A297">
        <v>295</v>
      </c>
      <c r="B297" s="6">
        <f t="shared" si="40"/>
        <v>0.20576175473013428</v>
      </c>
      <c r="C297" s="6">
        <f t="shared" si="41"/>
        <v>0.23957864850266256</v>
      </c>
      <c r="D297" s="6">
        <f t="shared" si="42"/>
        <v>0.26879809930842136</v>
      </c>
      <c r="E297" s="6">
        <f t="shared" si="43"/>
        <v>0.21908904103098203</v>
      </c>
      <c r="F297" s="6">
        <f t="shared" si="44"/>
        <v>0.2491197297331551</v>
      </c>
      <c r="G297" s="6">
        <f t="shared" si="45"/>
        <v>0.23376790929267299</v>
      </c>
      <c r="H297" s="6">
        <f t="shared" si="46"/>
        <v>0.24407498802824179</v>
      </c>
      <c r="I297" s="6">
        <f t="shared" si="47"/>
        <v>0.25750646573624225</v>
      </c>
      <c r="J297" s="6">
        <f t="shared" si="48"/>
        <v>0.28393737941101888</v>
      </c>
      <c r="K297" s="6">
        <f t="shared" si="49"/>
        <v>0.27347040635579267</v>
      </c>
      <c r="M297">
        <v>0.20576175473013428</v>
      </c>
      <c r="N297">
        <v>0.23618864850266255</v>
      </c>
      <c r="O297">
        <v>0.26201809930842135</v>
      </c>
      <c r="P297">
        <v>0.20891904103098205</v>
      </c>
      <c r="Q297">
        <v>0.23555972973315512</v>
      </c>
      <c r="R297">
        <v>0.216817909292673</v>
      </c>
      <c r="S297">
        <v>0.22373498802824179</v>
      </c>
      <c r="T297">
        <v>0.23377646573624225</v>
      </c>
      <c r="U297">
        <v>0.2568173794110189</v>
      </c>
      <c r="V297">
        <v>0.24296040635579266</v>
      </c>
    </row>
    <row r="298" spans="1:22" x14ac:dyDescent="0.2">
      <c r="A298">
        <v>296</v>
      </c>
      <c r="B298" s="6">
        <f t="shared" si="40"/>
        <v>0.22068186206286192</v>
      </c>
      <c r="C298" s="6">
        <f t="shared" si="41"/>
        <v>0.20575685748148012</v>
      </c>
      <c r="D298" s="6">
        <f t="shared" si="42"/>
        <v>0.25691025504210963</v>
      </c>
      <c r="E298" s="6">
        <f t="shared" si="43"/>
        <v>0.23759926273838383</v>
      </c>
      <c r="F298" s="6">
        <f t="shared" si="44"/>
        <v>0.2247881425773981</v>
      </c>
      <c r="G298" s="6">
        <f t="shared" si="45"/>
        <v>0.29152211752096191</v>
      </c>
      <c r="H298" s="6">
        <f t="shared" si="46"/>
        <v>0.23458149542997475</v>
      </c>
      <c r="I298" s="6">
        <f t="shared" si="47"/>
        <v>0.22750787802988315</v>
      </c>
      <c r="J298" s="6">
        <f t="shared" si="48"/>
        <v>0.2224265647079493</v>
      </c>
      <c r="K298" s="6">
        <f t="shared" si="49"/>
        <v>0.27482238387239866</v>
      </c>
      <c r="M298">
        <v>0.22068186206286192</v>
      </c>
      <c r="N298">
        <v>0.20236685748148012</v>
      </c>
      <c r="O298">
        <v>0.25013025504210962</v>
      </c>
      <c r="P298">
        <v>0.22742926273838385</v>
      </c>
      <c r="Q298">
        <v>0.21122814257739811</v>
      </c>
      <c r="R298">
        <v>0.27457211752096189</v>
      </c>
      <c r="S298">
        <v>0.21424149542997475</v>
      </c>
      <c r="T298">
        <v>0.20377787802988315</v>
      </c>
      <c r="U298">
        <v>0.1953065647079493</v>
      </c>
      <c r="V298">
        <v>0.24431238387239865</v>
      </c>
    </row>
    <row r="299" spans="1:22" x14ac:dyDescent="0.2">
      <c r="A299">
        <v>297</v>
      </c>
      <c r="B299" s="6">
        <f t="shared" si="40"/>
        <v>0.20758155449345941</v>
      </c>
      <c r="C299" s="6">
        <f t="shared" si="41"/>
        <v>0.20847674231439364</v>
      </c>
      <c r="D299" s="6">
        <f t="shared" si="42"/>
        <v>0.224771267506819</v>
      </c>
      <c r="E299" s="6">
        <f t="shared" si="43"/>
        <v>0.22128445005533459</v>
      </c>
      <c r="F299" s="6">
        <f t="shared" si="44"/>
        <v>0.25719413411026704</v>
      </c>
      <c r="G299" s="6">
        <f t="shared" si="45"/>
        <v>0.24528564264817687</v>
      </c>
      <c r="H299" s="6">
        <f t="shared" si="46"/>
        <v>0.22834831896610908</v>
      </c>
      <c r="I299" s="6">
        <f t="shared" si="47"/>
        <v>0.26230534358956037</v>
      </c>
      <c r="J299" s="6">
        <f t="shared" si="48"/>
        <v>0.2520976922575402</v>
      </c>
      <c r="K299" s="6">
        <f t="shared" si="49"/>
        <v>0.24485509051448551</v>
      </c>
      <c r="M299">
        <v>0.20758155449345941</v>
      </c>
      <c r="N299">
        <v>0.20508674231439364</v>
      </c>
      <c r="O299">
        <v>0.21799126750681899</v>
      </c>
      <c r="P299">
        <v>0.21111445005533461</v>
      </c>
      <c r="Q299">
        <v>0.24363413411026705</v>
      </c>
      <c r="R299">
        <v>0.22833564264817688</v>
      </c>
      <c r="S299">
        <v>0.20800831896610908</v>
      </c>
      <c r="T299">
        <v>0.23857534358956037</v>
      </c>
      <c r="U299">
        <v>0.22497769225754019</v>
      </c>
      <c r="V299">
        <v>0.2143450905144855</v>
      </c>
    </row>
    <row r="300" spans="1:22" x14ac:dyDescent="0.2">
      <c r="A300">
        <v>298</v>
      </c>
      <c r="B300" s="6">
        <f t="shared" si="40"/>
        <v>0.18631629962089938</v>
      </c>
      <c r="C300" s="6">
        <f t="shared" si="41"/>
        <v>0.24398791428715108</v>
      </c>
      <c r="D300" s="6">
        <f t="shared" si="42"/>
        <v>0.21607113032013994</v>
      </c>
      <c r="E300" s="6">
        <f t="shared" si="43"/>
        <v>0.21144648838513413</v>
      </c>
      <c r="F300" s="6">
        <f t="shared" si="44"/>
        <v>0.22943075423428905</v>
      </c>
      <c r="G300" s="6">
        <f t="shared" si="45"/>
        <v>0.29250215990776196</v>
      </c>
      <c r="H300" s="6">
        <f t="shared" si="46"/>
        <v>0.27129084527254221</v>
      </c>
      <c r="I300" s="6">
        <f t="shared" si="47"/>
        <v>0.25232527269008687</v>
      </c>
      <c r="J300" s="6">
        <f t="shared" si="48"/>
        <v>0.27080993979567314</v>
      </c>
      <c r="K300" s="6">
        <f t="shared" si="49"/>
        <v>0.2707639847729495</v>
      </c>
      <c r="M300">
        <v>0.18631629962089938</v>
      </c>
      <c r="N300">
        <v>0.24059791428715108</v>
      </c>
      <c r="O300">
        <v>0.20929113032013993</v>
      </c>
      <c r="P300">
        <v>0.20127648838513415</v>
      </c>
      <c r="Q300">
        <v>0.21587075423428906</v>
      </c>
      <c r="R300">
        <v>0.27555215990776194</v>
      </c>
      <c r="S300">
        <v>0.25095084527254219</v>
      </c>
      <c r="T300">
        <v>0.22859527269008686</v>
      </c>
      <c r="U300">
        <v>0.24368993979567313</v>
      </c>
      <c r="V300">
        <v>0.24025398477294949</v>
      </c>
    </row>
    <row r="301" spans="1:22" x14ac:dyDescent="0.2">
      <c r="A301">
        <v>299</v>
      </c>
      <c r="B301" s="6">
        <f t="shared" si="40"/>
        <v>0.15857111054845155</v>
      </c>
      <c r="C301" s="6">
        <f t="shared" si="41"/>
        <v>0.2653612348654284</v>
      </c>
      <c r="D301" s="6">
        <f t="shared" si="42"/>
        <v>0.2217571438574826</v>
      </c>
      <c r="E301" s="6">
        <f t="shared" si="43"/>
        <v>0.22860483534883125</v>
      </c>
      <c r="F301" s="6">
        <f t="shared" si="44"/>
        <v>0.2254608682960848</v>
      </c>
      <c r="G301" s="6">
        <f t="shared" si="45"/>
        <v>0.25700465673087747</v>
      </c>
      <c r="H301" s="6">
        <f t="shared" si="46"/>
        <v>0.24051038702631544</v>
      </c>
      <c r="I301" s="6">
        <f t="shared" si="47"/>
        <v>0.28593237112045283</v>
      </c>
      <c r="J301" s="6">
        <f t="shared" si="48"/>
        <v>0.25170579349165667</v>
      </c>
      <c r="K301" s="6">
        <f t="shared" si="49"/>
        <v>0.23744012845856721</v>
      </c>
      <c r="M301">
        <v>0.15857111054845155</v>
      </c>
      <c r="N301">
        <v>0.26197123486542839</v>
      </c>
      <c r="O301">
        <v>0.21497714385748259</v>
      </c>
      <c r="P301">
        <v>0.21843483534883126</v>
      </c>
      <c r="Q301">
        <v>0.21190086829608482</v>
      </c>
      <c r="R301">
        <v>0.24005465673087747</v>
      </c>
      <c r="S301">
        <v>0.22017038702631545</v>
      </c>
      <c r="T301">
        <v>0.26220237112045286</v>
      </c>
      <c r="U301">
        <v>0.22458579349165667</v>
      </c>
      <c r="V301">
        <v>0.2069301284585672</v>
      </c>
    </row>
    <row r="302" spans="1:22" x14ac:dyDescent="0.2">
      <c r="A302">
        <v>300</v>
      </c>
      <c r="B302" s="6">
        <f t="shared" si="40"/>
        <v>0.20353384377574549</v>
      </c>
      <c r="C302" s="6">
        <f t="shared" si="41"/>
        <v>0.23986183923219564</v>
      </c>
      <c r="D302" s="6">
        <f t="shared" si="42"/>
        <v>0.24017687402528945</v>
      </c>
      <c r="E302" s="6">
        <f t="shared" si="43"/>
        <v>0.23410981442053336</v>
      </c>
      <c r="F302" s="6">
        <f t="shared" si="44"/>
        <v>0.21355896983552025</v>
      </c>
      <c r="G302" s="6">
        <f t="shared" si="45"/>
        <v>0.23707285455946403</v>
      </c>
      <c r="H302" s="6">
        <f t="shared" si="46"/>
        <v>0.23519756758681964</v>
      </c>
      <c r="I302" s="6">
        <f t="shared" si="47"/>
        <v>0.28086926413789154</v>
      </c>
      <c r="J302" s="6">
        <f t="shared" si="48"/>
        <v>0.22419950002828148</v>
      </c>
      <c r="K302" s="6">
        <f t="shared" si="49"/>
        <v>0.24207248851855345</v>
      </c>
      <c r="M302">
        <v>0.20353384377574549</v>
      </c>
      <c r="N302">
        <v>0.23647183923219564</v>
      </c>
      <c r="O302">
        <v>0.23339687402528944</v>
      </c>
      <c r="P302">
        <v>0.22393981442053337</v>
      </c>
      <c r="Q302">
        <v>0.19999896983552026</v>
      </c>
      <c r="R302">
        <v>0.22012285455946404</v>
      </c>
      <c r="S302">
        <v>0.21485756758681965</v>
      </c>
      <c r="T302">
        <v>0.25713926413789157</v>
      </c>
      <c r="U302">
        <v>0.19707950002828148</v>
      </c>
      <c r="V302">
        <v>0.21156248851855344</v>
      </c>
    </row>
    <row r="303" spans="1:22" x14ac:dyDescent="0.2">
      <c r="A303">
        <v>301</v>
      </c>
      <c r="B303" s="6">
        <f t="shared" si="40"/>
        <v>0.22492001096668537</v>
      </c>
      <c r="C303" s="6">
        <f t="shared" si="41"/>
        <v>0.21055162441874622</v>
      </c>
      <c r="D303" s="6">
        <f t="shared" si="42"/>
        <v>0.23126296920390568</v>
      </c>
      <c r="E303" s="6">
        <f t="shared" si="43"/>
        <v>0.25179533498145057</v>
      </c>
      <c r="F303" s="6">
        <f t="shared" si="44"/>
        <v>0.28475911090028472</v>
      </c>
      <c r="G303" s="6">
        <f t="shared" si="45"/>
        <v>0.24871442926103482</v>
      </c>
      <c r="H303" s="6">
        <f t="shared" si="46"/>
        <v>0.23730466899572988</v>
      </c>
      <c r="I303" s="6">
        <f t="shared" si="47"/>
        <v>0.2557811913488881</v>
      </c>
      <c r="J303" s="6">
        <f t="shared" si="48"/>
        <v>0.25655600640917431</v>
      </c>
      <c r="K303" s="6">
        <f t="shared" si="49"/>
        <v>0.31129535604197528</v>
      </c>
      <c r="M303">
        <v>0.22492001096668537</v>
      </c>
      <c r="N303">
        <v>0.20716162441874622</v>
      </c>
      <c r="O303">
        <v>0.22448296920390567</v>
      </c>
      <c r="P303">
        <v>0.24162533498145058</v>
      </c>
      <c r="Q303">
        <v>0.2711991109002847</v>
      </c>
      <c r="R303">
        <v>0.23176442926103483</v>
      </c>
      <c r="S303">
        <v>0.21696466899572989</v>
      </c>
      <c r="T303">
        <v>0.2320511913488881</v>
      </c>
      <c r="U303">
        <v>0.2294360064091743</v>
      </c>
      <c r="V303">
        <v>0.2807853560419753</v>
      </c>
    </row>
    <row r="304" spans="1:22" x14ac:dyDescent="0.2">
      <c r="A304">
        <v>302</v>
      </c>
      <c r="B304" s="6">
        <f t="shared" si="40"/>
        <v>0.18799386168882484</v>
      </c>
      <c r="C304" s="6">
        <f t="shared" si="41"/>
        <v>0.22424917101083033</v>
      </c>
      <c r="D304" s="6">
        <f t="shared" si="42"/>
        <v>0.2246513315310015</v>
      </c>
      <c r="E304" s="6">
        <f t="shared" si="43"/>
        <v>0.26213182230263365</v>
      </c>
      <c r="F304" s="6">
        <f t="shared" si="44"/>
        <v>0.24496421024197712</v>
      </c>
      <c r="G304" s="6">
        <f t="shared" si="45"/>
        <v>0.25355580370904063</v>
      </c>
      <c r="H304" s="6">
        <f t="shared" si="46"/>
        <v>0.23314226372016478</v>
      </c>
      <c r="I304" s="6">
        <f t="shared" si="47"/>
        <v>0.25411629604104791</v>
      </c>
      <c r="J304" s="6">
        <f t="shared" si="48"/>
        <v>0.26596373502130621</v>
      </c>
      <c r="K304" s="6">
        <f t="shared" si="49"/>
        <v>0.25444572919770669</v>
      </c>
      <c r="M304">
        <v>0.18799386168882484</v>
      </c>
      <c r="N304">
        <v>0.22085917101083033</v>
      </c>
      <c r="O304">
        <v>0.21787133153100149</v>
      </c>
      <c r="P304">
        <v>0.25196182230263364</v>
      </c>
      <c r="Q304">
        <v>0.23140421024197713</v>
      </c>
      <c r="R304">
        <v>0.23660580370904064</v>
      </c>
      <c r="S304">
        <v>0.21280226372016478</v>
      </c>
      <c r="T304">
        <v>0.23038629604104791</v>
      </c>
      <c r="U304">
        <v>0.23884373502130621</v>
      </c>
      <c r="V304">
        <v>0.22393572919770668</v>
      </c>
    </row>
    <row r="305" spans="1:22" x14ac:dyDescent="0.2">
      <c r="A305">
        <v>303</v>
      </c>
      <c r="B305" s="6">
        <f t="shared" si="40"/>
        <v>0.25716814332315696</v>
      </c>
      <c r="C305" s="6">
        <f t="shared" si="41"/>
        <v>0.22441979972021422</v>
      </c>
      <c r="D305" s="6">
        <f t="shared" si="42"/>
        <v>0.24696625743099257</v>
      </c>
      <c r="E305" s="6">
        <f t="shared" si="43"/>
        <v>0.23748767706079699</v>
      </c>
      <c r="F305" s="6">
        <f t="shared" si="44"/>
        <v>0.22125666014291578</v>
      </c>
      <c r="G305" s="6">
        <f t="shared" si="45"/>
        <v>0.25685095985698281</v>
      </c>
      <c r="H305" s="6">
        <f t="shared" si="46"/>
        <v>0.26048458301951527</v>
      </c>
      <c r="I305" s="6">
        <f t="shared" si="47"/>
        <v>0.24185641387202894</v>
      </c>
      <c r="J305" s="6">
        <f t="shared" si="48"/>
        <v>0.2911792719011474</v>
      </c>
      <c r="K305" s="6">
        <f t="shared" si="49"/>
        <v>0.25178329441662006</v>
      </c>
      <c r="M305">
        <v>0.25716814332315696</v>
      </c>
      <c r="N305">
        <v>0.22102979972021422</v>
      </c>
      <c r="O305">
        <v>0.24018625743099256</v>
      </c>
      <c r="P305">
        <v>0.227317677060797</v>
      </c>
      <c r="Q305">
        <v>0.2076966601429158</v>
      </c>
      <c r="R305">
        <v>0.23990095985698281</v>
      </c>
      <c r="S305">
        <v>0.24014458301951527</v>
      </c>
      <c r="T305">
        <v>0.21812641387202894</v>
      </c>
      <c r="U305">
        <v>0.26405927190114742</v>
      </c>
      <c r="V305">
        <v>0.22127329441662005</v>
      </c>
    </row>
    <row r="306" spans="1:22" x14ac:dyDescent="0.2">
      <c r="A306">
        <v>304</v>
      </c>
      <c r="B306" s="6">
        <f t="shared" si="40"/>
        <v>0.21598601404309739</v>
      </c>
      <c r="C306" s="6">
        <f t="shared" si="41"/>
        <v>0.26672945050043984</v>
      </c>
      <c r="D306" s="6">
        <f t="shared" si="42"/>
        <v>0.21977306161142887</v>
      </c>
      <c r="E306" s="6">
        <f t="shared" si="43"/>
        <v>0.23186720694125862</v>
      </c>
      <c r="F306" s="6">
        <f t="shared" si="44"/>
        <v>0.24581159850642376</v>
      </c>
      <c r="G306" s="6">
        <f t="shared" si="45"/>
        <v>0.26656459200983518</v>
      </c>
      <c r="H306" s="6">
        <f t="shared" si="46"/>
        <v>0.28506832348861266</v>
      </c>
      <c r="I306" s="6">
        <f t="shared" si="47"/>
        <v>0.23850432153676637</v>
      </c>
      <c r="J306" s="6">
        <f t="shared" si="48"/>
        <v>0.21818019397202182</v>
      </c>
      <c r="K306" s="6">
        <f t="shared" si="49"/>
        <v>0.22599220359627159</v>
      </c>
      <c r="M306">
        <v>0.21598601404309739</v>
      </c>
      <c r="N306">
        <v>0.26333945050043983</v>
      </c>
      <c r="O306">
        <v>0.21299306161142886</v>
      </c>
      <c r="P306">
        <v>0.22169720694125863</v>
      </c>
      <c r="Q306">
        <v>0.23225159850642377</v>
      </c>
      <c r="R306">
        <v>0.24961459200983518</v>
      </c>
      <c r="S306">
        <v>0.26472832348861264</v>
      </c>
      <c r="T306">
        <v>0.21477432153676637</v>
      </c>
      <c r="U306">
        <v>0.19106019397202181</v>
      </c>
      <c r="V306">
        <v>0.19548220359627158</v>
      </c>
    </row>
    <row r="307" spans="1:22" x14ac:dyDescent="0.2">
      <c r="A307">
        <v>305</v>
      </c>
      <c r="B307" s="6">
        <f t="shared" si="40"/>
        <v>0.23310895574229654</v>
      </c>
      <c r="C307" s="6">
        <f t="shared" si="41"/>
        <v>0.21966912235760597</v>
      </c>
      <c r="D307" s="6">
        <f t="shared" si="42"/>
        <v>0.16928607939343901</v>
      </c>
      <c r="E307" s="6">
        <f t="shared" si="43"/>
        <v>0.24826832316817482</v>
      </c>
      <c r="F307" s="6">
        <f t="shared" si="44"/>
        <v>0.24219134597844327</v>
      </c>
      <c r="G307" s="6">
        <f t="shared" si="45"/>
        <v>0.23780642183572054</v>
      </c>
      <c r="H307" s="6">
        <f t="shared" si="46"/>
        <v>0.24970725133820437</v>
      </c>
      <c r="I307" s="6">
        <f t="shared" si="47"/>
        <v>0.27045651932394366</v>
      </c>
      <c r="J307" s="6">
        <f t="shared" si="48"/>
        <v>0.24705719531326498</v>
      </c>
      <c r="K307" s="6">
        <f t="shared" si="49"/>
        <v>0.22973668286869886</v>
      </c>
      <c r="M307">
        <v>0.23310895574229654</v>
      </c>
      <c r="N307">
        <v>0.21627912235760596</v>
      </c>
      <c r="O307">
        <v>0.162506079393439</v>
      </c>
      <c r="P307">
        <v>0.23809832316817484</v>
      </c>
      <c r="Q307">
        <v>0.22863134597844328</v>
      </c>
      <c r="R307">
        <v>0.22085642183572055</v>
      </c>
      <c r="S307">
        <v>0.22936725133820438</v>
      </c>
      <c r="T307">
        <v>0.24672651932394365</v>
      </c>
      <c r="U307">
        <v>0.21993719531326497</v>
      </c>
      <c r="V307">
        <v>0.19922668286869885</v>
      </c>
    </row>
    <row r="308" spans="1:22" x14ac:dyDescent="0.2">
      <c r="A308">
        <v>306</v>
      </c>
      <c r="B308" s="6">
        <f t="shared" si="40"/>
        <v>0.22610891358215304</v>
      </c>
      <c r="C308" s="6">
        <f t="shared" si="41"/>
        <v>0.24927640224226402</v>
      </c>
      <c r="D308" s="6">
        <f t="shared" si="42"/>
        <v>0.26658262387508991</v>
      </c>
      <c r="E308" s="6">
        <f t="shared" si="43"/>
        <v>0.25196308604959805</v>
      </c>
      <c r="F308" s="6">
        <f t="shared" si="44"/>
        <v>0.20544977683131815</v>
      </c>
      <c r="G308" s="6">
        <f t="shared" si="45"/>
        <v>0.25594992413805739</v>
      </c>
      <c r="H308" s="6">
        <f t="shared" si="46"/>
        <v>0.26638611133088475</v>
      </c>
      <c r="I308" s="6">
        <f t="shared" si="47"/>
        <v>0.19157698152821512</v>
      </c>
      <c r="J308" s="6">
        <f t="shared" si="48"/>
        <v>0.26450019752033871</v>
      </c>
      <c r="K308" s="6">
        <f t="shared" si="49"/>
        <v>0.25000444965446311</v>
      </c>
      <c r="M308">
        <v>0.22610891358215304</v>
      </c>
      <c r="N308">
        <v>0.24588640224226402</v>
      </c>
      <c r="O308">
        <v>0.2598026238750899</v>
      </c>
      <c r="P308">
        <v>0.24179308604959807</v>
      </c>
      <c r="Q308">
        <v>0.19188977683131817</v>
      </c>
      <c r="R308">
        <v>0.2389999241380574</v>
      </c>
      <c r="S308">
        <v>0.24604611133088475</v>
      </c>
      <c r="T308">
        <v>0.16784698152821512</v>
      </c>
      <c r="U308">
        <v>0.2373801975203387</v>
      </c>
      <c r="V308">
        <v>0.2194944496544631</v>
      </c>
    </row>
    <row r="309" spans="1:22" x14ac:dyDescent="0.2">
      <c r="A309">
        <v>307</v>
      </c>
      <c r="B309" s="6">
        <f t="shared" si="40"/>
        <v>0.24106609623902478</v>
      </c>
      <c r="C309" s="6">
        <f t="shared" si="41"/>
        <v>0.21209100832087338</v>
      </c>
      <c r="D309" s="6">
        <f t="shared" si="42"/>
        <v>0.2151674995854567</v>
      </c>
      <c r="E309" s="6">
        <f t="shared" si="43"/>
        <v>0.21720141115279867</v>
      </c>
      <c r="F309" s="6">
        <f t="shared" si="44"/>
        <v>0.22391601173696341</v>
      </c>
      <c r="G309" s="6">
        <f t="shared" si="45"/>
        <v>0.25249063966673857</v>
      </c>
      <c r="H309" s="6">
        <f t="shared" si="46"/>
        <v>0.2244810260766279</v>
      </c>
      <c r="I309" s="6">
        <f t="shared" si="47"/>
        <v>0.21186784652354662</v>
      </c>
      <c r="J309" s="6">
        <f t="shared" si="48"/>
        <v>0.27727939115962824</v>
      </c>
      <c r="K309" s="6">
        <f t="shared" si="49"/>
        <v>0.25171646633754952</v>
      </c>
      <c r="M309">
        <v>0.24106609623902478</v>
      </c>
      <c r="N309">
        <v>0.20870100832087338</v>
      </c>
      <c r="O309">
        <v>0.20838749958545669</v>
      </c>
      <c r="P309">
        <v>0.20703141115279869</v>
      </c>
      <c r="Q309">
        <v>0.21035601173696342</v>
      </c>
      <c r="R309">
        <v>0.23554063966673858</v>
      </c>
      <c r="S309">
        <v>0.2041410260766279</v>
      </c>
      <c r="T309">
        <v>0.18813784652354662</v>
      </c>
      <c r="U309">
        <v>0.25015939115962826</v>
      </c>
      <c r="V309">
        <v>0.22120646633754951</v>
      </c>
    </row>
    <row r="310" spans="1:22" x14ac:dyDescent="0.2">
      <c r="A310">
        <v>308</v>
      </c>
      <c r="B310" s="6">
        <f t="shared" si="40"/>
        <v>0.25943387470522428</v>
      </c>
      <c r="C310" s="6">
        <f t="shared" si="41"/>
        <v>0.23354302724832146</v>
      </c>
      <c r="D310" s="6">
        <f t="shared" si="42"/>
        <v>0.2467200649459276</v>
      </c>
      <c r="E310" s="6">
        <f t="shared" si="43"/>
        <v>0.22656186423033242</v>
      </c>
      <c r="F310" s="6">
        <f t="shared" si="44"/>
        <v>0.24121672486218682</v>
      </c>
      <c r="G310" s="6">
        <f t="shared" si="45"/>
        <v>0.24770746037409408</v>
      </c>
      <c r="H310" s="6">
        <f t="shared" si="46"/>
        <v>0.25173603979632375</v>
      </c>
      <c r="I310" s="6">
        <f t="shared" si="47"/>
        <v>0.23992808592493065</v>
      </c>
      <c r="J310" s="6">
        <f t="shared" si="48"/>
        <v>0.22456583403496655</v>
      </c>
      <c r="K310" s="6">
        <f t="shared" si="49"/>
        <v>0.26764004827857368</v>
      </c>
      <c r="M310">
        <v>0.25943387470522428</v>
      </c>
      <c r="N310">
        <v>0.23015302724832146</v>
      </c>
      <c r="O310">
        <v>0.23994006494592759</v>
      </c>
      <c r="P310">
        <v>0.21639186423033244</v>
      </c>
      <c r="Q310">
        <v>0.22765672486218683</v>
      </c>
      <c r="R310">
        <v>0.23075746037409409</v>
      </c>
      <c r="S310">
        <v>0.23139603979632375</v>
      </c>
      <c r="T310">
        <v>0.21619808592493064</v>
      </c>
      <c r="U310">
        <v>0.19744583403496654</v>
      </c>
      <c r="V310">
        <v>0.23713004827857367</v>
      </c>
    </row>
    <row r="311" spans="1:22" x14ac:dyDescent="0.2">
      <c r="A311">
        <v>309</v>
      </c>
      <c r="B311" s="6">
        <f t="shared" si="40"/>
        <v>0.24718339625667432</v>
      </c>
      <c r="C311" s="6">
        <f t="shared" si="41"/>
        <v>0.23444485945723195</v>
      </c>
      <c r="D311" s="6">
        <f t="shared" si="42"/>
        <v>0.24979932092146309</v>
      </c>
      <c r="E311" s="6">
        <f t="shared" si="43"/>
        <v>0.24083588971903547</v>
      </c>
      <c r="F311" s="6">
        <f t="shared" si="44"/>
        <v>0.19260840558674186</v>
      </c>
      <c r="G311" s="6">
        <f t="shared" si="45"/>
        <v>0.22964884848823131</v>
      </c>
      <c r="H311" s="6">
        <f t="shared" si="46"/>
        <v>0.260615207377068</v>
      </c>
      <c r="I311" s="6">
        <f t="shared" si="47"/>
        <v>0.2277510901008104</v>
      </c>
      <c r="J311" s="6">
        <f t="shared" si="48"/>
        <v>0.27321379795708811</v>
      </c>
      <c r="K311" s="6">
        <f t="shared" si="49"/>
        <v>0.25933525274997171</v>
      </c>
      <c r="M311">
        <v>0.24718339625667432</v>
      </c>
      <c r="N311">
        <v>0.23105485945723195</v>
      </c>
      <c r="O311">
        <v>0.24301932092146308</v>
      </c>
      <c r="P311">
        <v>0.23066588971903548</v>
      </c>
      <c r="Q311">
        <v>0.17904840558674187</v>
      </c>
      <c r="R311">
        <v>0.21269884848823131</v>
      </c>
      <c r="S311">
        <v>0.24027520737706801</v>
      </c>
      <c r="T311">
        <v>0.2040210901008104</v>
      </c>
      <c r="U311">
        <v>0.24609379795708811</v>
      </c>
      <c r="V311">
        <v>0.2288252527499717</v>
      </c>
    </row>
    <row r="312" spans="1:22" x14ac:dyDescent="0.2">
      <c r="A312">
        <v>310</v>
      </c>
      <c r="B312" s="6">
        <f t="shared" si="40"/>
        <v>0.22730395687847341</v>
      </c>
      <c r="C312" s="6">
        <f t="shared" si="41"/>
        <v>0.20563933666884318</v>
      </c>
      <c r="D312" s="6">
        <f t="shared" si="42"/>
        <v>0.2463868751999119</v>
      </c>
      <c r="E312" s="6">
        <f t="shared" si="43"/>
        <v>0.21989786376421572</v>
      </c>
      <c r="F312" s="6">
        <f t="shared" si="44"/>
        <v>0.23536075063931872</v>
      </c>
      <c r="G312" s="6">
        <f t="shared" si="45"/>
        <v>0.26130575403674738</v>
      </c>
      <c r="H312" s="6">
        <f t="shared" si="46"/>
        <v>0.24417901989758306</v>
      </c>
      <c r="I312" s="6">
        <f t="shared" si="47"/>
        <v>0.24104348022274324</v>
      </c>
      <c r="J312" s="6">
        <f t="shared" si="48"/>
        <v>0.2491807660796086</v>
      </c>
      <c r="K312" s="6">
        <f t="shared" si="49"/>
        <v>0.2677196458906308</v>
      </c>
      <c r="M312">
        <v>0.22730395687847341</v>
      </c>
      <c r="N312">
        <v>0.20224933666884318</v>
      </c>
      <c r="O312">
        <v>0.23960687519991189</v>
      </c>
      <c r="P312">
        <v>0.20972786376421573</v>
      </c>
      <c r="Q312">
        <v>0.22180075063931873</v>
      </c>
      <c r="R312">
        <v>0.24435575403674739</v>
      </c>
      <c r="S312">
        <v>0.22383901989758306</v>
      </c>
      <c r="T312">
        <v>0.21731348022274324</v>
      </c>
      <c r="U312">
        <v>0.22206076607960859</v>
      </c>
      <c r="V312">
        <v>0.23720964589063079</v>
      </c>
    </row>
    <row r="313" spans="1:22" x14ac:dyDescent="0.2">
      <c r="A313">
        <v>311</v>
      </c>
      <c r="B313" s="6">
        <f t="shared" si="40"/>
        <v>0.23984515417157673</v>
      </c>
      <c r="C313" s="6">
        <f t="shared" si="41"/>
        <v>0.18326182207196021</v>
      </c>
      <c r="D313" s="6">
        <f t="shared" si="42"/>
        <v>0.23791545910507675</v>
      </c>
      <c r="E313" s="6">
        <f t="shared" si="43"/>
        <v>0.20503428152720327</v>
      </c>
      <c r="F313" s="6">
        <f t="shared" si="44"/>
        <v>0.22835415670671733</v>
      </c>
      <c r="G313" s="6">
        <f t="shared" si="45"/>
        <v>0.22874084990524279</v>
      </c>
      <c r="H313" s="6">
        <f t="shared" si="46"/>
        <v>0.27610683481392684</v>
      </c>
      <c r="I313" s="6">
        <f t="shared" si="47"/>
        <v>0.27077742770825397</v>
      </c>
      <c r="J313" s="6">
        <f t="shared" si="48"/>
        <v>0.25385752403295658</v>
      </c>
      <c r="K313" s="6">
        <f t="shared" si="49"/>
        <v>0.24298709026045051</v>
      </c>
      <c r="M313">
        <v>0.23984515417157673</v>
      </c>
      <c r="N313">
        <v>0.1798718220719602</v>
      </c>
      <c r="O313">
        <v>0.23113545910507674</v>
      </c>
      <c r="P313">
        <v>0.19486428152720328</v>
      </c>
      <c r="Q313">
        <v>0.21479415670671734</v>
      </c>
      <c r="R313">
        <v>0.2117908499052428</v>
      </c>
      <c r="S313">
        <v>0.25576683481392681</v>
      </c>
      <c r="T313">
        <v>0.24704742770825397</v>
      </c>
      <c r="U313">
        <v>0.22673752403295658</v>
      </c>
      <c r="V313">
        <v>0.2124770902604505</v>
      </c>
    </row>
    <row r="314" spans="1:22" x14ac:dyDescent="0.2">
      <c r="A314">
        <v>312</v>
      </c>
      <c r="B314" s="6">
        <f t="shared" si="40"/>
        <v>0.23010007351092646</v>
      </c>
      <c r="C314" s="6">
        <f t="shared" si="41"/>
        <v>0.21597818776675617</v>
      </c>
      <c r="D314" s="6">
        <f t="shared" si="42"/>
        <v>0.21084713236059296</v>
      </c>
      <c r="E314" s="6">
        <f t="shared" si="43"/>
        <v>0.22703179332152823</v>
      </c>
      <c r="F314" s="6">
        <f t="shared" si="44"/>
        <v>0.23691991832494619</v>
      </c>
      <c r="G314" s="6">
        <f t="shared" si="45"/>
        <v>0.18857039137235843</v>
      </c>
      <c r="H314" s="6">
        <f t="shared" si="46"/>
        <v>0.2444560185598128</v>
      </c>
      <c r="I314" s="6">
        <f t="shared" si="47"/>
        <v>0.23116767243163894</v>
      </c>
      <c r="J314" s="6">
        <f t="shared" si="48"/>
        <v>0.26085854253566243</v>
      </c>
      <c r="K314" s="6">
        <f t="shared" si="49"/>
        <v>0.24507679735581567</v>
      </c>
      <c r="M314">
        <v>0.23010007351092646</v>
      </c>
      <c r="N314">
        <v>0.21258818776675617</v>
      </c>
      <c r="O314">
        <v>0.20406713236059296</v>
      </c>
      <c r="P314">
        <v>0.21686179332152825</v>
      </c>
      <c r="Q314">
        <v>0.2233599183249462</v>
      </c>
      <c r="R314">
        <v>0.17162039137235843</v>
      </c>
      <c r="S314">
        <v>0.22411601855981281</v>
      </c>
      <c r="T314">
        <v>0.20743767243163894</v>
      </c>
      <c r="U314">
        <v>0.23373854253566242</v>
      </c>
      <c r="V314">
        <v>0.21456679735581566</v>
      </c>
    </row>
    <row r="315" spans="1:22" x14ac:dyDescent="0.2">
      <c r="A315">
        <v>313</v>
      </c>
      <c r="B315" s="6">
        <f t="shared" si="40"/>
        <v>0.24252809214647278</v>
      </c>
      <c r="C315" s="6">
        <f t="shared" si="41"/>
        <v>0.26366887349971568</v>
      </c>
      <c r="D315" s="6">
        <f t="shared" si="42"/>
        <v>0.21399635098868866</v>
      </c>
      <c r="E315" s="6">
        <f t="shared" si="43"/>
        <v>0.27615338615929241</v>
      </c>
      <c r="F315" s="6">
        <f t="shared" si="44"/>
        <v>0.20695519428956555</v>
      </c>
      <c r="G315" s="6">
        <f t="shared" si="45"/>
        <v>0.20034323276211508</v>
      </c>
      <c r="H315" s="6">
        <f t="shared" si="46"/>
        <v>0.22081008081508102</v>
      </c>
      <c r="I315" s="6">
        <f t="shared" si="47"/>
        <v>0.24237670168486192</v>
      </c>
      <c r="J315" s="6">
        <f t="shared" si="48"/>
        <v>0.27175318948380767</v>
      </c>
      <c r="K315" s="6">
        <f t="shared" si="49"/>
        <v>0.24795785579119345</v>
      </c>
      <c r="M315">
        <v>0.24252809214647278</v>
      </c>
      <c r="N315">
        <v>0.26027887349971568</v>
      </c>
      <c r="O315">
        <v>0.20721635098868865</v>
      </c>
      <c r="P315">
        <v>0.2659833861592924</v>
      </c>
      <c r="Q315">
        <v>0.19339519428956556</v>
      </c>
      <c r="R315">
        <v>0.18339323276211508</v>
      </c>
      <c r="S315">
        <v>0.20047008081508103</v>
      </c>
      <c r="T315">
        <v>0.21864670168486192</v>
      </c>
      <c r="U315">
        <v>0.24463318948380766</v>
      </c>
      <c r="V315">
        <v>0.21744785579119344</v>
      </c>
    </row>
    <row r="316" spans="1:22" x14ac:dyDescent="0.2">
      <c r="A316">
        <v>314</v>
      </c>
      <c r="B316" s="6">
        <f t="shared" si="40"/>
        <v>0.22657891975302483</v>
      </c>
      <c r="C316" s="6">
        <f t="shared" si="41"/>
        <v>0.21345968643394067</v>
      </c>
      <c r="D316" s="6">
        <f t="shared" si="42"/>
        <v>0.20529698459876936</v>
      </c>
      <c r="E316" s="6">
        <f t="shared" si="43"/>
        <v>0.20085887547962367</v>
      </c>
      <c r="F316" s="6">
        <f t="shared" si="44"/>
        <v>0.21774711972286109</v>
      </c>
      <c r="G316" s="6">
        <f t="shared" si="45"/>
        <v>0.25021406574358407</v>
      </c>
      <c r="H316" s="6">
        <f t="shared" si="46"/>
        <v>0.21482823548134533</v>
      </c>
      <c r="I316" s="6">
        <f t="shared" si="47"/>
        <v>0.25626096094538342</v>
      </c>
      <c r="J316" s="6">
        <f t="shared" si="48"/>
        <v>0.2525954728049884</v>
      </c>
      <c r="K316" s="6">
        <f t="shared" si="49"/>
        <v>0.28496206108759153</v>
      </c>
      <c r="M316">
        <v>0.22657891975302483</v>
      </c>
      <c r="N316">
        <v>0.21006968643394067</v>
      </c>
      <c r="O316">
        <v>0.19851698459876935</v>
      </c>
      <c r="P316">
        <v>0.19068887547962368</v>
      </c>
      <c r="Q316">
        <v>0.2041871197228611</v>
      </c>
      <c r="R316">
        <v>0.23326406574358408</v>
      </c>
      <c r="S316">
        <v>0.19448823548134533</v>
      </c>
      <c r="T316">
        <v>0.23253096094538342</v>
      </c>
      <c r="U316">
        <v>0.22547547280498839</v>
      </c>
      <c r="V316">
        <v>0.25445206108759155</v>
      </c>
    </row>
    <row r="317" spans="1:22" x14ac:dyDescent="0.2">
      <c r="A317">
        <v>315</v>
      </c>
      <c r="B317" s="6">
        <f t="shared" si="40"/>
        <v>0.23356881308916491</v>
      </c>
      <c r="C317" s="6">
        <f t="shared" si="41"/>
        <v>0.24462027594885208</v>
      </c>
      <c r="D317" s="6">
        <f t="shared" si="42"/>
        <v>0.20768568375724253</v>
      </c>
      <c r="E317" s="6">
        <f t="shared" si="43"/>
        <v>0.23025755206786735</v>
      </c>
      <c r="F317" s="6">
        <f t="shared" si="44"/>
        <v>0.21952902197883173</v>
      </c>
      <c r="G317" s="6">
        <f t="shared" si="45"/>
        <v>0.19787627203930169</v>
      </c>
      <c r="H317" s="6">
        <f t="shared" si="46"/>
        <v>0.24414775124236243</v>
      </c>
      <c r="I317" s="6">
        <f t="shared" si="47"/>
        <v>0.22235299484646065</v>
      </c>
      <c r="J317" s="6">
        <f t="shared" si="48"/>
        <v>0.22615336704135292</v>
      </c>
      <c r="K317" s="6">
        <f t="shared" si="49"/>
        <v>0.23883285543053878</v>
      </c>
      <c r="M317">
        <v>0.23356881308916491</v>
      </c>
      <c r="N317">
        <v>0.24123027594885207</v>
      </c>
      <c r="O317">
        <v>0.20090568375724252</v>
      </c>
      <c r="P317">
        <v>0.22008755206786737</v>
      </c>
      <c r="Q317">
        <v>0.20596902197883174</v>
      </c>
      <c r="R317">
        <v>0.1809262720393017</v>
      </c>
      <c r="S317">
        <v>0.22380775124236243</v>
      </c>
      <c r="T317">
        <v>0.19862299484646065</v>
      </c>
      <c r="U317">
        <v>0.19903336704135291</v>
      </c>
      <c r="V317">
        <v>0.20832285543053877</v>
      </c>
    </row>
    <row r="318" spans="1:22" x14ac:dyDescent="0.2">
      <c r="A318">
        <v>316</v>
      </c>
      <c r="B318" s="6">
        <f t="shared" si="40"/>
        <v>0.19122298624768155</v>
      </c>
      <c r="C318" s="6">
        <f t="shared" si="41"/>
        <v>0.24720791775101739</v>
      </c>
      <c r="D318" s="6">
        <f t="shared" si="42"/>
        <v>0.23994172962711427</v>
      </c>
      <c r="E318" s="6">
        <f t="shared" si="43"/>
        <v>0.21943800641734734</v>
      </c>
      <c r="F318" s="6">
        <f t="shared" si="44"/>
        <v>0.27240899412392405</v>
      </c>
      <c r="G318" s="6">
        <f t="shared" si="45"/>
        <v>0.23474987867137243</v>
      </c>
      <c r="H318" s="6">
        <f t="shared" si="46"/>
        <v>0.19506166644199752</v>
      </c>
      <c r="I318" s="6">
        <f t="shared" si="47"/>
        <v>0.25286059103973502</v>
      </c>
      <c r="J318" s="6">
        <f t="shared" si="48"/>
        <v>0.24319244605309098</v>
      </c>
      <c r="K318" s="6">
        <f t="shared" si="49"/>
        <v>0.23866292043823867</v>
      </c>
      <c r="M318">
        <v>0.19122298624768155</v>
      </c>
      <c r="N318">
        <v>0.24381791775101738</v>
      </c>
      <c r="O318">
        <v>0.23316172962711426</v>
      </c>
      <c r="P318">
        <v>0.20926800641734736</v>
      </c>
      <c r="Q318">
        <v>0.25884899412392404</v>
      </c>
      <c r="R318">
        <v>0.21779987867137243</v>
      </c>
      <c r="S318">
        <v>0.17472166644199752</v>
      </c>
      <c r="T318">
        <v>0.22913059103973502</v>
      </c>
      <c r="U318">
        <v>0.21607244605309098</v>
      </c>
      <c r="V318">
        <v>0.20815292043823866</v>
      </c>
    </row>
    <row r="319" spans="1:22" x14ac:dyDescent="0.2">
      <c r="A319">
        <v>317</v>
      </c>
      <c r="B319" s="6">
        <f t="shared" si="40"/>
        <v>0.18663767048326554</v>
      </c>
      <c r="C319" s="6">
        <f t="shared" si="41"/>
        <v>0.22376233577737062</v>
      </c>
      <c r="D319" s="6">
        <f t="shared" si="42"/>
        <v>0.27473724250166676</v>
      </c>
      <c r="E319" s="6">
        <f t="shared" si="43"/>
        <v>0.22942349858736444</v>
      </c>
      <c r="F319" s="6">
        <f t="shared" si="44"/>
        <v>0.22563658426408306</v>
      </c>
      <c r="G319" s="6">
        <f t="shared" si="45"/>
        <v>0.25809708128524944</v>
      </c>
      <c r="H319" s="6">
        <f t="shared" si="46"/>
        <v>0.24293693230569247</v>
      </c>
      <c r="I319" s="6">
        <f t="shared" si="47"/>
        <v>0.25999138602355787</v>
      </c>
      <c r="J319" s="6">
        <f t="shared" si="48"/>
        <v>0.24902087713841059</v>
      </c>
      <c r="K319" s="6">
        <f t="shared" si="49"/>
        <v>0.31848288166731592</v>
      </c>
      <c r="M319">
        <v>0.18663767048326554</v>
      </c>
      <c r="N319">
        <v>0.22037233577737061</v>
      </c>
      <c r="O319">
        <v>0.26795724250166675</v>
      </c>
      <c r="P319">
        <v>0.21925349858736445</v>
      </c>
      <c r="Q319">
        <v>0.21207658426408307</v>
      </c>
      <c r="R319">
        <v>0.24114708128524945</v>
      </c>
      <c r="S319">
        <v>0.22259693230569247</v>
      </c>
      <c r="T319">
        <v>0.23626138602355787</v>
      </c>
      <c r="U319">
        <v>0.22190087713841058</v>
      </c>
      <c r="V319">
        <v>0.28797288166731594</v>
      </c>
    </row>
    <row r="320" spans="1:22" x14ac:dyDescent="0.2">
      <c r="A320">
        <v>318</v>
      </c>
      <c r="B320" s="6">
        <f t="shared" si="40"/>
        <v>0.2386461541185563</v>
      </c>
      <c r="C320" s="6">
        <f t="shared" si="41"/>
        <v>0.22724176373734431</v>
      </c>
      <c r="D320" s="6">
        <f t="shared" si="42"/>
        <v>0.20540654051155552</v>
      </c>
      <c r="E320" s="6">
        <f t="shared" si="43"/>
        <v>0.24290059730615932</v>
      </c>
      <c r="F320" s="6">
        <f t="shared" si="44"/>
        <v>0.22176404995663557</v>
      </c>
      <c r="G320" s="6">
        <f t="shared" si="45"/>
        <v>0.22017675834666006</v>
      </c>
      <c r="H320" s="6">
        <f t="shared" si="46"/>
        <v>0.24454283596818627</v>
      </c>
      <c r="I320" s="6">
        <f t="shared" si="47"/>
        <v>0.27579202588140145</v>
      </c>
      <c r="J320" s="6">
        <f t="shared" si="48"/>
        <v>0.28557840571253207</v>
      </c>
      <c r="K320" s="6">
        <f t="shared" si="49"/>
        <v>0.25987802213496414</v>
      </c>
      <c r="M320">
        <v>0.2386461541185563</v>
      </c>
      <c r="N320">
        <v>0.22385176373734431</v>
      </c>
      <c r="O320">
        <v>0.19862654051155551</v>
      </c>
      <c r="P320">
        <v>0.23273059730615933</v>
      </c>
      <c r="Q320">
        <v>0.20820404995663558</v>
      </c>
      <c r="R320">
        <v>0.20322675834666007</v>
      </c>
      <c r="S320">
        <v>0.22420283596818627</v>
      </c>
      <c r="T320">
        <v>0.25206202588140147</v>
      </c>
      <c r="U320">
        <v>0.25845840571253209</v>
      </c>
      <c r="V320">
        <v>0.22936802213496413</v>
      </c>
    </row>
    <row r="321" spans="1:22" x14ac:dyDescent="0.2">
      <c r="A321">
        <v>319</v>
      </c>
      <c r="B321" s="6">
        <f t="shared" si="40"/>
        <v>0.18877370246389183</v>
      </c>
      <c r="C321" s="6">
        <f t="shared" si="41"/>
        <v>0.21881384627298453</v>
      </c>
      <c r="D321" s="6">
        <f t="shared" si="42"/>
        <v>0.23841272578801845</v>
      </c>
      <c r="E321" s="6">
        <f t="shared" si="43"/>
        <v>0.23572458224576431</v>
      </c>
      <c r="F321" s="6">
        <f t="shared" si="44"/>
        <v>0.23132819892454659</v>
      </c>
      <c r="G321" s="6">
        <f t="shared" si="45"/>
        <v>0.22533256648619426</v>
      </c>
      <c r="H321" s="6">
        <f t="shared" si="46"/>
        <v>0.21954371312525822</v>
      </c>
      <c r="I321" s="6">
        <f t="shared" si="47"/>
        <v>0.22350574709389592</v>
      </c>
      <c r="J321" s="6">
        <f t="shared" si="48"/>
        <v>0.24872029209533242</v>
      </c>
      <c r="K321" s="6">
        <f t="shared" si="49"/>
        <v>0.24958341477106094</v>
      </c>
      <c r="M321">
        <v>0.18877370246389183</v>
      </c>
      <c r="N321">
        <v>0.21542384627298453</v>
      </c>
      <c r="O321">
        <v>0.23163272578801844</v>
      </c>
      <c r="P321">
        <v>0.22555458224576433</v>
      </c>
      <c r="Q321">
        <v>0.2177681989245466</v>
      </c>
      <c r="R321">
        <v>0.20838256648619427</v>
      </c>
      <c r="S321">
        <v>0.19920371312525822</v>
      </c>
      <c r="T321">
        <v>0.19977574709389592</v>
      </c>
      <c r="U321">
        <v>0.22160029209533241</v>
      </c>
      <c r="V321">
        <v>0.21907341477106093</v>
      </c>
    </row>
    <row r="322" spans="1:22" x14ac:dyDescent="0.2">
      <c r="A322">
        <v>320</v>
      </c>
      <c r="B322" s="6">
        <f t="shared" si="40"/>
        <v>0.20948074632303906</v>
      </c>
      <c r="C322" s="6">
        <f t="shared" si="41"/>
        <v>0.19653329790847843</v>
      </c>
      <c r="D322" s="6">
        <f t="shared" si="42"/>
        <v>0.25529235264338901</v>
      </c>
      <c r="E322" s="6">
        <f t="shared" si="43"/>
        <v>0.24647313751471112</v>
      </c>
      <c r="F322" s="6">
        <f t="shared" si="44"/>
        <v>0.24496151245331799</v>
      </c>
      <c r="G322" s="6">
        <f t="shared" si="45"/>
        <v>0.27241756012534024</v>
      </c>
      <c r="H322" s="6">
        <f t="shared" si="46"/>
        <v>0.22783507109701517</v>
      </c>
      <c r="I322" s="6">
        <f t="shared" si="47"/>
        <v>0.26823564831329394</v>
      </c>
      <c r="J322" s="6">
        <f t="shared" si="48"/>
        <v>0.24493989369390068</v>
      </c>
      <c r="K322" s="6">
        <f t="shared" si="49"/>
        <v>0.26092466136180681</v>
      </c>
      <c r="M322">
        <v>0.20948074632303906</v>
      </c>
      <c r="N322">
        <v>0.19314329790847842</v>
      </c>
      <c r="O322">
        <v>0.24851235264338903</v>
      </c>
      <c r="P322">
        <v>0.23630313751471113</v>
      </c>
      <c r="Q322">
        <v>0.231401512453318</v>
      </c>
      <c r="R322">
        <v>0.25546756012534022</v>
      </c>
      <c r="S322">
        <v>0.20749507109701518</v>
      </c>
      <c r="T322">
        <v>0.24450564831329394</v>
      </c>
      <c r="U322">
        <v>0.21781989369390067</v>
      </c>
      <c r="V322">
        <v>0.2304146613618068</v>
      </c>
    </row>
    <row r="323" spans="1:22" x14ac:dyDescent="0.2">
      <c r="A323">
        <v>321</v>
      </c>
      <c r="B323" s="6">
        <f t="shared" ref="B323:B386" si="50">M323+($B$2-1)*$F$1</f>
        <v>0.26801828960503915</v>
      </c>
      <c r="C323" s="6">
        <f t="shared" ref="C323:C386" si="51">N323+($C$2-1)*$F$1</f>
        <v>0.23577124652141415</v>
      </c>
      <c r="D323" s="6">
        <f t="shared" ref="D323:D386" si="52">O323+($D$2-1)*$F$1</f>
        <v>0.25550432175232096</v>
      </c>
      <c r="E323" s="6">
        <f t="shared" ref="E323:E386" si="53">P323+($E$2-1)*$F$1</f>
        <v>0.25434333213693927</v>
      </c>
      <c r="F323" s="6">
        <f t="shared" ref="F323:F386" si="54">Q323+($F$2-1)*$F$1</f>
        <v>0.23480192298849811</v>
      </c>
      <c r="G323" s="6">
        <f t="shared" ref="G323:G386" si="55">R323+($G$2-1)*$F$1</f>
        <v>0.22531288547559525</v>
      </c>
      <c r="H323" s="6">
        <f t="shared" ref="H323:H386" si="56">S323+($H$2-1)*$F$1</f>
        <v>0.26657511069637607</v>
      </c>
      <c r="I323" s="6">
        <f t="shared" ref="I323:I386" si="57">T323+($I$2-1)*$F$1</f>
        <v>0.26163968350783806</v>
      </c>
      <c r="J323" s="6">
        <f t="shared" ref="J323:J386" si="58">U323+($J$2-1)*$F$1</f>
        <v>0.2899731291314866</v>
      </c>
      <c r="K323" s="6">
        <f t="shared" ref="K323:K386" si="59">V323+($K$2-1)*$F$1</f>
        <v>0.27377759455777939</v>
      </c>
      <c r="M323">
        <v>0.26801828960503915</v>
      </c>
      <c r="N323">
        <v>0.23238124652141415</v>
      </c>
      <c r="O323">
        <v>0.24872432175232098</v>
      </c>
      <c r="P323">
        <v>0.24417333213693929</v>
      </c>
      <c r="Q323">
        <v>0.22124192298849812</v>
      </c>
      <c r="R323">
        <v>0.20836288547559526</v>
      </c>
      <c r="S323">
        <v>0.24623511069637607</v>
      </c>
      <c r="T323">
        <v>0.23790968350783806</v>
      </c>
      <c r="U323">
        <v>0.26285312913148662</v>
      </c>
      <c r="V323">
        <v>0.24326759455777938</v>
      </c>
    </row>
    <row r="324" spans="1:22" x14ac:dyDescent="0.2">
      <c r="A324">
        <v>322</v>
      </c>
      <c r="B324" s="6">
        <f t="shared" si="50"/>
        <v>0.24688278552037082</v>
      </c>
      <c r="C324" s="6">
        <f t="shared" si="51"/>
        <v>0.24417973990742817</v>
      </c>
      <c r="D324" s="6">
        <f t="shared" si="52"/>
        <v>0.22086813256800933</v>
      </c>
      <c r="E324" s="6">
        <f t="shared" si="53"/>
        <v>0.235517880248024</v>
      </c>
      <c r="F324" s="6">
        <f t="shared" si="54"/>
        <v>0.20273852492211386</v>
      </c>
      <c r="G324" s="6">
        <f t="shared" si="55"/>
        <v>0.25538305450771004</v>
      </c>
      <c r="H324" s="6">
        <f t="shared" si="56"/>
        <v>0.23174342176056584</v>
      </c>
      <c r="I324" s="6">
        <f t="shared" si="57"/>
        <v>0.21938794525749516</v>
      </c>
      <c r="J324" s="6">
        <f t="shared" si="58"/>
        <v>0.26384453210326786</v>
      </c>
      <c r="K324" s="6">
        <f t="shared" si="59"/>
        <v>0.27504301159826516</v>
      </c>
      <c r="M324">
        <v>0.24688278552037082</v>
      </c>
      <c r="N324">
        <v>0.24078973990742816</v>
      </c>
      <c r="O324">
        <v>0.21408813256800932</v>
      </c>
      <c r="P324">
        <v>0.22534788024802402</v>
      </c>
      <c r="Q324">
        <v>0.18917852492211387</v>
      </c>
      <c r="R324">
        <v>0.23843305450771005</v>
      </c>
      <c r="S324">
        <v>0.21140342176056584</v>
      </c>
      <c r="T324">
        <v>0.19565794525749516</v>
      </c>
      <c r="U324">
        <v>0.23672453210326785</v>
      </c>
      <c r="V324">
        <v>0.24453301159826515</v>
      </c>
    </row>
    <row r="325" spans="1:22" x14ac:dyDescent="0.2">
      <c r="A325">
        <v>323</v>
      </c>
      <c r="B325" s="6">
        <f t="shared" si="50"/>
        <v>0.203311083512177</v>
      </c>
      <c r="C325" s="6">
        <f t="shared" si="51"/>
        <v>0.23245065408040014</v>
      </c>
      <c r="D325" s="6">
        <f t="shared" si="52"/>
        <v>0.24999019589240315</v>
      </c>
      <c r="E325" s="6">
        <f t="shared" si="53"/>
        <v>0.20663286262047942</v>
      </c>
      <c r="F325" s="6">
        <f t="shared" si="54"/>
        <v>0.29161570778343826</v>
      </c>
      <c r="G325" s="6">
        <f t="shared" si="55"/>
        <v>0.23424919478946249</v>
      </c>
      <c r="H325" s="6">
        <f t="shared" si="56"/>
        <v>0.24641738799467916</v>
      </c>
      <c r="I325" s="6">
        <f t="shared" si="57"/>
        <v>0.24748628771203629</v>
      </c>
      <c r="J325" s="6">
        <f t="shared" si="58"/>
        <v>0.28502399729646738</v>
      </c>
      <c r="K325" s="6">
        <f t="shared" si="59"/>
        <v>0.28302926251928667</v>
      </c>
      <c r="M325">
        <v>0.203311083512177</v>
      </c>
      <c r="N325">
        <v>0.22906065408040013</v>
      </c>
      <c r="O325">
        <v>0.24321019589240314</v>
      </c>
      <c r="P325">
        <v>0.19646286262047943</v>
      </c>
      <c r="Q325">
        <v>0.27805570778343824</v>
      </c>
      <c r="R325">
        <v>0.2172991947894625</v>
      </c>
      <c r="S325">
        <v>0.22607738799467916</v>
      </c>
      <c r="T325">
        <v>0.22375628771203629</v>
      </c>
      <c r="U325">
        <v>0.2579039972964674</v>
      </c>
      <c r="V325">
        <v>0.25251926251928669</v>
      </c>
    </row>
    <row r="326" spans="1:22" x14ac:dyDescent="0.2">
      <c r="A326">
        <v>324</v>
      </c>
      <c r="B326" s="6">
        <f t="shared" si="50"/>
        <v>0.25265127431100698</v>
      </c>
      <c r="C326" s="6">
        <f t="shared" si="51"/>
        <v>0.22903856806400349</v>
      </c>
      <c r="D326" s="6">
        <f t="shared" si="52"/>
        <v>0.21704834645215423</v>
      </c>
      <c r="E326" s="6">
        <f t="shared" si="53"/>
        <v>0.21913146054599375</v>
      </c>
      <c r="F326" s="6">
        <f t="shared" si="54"/>
        <v>0.21358959616010775</v>
      </c>
      <c r="G326" s="6">
        <f t="shared" si="55"/>
        <v>0.21184249268861022</v>
      </c>
      <c r="H326" s="6">
        <f t="shared" si="56"/>
        <v>0.24957752624353802</v>
      </c>
      <c r="I326" s="6">
        <f t="shared" si="57"/>
        <v>0.26437745082557784</v>
      </c>
      <c r="J326" s="6">
        <f t="shared" si="58"/>
        <v>0.22997924245161006</v>
      </c>
      <c r="K326" s="6">
        <f t="shared" si="59"/>
        <v>0.24962588567252331</v>
      </c>
      <c r="M326">
        <v>0.25265127431100698</v>
      </c>
      <c r="N326">
        <v>0.22564856806400349</v>
      </c>
      <c r="O326">
        <v>0.21026834645215423</v>
      </c>
      <c r="P326">
        <v>0.20896146054599377</v>
      </c>
      <c r="Q326">
        <v>0.20002959616010776</v>
      </c>
      <c r="R326">
        <v>0.19489249268861022</v>
      </c>
      <c r="S326">
        <v>0.22923752624353802</v>
      </c>
      <c r="T326">
        <v>0.24064745082557784</v>
      </c>
      <c r="U326">
        <v>0.20285924245161005</v>
      </c>
      <c r="V326">
        <v>0.2191158856725233</v>
      </c>
    </row>
    <row r="327" spans="1:22" x14ac:dyDescent="0.2">
      <c r="A327">
        <v>325</v>
      </c>
      <c r="B327" s="6">
        <f t="shared" si="50"/>
        <v>0.21111755893559894</v>
      </c>
      <c r="C327" s="6">
        <f t="shared" si="51"/>
        <v>0.23105188920047717</v>
      </c>
      <c r="D327" s="6">
        <f t="shared" si="52"/>
        <v>0.20542267585705967</v>
      </c>
      <c r="E327" s="6">
        <f t="shared" si="53"/>
        <v>0.26764183724649948</v>
      </c>
      <c r="F327" s="6">
        <f t="shared" si="54"/>
        <v>0.26900381958513986</v>
      </c>
      <c r="G327" s="6">
        <f t="shared" si="55"/>
        <v>0.22300917950649746</v>
      </c>
      <c r="H327" s="6">
        <f t="shared" si="56"/>
        <v>0.21872790183473612</v>
      </c>
      <c r="I327" s="6">
        <f t="shared" si="57"/>
        <v>0.27189009852418211</v>
      </c>
      <c r="J327" s="6">
        <f t="shared" si="58"/>
        <v>0.25612102010442062</v>
      </c>
      <c r="K327" s="6">
        <f t="shared" si="59"/>
        <v>0.24061560556294515</v>
      </c>
      <c r="M327">
        <v>0.21111755893559894</v>
      </c>
      <c r="N327">
        <v>0.22766188920047717</v>
      </c>
      <c r="O327">
        <v>0.19864267585705966</v>
      </c>
      <c r="P327">
        <v>0.25747183724649947</v>
      </c>
      <c r="Q327">
        <v>0.25544381958513984</v>
      </c>
      <c r="R327">
        <v>0.20605917950649746</v>
      </c>
      <c r="S327">
        <v>0.19838790183473612</v>
      </c>
      <c r="T327">
        <v>0.24816009852418211</v>
      </c>
      <c r="U327">
        <v>0.22900102010442061</v>
      </c>
      <c r="V327">
        <v>0.21010560556294514</v>
      </c>
    </row>
    <row r="328" spans="1:22" x14ac:dyDescent="0.2">
      <c r="A328">
        <v>326</v>
      </c>
      <c r="B328" s="6">
        <f t="shared" si="50"/>
        <v>0.22160453147751105</v>
      </c>
      <c r="C328" s="6">
        <f t="shared" si="51"/>
        <v>0.23598437182548573</v>
      </c>
      <c r="D328" s="6">
        <f t="shared" si="52"/>
        <v>0.2342614456790191</v>
      </c>
      <c r="E328" s="6">
        <f t="shared" si="53"/>
        <v>0.24834406679643317</v>
      </c>
      <c r="F328" s="6">
        <f t="shared" si="54"/>
        <v>0.18004051303252577</v>
      </c>
      <c r="G328" s="6">
        <f t="shared" si="55"/>
        <v>0.17419575121328235</v>
      </c>
      <c r="H328" s="6">
        <f t="shared" si="56"/>
        <v>0.26041135732733878</v>
      </c>
      <c r="I328" s="6">
        <f t="shared" si="57"/>
        <v>0.24889098772700935</v>
      </c>
      <c r="J328" s="6">
        <f t="shared" si="58"/>
        <v>0.26098392547524885</v>
      </c>
      <c r="K328" s="6">
        <f t="shared" si="59"/>
        <v>0.247943673130814</v>
      </c>
      <c r="M328">
        <v>0.22160453147751105</v>
      </c>
      <c r="N328">
        <v>0.23259437182548573</v>
      </c>
      <c r="O328">
        <v>0.2274814456790191</v>
      </c>
      <c r="P328">
        <v>0.23817406679643319</v>
      </c>
      <c r="Q328">
        <v>0.16648051303252578</v>
      </c>
      <c r="R328">
        <v>0.15724575121328235</v>
      </c>
      <c r="S328">
        <v>0.24007135732733878</v>
      </c>
      <c r="T328">
        <v>0.22516098772700935</v>
      </c>
      <c r="U328">
        <v>0.23386392547524884</v>
      </c>
      <c r="V328">
        <v>0.21743367313081399</v>
      </c>
    </row>
    <row r="329" spans="1:22" x14ac:dyDescent="0.2">
      <c r="A329">
        <v>327</v>
      </c>
      <c r="B329" s="6">
        <f t="shared" si="50"/>
        <v>0.23123160315424321</v>
      </c>
      <c r="C329" s="6">
        <f t="shared" si="51"/>
        <v>0.25542145094326463</v>
      </c>
      <c r="D329" s="6">
        <f t="shared" si="52"/>
        <v>0.21826420126098792</v>
      </c>
      <c r="E329" s="6">
        <f t="shared" si="53"/>
        <v>0.23970158520738361</v>
      </c>
      <c r="F329" s="6">
        <f t="shared" si="54"/>
        <v>0.18935214898194186</v>
      </c>
      <c r="G329" s="6">
        <f t="shared" si="55"/>
        <v>0.21456731062078616</v>
      </c>
      <c r="H329" s="6">
        <f t="shared" si="56"/>
        <v>0.25826543345496233</v>
      </c>
      <c r="I329" s="6">
        <f t="shared" si="57"/>
        <v>0.19966561995215715</v>
      </c>
      <c r="J329" s="6">
        <f t="shared" si="58"/>
        <v>0.26783073323955353</v>
      </c>
      <c r="K329" s="6">
        <f t="shared" si="59"/>
        <v>0.24834217505560607</v>
      </c>
      <c r="M329">
        <v>0.23123160315424321</v>
      </c>
      <c r="N329">
        <v>0.25203145094326462</v>
      </c>
      <c r="O329">
        <v>0.21148420126098791</v>
      </c>
      <c r="P329">
        <v>0.22953158520738362</v>
      </c>
      <c r="Q329">
        <v>0.17579214898194187</v>
      </c>
      <c r="R329">
        <v>0.19761731062078616</v>
      </c>
      <c r="S329">
        <v>0.23792543345496234</v>
      </c>
      <c r="T329">
        <v>0.17593561995215715</v>
      </c>
      <c r="U329">
        <v>0.24071073323955353</v>
      </c>
      <c r="V329">
        <v>0.21783217505560606</v>
      </c>
    </row>
    <row r="330" spans="1:22" x14ac:dyDescent="0.2">
      <c r="A330">
        <v>328</v>
      </c>
      <c r="B330" s="6">
        <f t="shared" si="50"/>
        <v>0.27896052040648645</v>
      </c>
      <c r="C330" s="6">
        <f t="shared" si="51"/>
        <v>0.22448387862417499</v>
      </c>
      <c r="D330" s="6">
        <f t="shared" si="52"/>
        <v>0.22038728385605036</v>
      </c>
      <c r="E330" s="6">
        <f t="shared" si="53"/>
        <v>0.19589073065786389</v>
      </c>
      <c r="F330" s="6">
        <f t="shared" si="54"/>
        <v>0.25752511423890478</v>
      </c>
      <c r="G330" s="6">
        <f t="shared" si="55"/>
        <v>0.24562728546532453</v>
      </c>
      <c r="H330" s="6">
        <f t="shared" si="56"/>
        <v>0.28380298352780287</v>
      </c>
      <c r="I330" s="6">
        <f t="shared" si="57"/>
        <v>0.255921707598191</v>
      </c>
      <c r="J330" s="6">
        <f t="shared" si="58"/>
        <v>0.26835017317595078</v>
      </c>
      <c r="K330" s="6">
        <f t="shared" si="59"/>
        <v>0.228573293625979</v>
      </c>
      <c r="M330">
        <v>0.27896052040648645</v>
      </c>
      <c r="N330">
        <v>0.22109387862417498</v>
      </c>
      <c r="O330">
        <v>0.21360728385605035</v>
      </c>
      <c r="P330">
        <v>0.1857207306578639</v>
      </c>
      <c r="Q330">
        <v>0.2439651142389048</v>
      </c>
      <c r="R330">
        <v>0.22867728546532454</v>
      </c>
      <c r="S330">
        <v>0.26346298352780284</v>
      </c>
      <c r="T330">
        <v>0.23219170759819099</v>
      </c>
      <c r="U330">
        <v>0.24123017317595077</v>
      </c>
      <c r="V330">
        <v>0.19806329362597899</v>
      </c>
    </row>
    <row r="331" spans="1:22" x14ac:dyDescent="0.2">
      <c r="A331">
        <v>329</v>
      </c>
      <c r="B331" s="6">
        <f t="shared" si="50"/>
        <v>0.23068176813228639</v>
      </c>
      <c r="C331" s="6">
        <f t="shared" si="51"/>
        <v>0.23673281547920547</v>
      </c>
      <c r="D331" s="6">
        <f t="shared" si="52"/>
        <v>0.21770172517217115</v>
      </c>
      <c r="E331" s="6">
        <f t="shared" si="53"/>
        <v>0.2633357554549165</v>
      </c>
      <c r="F331" s="6">
        <f t="shared" si="54"/>
        <v>0.24684343843547918</v>
      </c>
      <c r="G331" s="6">
        <f t="shared" si="55"/>
        <v>0.24514235153053887</v>
      </c>
      <c r="H331" s="6">
        <f t="shared" si="56"/>
        <v>0.27734288449786604</v>
      </c>
      <c r="I331" s="6">
        <f t="shared" si="57"/>
        <v>0.24216460410980334</v>
      </c>
      <c r="J331" s="6">
        <f t="shared" si="58"/>
        <v>0.23444102518866305</v>
      </c>
      <c r="K331" s="6">
        <f t="shared" si="59"/>
        <v>0.30322912211051672</v>
      </c>
      <c r="M331">
        <v>0.23068176813228639</v>
      </c>
      <c r="N331">
        <v>0.23334281547920546</v>
      </c>
      <c r="O331">
        <v>0.21092172517217114</v>
      </c>
      <c r="P331">
        <v>0.25316575545491649</v>
      </c>
      <c r="Q331">
        <v>0.23328343843547919</v>
      </c>
      <c r="R331">
        <v>0.22819235153053888</v>
      </c>
      <c r="S331">
        <v>0.25700288449786601</v>
      </c>
      <c r="T331">
        <v>0.21843460410980334</v>
      </c>
      <c r="U331">
        <v>0.20732102518866305</v>
      </c>
      <c r="V331">
        <v>0.27271912211051674</v>
      </c>
    </row>
    <row r="332" spans="1:22" x14ac:dyDescent="0.2">
      <c r="A332">
        <v>330</v>
      </c>
      <c r="B332" s="6">
        <f t="shared" si="50"/>
        <v>0.23594153106148588</v>
      </c>
      <c r="C332" s="6">
        <f t="shared" si="51"/>
        <v>0.23260787092616433</v>
      </c>
      <c r="D332" s="6">
        <f t="shared" si="52"/>
        <v>0.27433540045758242</v>
      </c>
      <c r="E332" s="6">
        <f t="shared" si="53"/>
        <v>0.25200524863235652</v>
      </c>
      <c r="F332" s="6">
        <f t="shared" si="54"/>
        <v>0.26408346416248474</v>
      </c>
      <c r="G332" s="6">
        <f t="shared" si="55"/>
        <v>0.27030264797593118</v>
      </c>
      <c r="H332" s="6">
        <f t="shared" si="56"/>
        <v>0.241272884874288</v>
      </c>
      <c r="I332" s="6">
        <f t="shared" si="57"/>
        <v>0.26001982842399274</v>
      </c>
      <c r="J332" s="6">
        <f t="shared" si="58"/>
        <v>0.21245615446119803</v>
      </c>
      <c r="K332" s="6">
        <f t="shared" si="59"/>
        <v>0.27794056508430165</v>
      </c>
      <c r="M332">
        <v>0.23594153106148588</v>
      </c>
      <c r="N332">
        <v>0.22921787092616433</v>
      </c>
      <c r="O332">
        <v>0.26755540045758242</v>
      </c>
      <c r="P332">
        <v>0.24183524863235653</v>
      </c>
      <c r="Q332">
        <v>0.25052346416248472</v>
      </c>
      <c r="R332">
        <v>0.25335264797593116</v>
      </c>
      <c r="S332">
        <v>0.220932884874288</v>
      </c>
      <c r="T332">
        <v>0.23628982842399274</v>
      </c>
      <c r="U332">
        <v>0.18533615446119803</v>
      </c>
      <c r="V332">
        <v>0.24743056508430164</v>
      </c>
    </row>
    <row r="333" spans="1:22" x14ac:dyDescent="0.2">
      <c r="A333">
        <v>331</v>
      </c>
      <c r="B333" s="6">
        <f t="shared" si="50"/>
        <v>0.23178269714424096</v>
      </c>
      <c r="C333" s="6">
        <f t="shared" si="51"/>
        <v>0.23431053527523241</v>
      </c>
      <c r="D333" s="6">
        <f t="shared" si="52"/>
        <v>0.25959139449123292</v>
      </c>
      <c r="E333" s="6">
        <f t="shared" si="53"/>
        <v>0.20592907379237468</v>
      </c>
      <c r="F333" s="6">
        <f t="shared" si="54"/>
        <v>0.26994198201466002</v>
      </c>
      <c r="G333" s="6">
        <f t="shared" si="55"/>
        <v>0.21607144341776729</v>
      </c>
      <c r="H333" s="6">
        <f t="shared" si="56"/>
        <v>0.2129958460376109</v>
      </c>
      <c r="I333" s="6">
        <f t="shared" si="57"/>
        <v>0.24176062952801702</v>
      </c>
      <c r="J333" s="6">
        <f t="shared" si="58"/>
        <v>0.23612593551903149</v>
      </c>
      <c r="K333" s="6">
        <f t="shared" si="59"/>
        <v>0.22121768292056165</v>
      </c>
      <c r="M333">
        <v>0.23178269714424096</v>
      </c>
      <c r="N333">
        <v>0.2309205352752324</v>
      </c>
      <c r="O333">
        <v>0.25281139449123291</v>
      </c>
      <c r="P333">
        <v>0.1957590737923747</v>
      </c>
      <c r="Q333">
        <v>0.25638198201466</v>
      </c>
      <c r="R333">
        <v>0.1991214434177673</v>
      </c>
      <c r="S333">
        <v>0.19265584603761091</v>
      </c>
      <c r="T333">
        <v>0.21803062952801702</v>
      </c>
      <c r="U333">
        <v>0.20900593551903149</v>
      </c>
      <c r="V333">
        <v>0.19070768292056164</v>
      </c>
    </row>
    <row r="334" spans="1:22" x14ac:dyDescent="0.2">
      <c r="A334">
        <v>332</v>
      </c>
      <c r="B334" s="6">
        <f t="shared" si="50"/>
        <v>0.24625972480623751</v>
      </c>
      <c r="C334" s="6">
        <f t="shared" si="51"/>
        <v>0.23464706514054037</v>
      </c>
      <c r="D334" s="6">
        <f t="shared" si="52"/>
        <v>0.21579374625953032</v>
      </c>
      <c r="E334" s="6">
        <f t="shared" si="53"/>
        <v>0.25621760153795359</v>
      </c>
      <c r="F334" s="6">
        <f t="shared" si="54"/>
        <v>0.22802631115156924</v>
      </c>
      <c r="G334" s="6">
        <f t="shared" si="55"/>
        <v>0.24653754505214165</v>
      </c>
      <c r="H334" s="6">
        <f t="shared" si="56"/>
        <v>0.24088586782121624</v>
      </c>
      <c r="I334" s="6">
        <f t="shared" si="57"/>
        <v>0.2826356219925405</v>
      </c>
      <c r="J334" s="6">
        <f t="shared" si="58"/>
        <v>0.23399463109186502</v>
      </c>
      <c r="K334" s="6">
        <f t="shared" si="59"/>
        <v>0.26455812020760439</v>
      </c>
      <c r="M334">
        <v>0.24625972480623751</v>
      </c>
      <c r="N334">
        <v>0.23125706514054037</v>
      </c>
      <c r="O334">
        <v>0.20901374625953031</v>
      </c>
      <c r="P334">
        <v>0.2460476015379536</v>
      </c>
      <c r="Q334">
        <v>0.21446631115156925</v>
      </c>
      <c r="R334">
        <v>0.22958754505214166</v>
      </c>
      <c r="S334">
        <v>0.22054586782121624</v>
      </c>
      <c r="T334">
        <v>0.25890562199254052</v>
      </c>
      <c r="U334">
        <v>0.20687463109186502</v>
      </c>
      <c r="V334">
        <v>0.23404812020760438</v>
      </c>
    </row>
    <row r="335" spans="1:22" x14ac:dyDescent="0.2">
      <c r="A335">
        <v>333</v>
      </c>
      <c r="B335" s="6">
        <f t="shared" si="50"/>
        <v>0.23884563631998026</v>
      </c>
      <c r="C335" s="6">
        <f t="shared" si="51"/>
        <v>0.26571970674516399</v>
      </c>
      <c r="D335" s="6">
        <f t="shared" si="52"/>
        <v>0.26244365082102128</v>
      </c>
      <c r="E335" s="6">
        <f t="shared" si="53"/>
        <v>0.26870769500588532</v>
      </c>
      <c r="F335" s="6">
        <f t="shared" si="54"/>
        <v>0.27275133065815549</v>
      </c>
      <c r="G335" s="6">
        <f t="shared" si="55"/>
        <v>0.23082212962270132</v>
      </c>
      <c r="H335" s="6">
        <f t="shared" si="56"/>
        <v>0.27008064297328005</v>
      </c>
      <c r="I335" s="6">
        <f t="shared" si="57"/>
        <v>0.25319316414834292</v>
      </c>
      <c r="J335" s="6">
        <f t="shared" si="58"/>
        <v>0.291542882425948</v>
      </c>
      <c r="K335" s="6">
        <f t="shared" si="59"/>
        <v>0.23701947897354492</v>
      </c>
      <c r="M335">
        <v>0.23884563631998026</v>
      </c>
      <c r="N335">
        <v>0.26232970674516398</v>
      </c>
      <c r="O335">
        <v>0.25566365082102127</v>
      </c>
      <c r="P335">
        <v>0.2585376950058853</v>
      </c>
      <c r="Q335">
        <v>0.25919133065815547</v>
      </c>
      <c r="R335">
        <v>0.21387212962270133</v>
      </c>
      <c r="S335">
        <v>0.24974064297328005</v>
      </c>
      <c r="T335">
        <v>0.22946316414834292</v>
      </c>
      <c r="U335">
        <v>0.26442288242594802</v>
      </c>
      <c r="V335">
        <v>0.20650947897354491</v>
      </c>
    </row>
    <row r="336" spans="1:22" x14ac:dyDescent="0.2">
      <c r="A336">
        <v>334</v>
      </c>
      <c r="B336" s="6">
        <f t="shared" si="50"/>
        <v>0.22166932979178092</v>
      </c>
      <c r="C336" s="6">
        <f t="shared" si="51"/>
        <v>0.22855273486633146</v>
      </c>
      <c r="D336" s="6">
        <f t="shared" si="52"/>
        <v>0.2097430430819234</v>
      </c>
      <c r="E336" s="6">
        <f t="shared" si="53"/>
        <v>0.2451648641743831</v>
      </c>
      <c r="F336" s="6">
        <f t="shared" si="54"/>
        <v>0.22818435018054384</v>
      </c>
      <c r="G336" s="6">
        <f t="shared" si="55"/>
        <v>0.26194530980153941</v>
      </c>
      <c r="H336" s="6">
        <f t="shared" si="56"/>
        <v>0.23632806950112339</v>
      </c>
      <c r="I336" s="6">
        <f t="shared" si="57"/>
        <v>0.24972989722709871</v>
      </c>
      <c r="J336" s="6">
        <f t="shared" si="58"/>
        <v>0.25158367359168654</v>
      </c>
      <c r="K336" s="6">
        <f t="shared" si="59"/>
        <v>0.21942552906768631</v>
      </c>
      <c r="M336">
        <v>0.22166932979178092</v>
      </c>
      <c r="N336">
        <v>0.22516273486633145</v>
      </c>
      <c r="O336">
        <v>0.20296304308192339</v>
      </c>
      <c r="P336">
        <v>0.23499486417438312</v>
      </c>
      <c r="Q336">
        <v>0.21462435018054385</v>
      </c>
      <c r="R336">
        <v>0.24499530980153941</v>
      </c>
      <c r="S336">
        <v>0.2159880695011234</v>
      </c>
      <c r="T336">
        <v>0.22599989722709871</v>
      </c>
      <c r="U336">
        <v>0.22446367359168654</v>
      </c>
      <c r="V336">
        <v>0.1889155290676863</v>
      </c>
    </row>
    <row r="337" spans="1:22" x14ac:dyDescent="0.2">
      <c r="A337">
        <v>335</v>
      </c>
      <c r="B337" s="6">
        <f t="shared" si="50"/>
        <v>0.2082856002538174</v>
      </c>
      <c r="C337" s="6">
        <f t="shared" si="51"/>
        <v>0.26175164502595782</v>
      </c>
      <c r="D337" s="6">
        <f t="shared" si="52"/>
        <v>0.22050002572877683</v>
      </c>
      <c r="E337" s="6">
        <f t="shared" si="53"/>
        <v>0.25996660281803807</v>
      </c>
      <c r="F337" s="6">
        <f t="shared" si="54"/>
        <v>0.21160047804189031</v>
      </c>
      <c r="G337" s="6">
        <f t="shared" si="55"/>
        <v>0.239016726907884</v>
      </c>
      <c r="H337" s="6">
        <f t="shared" si="56"/>
        <v>0.24270990696672001</v>
      </c>
      <c r="I337" s="6">
        <f t="shared" si="57"/>
        <v>0.22382495972533478</v>
      </c>
      <c r="J337" s="6">
        <f t="shared" si="58"/>
        <v>0.22701825239224593</v>
      </c>
      <c r="K337" s="6">
        <f t="shared" si="59"/>
        <v>0.2104677402174473</v>
      </c>
      <c r="M337">
        <v>0.2082856002538174</v>
      </c>
      <c r="N337">
        <v>0.25836164502595782</v>
      </c>
      <c r="O337">
        <v>0.21372002572877682</v>
      </c>
      <c r="P337">
        <v>0.24979660281803809</v>
      </c>
      <c r="Q337">
        <v>0.19804047804189032</v>
      </c>
      <c r="R337">
        <v>0.22206672690788401</v>
      </c>
      <c r="S337">
        <v>0.22236990696672002</v>
      </c>
      <c r="T337">
        <v>0.20009495972533478</v>
      </c>
      <c r="U337">
        <v>0.19989825239224593</v>
      </c>
      <c r="V337">
        <v>0.17995774021744729</v>
      </c>
    </row>
    <row r="338" spans="1:22" x14ac:dyDescent="0.2">
      <c r="A338">
        <v>336</v>
      </c>
      <c r="B338" s="6">
        <f t="shared" si="50"/>
        <v>0.24364215039656847</v>
      </c>
      <c r="C338" s="6">
        <f t="shared" si="51"/>
        <v>0.21715118627574762</v>
      </c>
      <c r="D338" s="6">
        <f t="shared" si="52"/>
        <v>0.22641368124249975</v>
      </c>
      <c r="E338" s="6">
        <f t="shared" si="53"/>
        <v>0.23120642857234808</v>
      </c>
      <c r="F338" s="6">
        <f t="shared" si="54"/>
        <v>0.24797959285935445</v>
      </c>
      <c r="G338" s="6">
        <f t="shared" si="55"/>
        <v>0.26589687647008686</v>
      </c>
      <c r="H338" s="6">
        <f t="shared" si="56"/>
        <v>0.24196837479061273</v>
      </c>
      <c r="I338" s="6">
        <f t="shared" si="57"/>
        <v>0.25307042761096499</v>
      </c>
      <c r="J338" s="6">
        <f t="shared" si="58"/>
        <v>0.2913916007152339</v>
      </c>
      <c r="K338" s="6">
        <f t="shared" si="59"/>
        <v>0.25932045345218446</v>
      </c>
      <c r="M338">
        <v>0.24364215039656847</v>
      </c>
      <c r="N338">
        <v>0.21376118627574761</v>
      </c>
      <c r="O338">
        <v>0.21963368124249974</v>
      </c>
      <c r="P338">
        <v>0.22103642857234809</v>
      </c>
      <c r="Q338">
        <v>0.23441959285935446</v>
      </c>
      <c r="R338">
        <v>0.24894687647008687</v>
      </c>
      <c r="S338">
        <v>0.22162837479061273</v>
      </c>
      <c r="T338">
        <v>0.22934042761096499</v>
      </c>
      <c r="U338">
        <v>0.26427160071523392</v>
      </c>
      <c r="V338">
        <v>0.22881045345218445</v>
      </c>
    </row>
    <row r="339" spans="1:22" x14ac:dyDescent="0.2">
      <c r="A339">
        <v>337</v>
      </c>
      <c r="B339" s="6">
        <f t="shared" si="50"/>
        <v>0.20429020094286535</v>
      </c>
      <c r="C339" s="6">
        <f t="shared" si="51"/>
        <v>0.25417784745107985</v>
      </c>
      <c r="D339" s="6">
        <f t="shared" si="52"/>
        <v>0.20907774270535565</v>
      </c>
      <c r="E339" s="6">
        <f t="shared" si="53"/>
        <v>0.18280660982041619</v>
      </c>
      <c r="F339" s="6">
        <f t="shared" si="54"/>
        <v>0.20646846182900713</v>
      </c>
      <c r="G339" s="6">
        <f t="shared" si="55"/>
        <v>0.26242600435414642</v>
      </c>
      <c r="H339" s="6">
        <f t="shared" si="56"/>
        <v>0.25219599991609343</v>
      </c>
      <c r="I339" s="6">
        <f t="shared" si="57"/>
        <v>0.25708440312382708</v>
      </c>
      <c r="J339" s="6">
        <f t="shared" si="58"/>
        <v>0.25392031827565109</v>
      </c>
      <c r="K339" s="6">
        <f t="shared" si="59"/>
        <v>0.28414409156614212</v>
      </c>
      <c r="M339">
        <v>0.20429020094286535</v>
      </c>
      <c r="N339">
        <v>0.25078784745107985</v>
      </c>
      <c r="O339">
        <v>0.20229774270535564</v>
      </c>
      <c r="P339">
        <v>0.1726366098204162</v>
      </c>
      <c r="Q339">
        <v>0.19290846182900714</v>
      </c>
      <c r="R339">
        <v>0.24547600435414643</v>
      </c>
      <c r="S339">
        <v>0.23185599991609343</v>
      </c>
      <c r="T339">
        <v>0.23335440312382708</v>
      </c>
      <c r="U339">
        <v>0.22680031827565109</v>
      </c>
      <c r="V339">
        <v>0.25363409156614214</v>
      </c>
    </row>
    <row r="340" spans="1:22" x14ac:dyDescent="0.2">
      <c r="A340">
        <v>338</v>
      </c>
      <c r="B340" s="6">
        <f t="shared" si="50"/>
        <v>0.2112163493869739</v>
      </c>
      <c r="C340" s="6">
        <f t="shared" si="51"/>
        <v>0.20636249818884303</v>
      </c>
      <c r="D340" s="6">
        <f t="shared" si="52"/>
        <v>0.22198668713253691</v>
      </c>
      <c r="E340" s="6">
        <f t="shared" si="53"/>
        <v>0.28792602200324646</v>
      </c>
      <c r="F340" s="6">
        <f t="shared" si="54"/>
        <v>0.29129012323211878</v>
      </c>
      <c r="G340" s="6">
        <f t="shared" si="55"/>
        <v>0.23888867187286378</v>
      </c>
      <c r="H340" s="6">
        <f t="shared" si="56"/>
        <v>0.20480782621811144</v>
      </c>
      <c r="I340" s="6">
        <f t="shared" si="57"/>
        <v>0.25057158159552317</v>
      </c>
      <c r="J340" s="6">
        <f t="shared" si="58"/>
        <v>0.22743345491349931</v>
      </c>
      <c r="K340" s="6">
        <f t="shared" si="59"/>
        <v>0.2882090681312745</v>
      </c>
      <c r="M340">
        <v>0.2112163493869739</v>
      </c>
      <c r="N340">
        <v>0.20297249818884303</v>
      </c>
      <c r="O340">
        <v>0.21520668713253691</v>
      </c>
      <c r="P340">
        <v>0.27775602200324645</v>
      </c>
      <c r="Q340">
        <v>0.27773012323211876</v>
      </c>
      <c r="R340">
        <v>0.22193867187286379</v>
      </c>
      <c r="S340">
        <v>0.18446782621811145</v>
      </c>
      <c r="T340">
        <v>0.22684158159552317</v>
      </c>
      <c r="U340">
        <v>0.20031345491349931</v>
      </c>
      <c r="V340">
        <v>0.25769906813127452</v>
      </c>
    </row>
    <row r="341" spans="1:22" x14ac:dyDescent="0.2">
      <c r="A341">
        <v>339</v>
      </c>
      <c r="B341" s="6">
        <f t="shared" si="50"/>
        <v>0.21338524300279096</v>
      </c>
      <c r="C341" s="6">
        <f t="shared" si="51"/>
        <v>0.22969713681553608</v>
      </c>
      <c r="D341" s="6">
        <f t="shared" si="52"/>
        <v>0.23950216992825271</v>
      </c>
      <c r="E341" s="6">
        <f t="shared" si="53"/>
        <v>0.25730314030793844</v>
      </c>
      <c r="F341" s="6">
        <f t="shared" si="54"/>
        <v>0.28044747937203152</v>
      </c>
      <c r="G341" s="6">
        <f t="shared" si="55"/>
        <v>0.22405561318753753</v>
      </c>
      <c r="H341" s="6">
        <f t="shared" si="56"/>
        <v>0.26100106823500013</v>
      </c>
      <c r="I341" s="6">
        <f t="shared" si="57"/>
        <v>0.24548522224404268</v>
      </c>
      <c r="J341" s="6">
        <f t="shared" si="58"/>
        <v>0.25379033624873149</v>
      </c>
      <c r="K341" s="6">
        <f t="shared" si="59"/>
        <v>0.24803095301724332</v>
      </c>
      <c r="M341">
        <v>0.21338524300279096</v>
      </c>
      <c r="N341">
        <v>0.22630713681553608</v>
      </c>
      <c r="O341">
        <v>0.2327221699282527</v>
      </c>
      <c r="P341">
        <v>0.24713314030793845</v>
      </c>
      <c r="Q341">
        <v>0.2668874793720315</v>
      </c>
      <c r="R341">
        <v>0.20710561318753754</v>
      </c>
      <c r="S341">
        <v>0.24066106823500014</v>
      </c>
      <c r="T341">
        <v>0.22175522224404268</v>
      </c>
      <c r="U341">
        <v>0.22667033624873148</v>
      </c>
      <c r="V341">
        <v>0.21752095301724331</v>
      </c>
    </row>
    <row r="342" spans="1:22" x14ac:dyDescent="0.2">
      <c r="A342">
        <v>340</v>
      </c>
      <c r="B342" s="6">
        <f t="shared" si="50"/>
        <v>0.23824477455252782</v>
      </c>
      <c r="C342" s="6">
        <f t="shared" si="51"/>
        <v>0.20446757143466734</v>
      </c>
      <c r="D342" s="6">
        <f t="shared" si="52"/>
        <v>0.19446626239523293</v>
      </c>
      <c r="E342" s="6">
        <f t="shared" si="53"/>
        <v>0.23440179223312763</v>
      </c>
      <c r="F342" s="6">
        <f t="shared" si="54"/>
        <v>0.23577867664245655</v>
      </c>
      <c r="G342" s="6">
        <f t="shared" si="55"/>
        <v>0.26789041382306022</v>
      </c>
      <c r="H342" s="6">
        <f t="shared" si="56"/>
        <v>0.27147301024009707</v>
      </c>
      <c r="I342" s="6">
        <f t="shared" si="57"/>
        <v>0.26843091682576459</v>
      </c>
      <c r="J342" s="6">
        <f t="shared" si="58"/>
        <v>0.26114075692263317</v>
      </c>
      <c r="K342" s="6">
        <f t="shared" si="59"/>
        <v>0.22613598288519077</v>
      </c>
      <c r="M342">
        <v>0.23824477455252782</v>
      </c>
      <c r="N342">
        <v>0.20107757143466734</v>
      </c>
      <c r="O342">
        <v>0.18768626239523292</v>
      </c>
      <c r="P342">
        <v>0.22423179223312764</v>
      </c>
      <c r="Q342">
        <v>0.22221867664245656</v>
      </c>
      <c r="R342">
        <v>0.2509404138230602</v>
      </c>
      <c r="S342">
        <v>0.25113301024009704</v>
      </c>
      <c r="T342">
        <v>0.24470091682576459</v>
      </c>
      <c r="U342">
        <v>0.23402075692263316</v>
      </c>
      <c r="V342">
        <v>0.19562598288519076</v>
      </c>
    </row>
    <row r="343" spans="1:22" x14ac:dyDescent="0.2">
      <c r="A343">
        <v>341</v>
      </c>
      <c r="B343" s="6">
        <f t="shared" si="50"/>
        <v>0.24838907654827927</v>
      </c>
      <c r="C343" s="6">
        <f t="shared" si="51"/>
        <v>0.22058657604751411</v>
      </c>
      <c r="D343" s="6">
        <f t="shared" si="52"/>
        <v>0.2176562995497964</v>
      </c>
      <c r="E343" s="6">
        <f t="shared" si="53"/>
        <v>0.20792970247553777</v>
      </c>
      <c r="F343" s="6">
        <f t="shared" si="54"/>
        <v>0.28371822695591487</v>
      </c>
      <c r="G343" s="6">
        <f t="shared" si="55"/>
        <v>0.26518003548351698</v>
      </c>
      <c r="H343" s="6">
        <f t="shared" si="56"/>
        <v>0.23861733587758849</v>
      </c>
      <c r="I343" s="6">
        <f t="shared" si="57"/>
        <v>0.2256998457637569</v>
      </c>
      <c r="J343" s="6">
        <f t="shared" si="58"/>
        <v>0.24137788770773216</v>
      </c>
      <c r="K343" s="6">
        <f t="shared" si="59"/>
        <v>0.25124021671292374</v>
      </c>
      <c r="M343">
        <v>0.24838907654827927</v>
      </c>
      <c r="N343">
        <v>0.21719657604751411</v>
      </c>
      <c r="O343">
        <v>0.21087629954979639</v>
      </c>
      <c r="P343">
        <v>0.19775970247553779</v>
      </c>
      <c r="Q343">
        <v>0.27015822695591485</v>
      </c>
      <c r="R343">
        <v>0.24823003548351699</v>
      </c>
      <c r="S343">
        <v>0.21827733587758849</v>
      </c>
      <c r="T343">
        <v>0.2019698457637569</v>
      </c>
      <c r="U343">
        <v>0.21425788770773216</v>
      </c>
      <c r="V343">
        <v>0.22073021671292373</v>
      </c>
    </row>
    <row r="344" spans="1:22" x14ac:dyDescent="0.2">
      <c r="A344">
        <v>342</v>
      </c>
      <c r="B344" s="6">
        <f t="shared" si="50"/>
        <v>0.19757805137248943</v>
      </c>
      <c r="C344" s="6">
        <f t="shared" si="51"/>
        <v>0.22407915893885424</v>
      </c>
      <c r="D344" s="6">
        <f t="shared" si="52"/>
        <v>0.21751159530476552</v>
      </c>
      <c r="E344" s="6">
        <f t="shared" si="53"/>
        <v>0.2602159298765927</v>
      </c>
      <c r="F344" s="6">
        <f t="shared" si="54"/>
        <v>0.231271879374634</v>
      </c>
      <c r="G344" s="6">
        <f t="shared" si="55"/>
        <v>0.24775627750221174</v>
      </c>
      <c r="H344" s="6">
        <f t="shared" si="56"/>
        <v>0.26207548183841922</v>
      </c>
      <c r="I344" s="6">
        <f t="shared" si="57"/>
        <v>0.25947004478848656</v>
      </c>
      <c r="J344" s="6">
        <f t="shared" si="58"/>
        <v>0.23265550018792158</v>
      </c>
      <c r="K344" s="6">
        <f t="shared" si="59"/>
        <v>0.28863167030142151</v>
      </c>
      <c r="M344">
        <v>0.19757805137248943</v>
      </c>
      <c r="N344">
        <v>0.22068915893885424</v>
      </c>
      <c r="O344">
        <v>0.21073159530476551</v>
      </c>
      <c r="P344">
        <v>0.25004592987659269</v>
      </c>
      <c r="Q344">
        <v>0.21771187937463402</v>
      </c>
      <c r="R344">
        <v>0.23080627750221175</v>
      </c>
      <c r="S344">
        <v>0.24173548183841922</v>
      </c>
      <c r="T344">
        <v>0.23574004478848656</v>
      </c>
      <c r="U344">
        <v>0.20553550018792158</v>
      </c>
      <c r="V344">
        <v>0.25812167030142152</v>
      </c>
    </row>
    <row r="345" spans="1:22" x14ac:dyDescent="0.2">
      <c r="A345">
        <v>343</v>
      </c>
      <c r="B345" s="6">
        <f t="shared" si="50"/>
        <v>0.22930217039845593</v>
      </c>
      <c r="C345" s="6">
        <f t="shared" si="51"/>
        <v>0.24279924291071134</v>
      </c>
      <c r="D345" s="6">
        <f t="shared" si="52"/>
        <v>0.21329574812052424</v>
      </c>
      <c r="E345" s="6">
        <f t="shared" si="53"/>
        <v>0.24840770891556341</v>
      </c>
      <c r="F345" s="6">
        <f t="shared" si="54"/>
        <v>0.22915524577912816</v>
      </c>
      <c r="G345" s="6">
        <f t="shared" si="55"/>
        <v>0.22847690340147819</v>
      </c>
      <c r="H345" s="6">
        <f t="shared" si="56"/>
        <v>0.2725691860053665</v>
      </c>
      <c r="I345" s="6">
        <f t="shared" si="57"/>
        <v>0.23907841096343008</v>
      </c>
      <c r="J345" s="6">
        <f t="shared" si="58"/>
        <v>0.25668860914507707</v>
      </c>
      <c r="K345" s="6">
        <f t="shared" si="59"/>
        <v>0.28099235500196457</v>
      </c>
      <c r="M345">
        <v>0.22930217039845593</v>
      </c>
      <c r="N345">
        <v>0.23940924291071133</v>
      </c>
      <c r="O345">
        <v>0.20651574812052423</v>
      </c>
      <c r="P345">
        <v>0.23823770891556342</v>
      </c>
      <c r="Q345">
        <v>0.21559524577912817</v>
      </c>
      <c r="R345">
        <v>0.2115269034014782</v>
      </c>
      <c r="S345">
        <v>0.25222918600536648</v>
      </c>
      <c r="T345">
        <v>0.21534841096343008</v>
      </c>
      <c r="U345">
        <v>0.22956860914507707</v>
      </c>
      <c r="V345">
        <v>0.25048235500196459</v>
      </c>
    </row>
    <row r="346" spans="1:22" x14ac:dyDescent="0.2">
      <c r="A346">
        <v>344</v>
      </c>
      <c r="B346" s="6">
        <f t="shared" si="50"/>
        <v>0.19824484195612604</v>
      </c>
      <c r="C346" s="6">
        <f t="shared" si="51"/>
        <v>0.24759991928980221</v>
      </c>
      <c r="D346" s="6">
        <f t="shared" si="52"/>
        <v>0.21887711315111782</v>
      </c>
      <c r="E346" s="6">
        <f t="shared" si="53"/>
        <v>0.25430494645830359</v>
      </c>
      <c r="F346" s="6">
        <f t="shared" si="54"/>
        <v>0.21802548012603307</v>
      </c>
      <c r="G346" s="6">
        <f t="shared" si="55"/>
        <v>0.25960411741669231</v>
      </c>
      <c r="H346" s="6">
        <f t="shared" si="56"/>
        <v>0.24571365055302508</v>
      </c>
      <c r="I346" s="6">
        <f t="shared" si="57"/>
        <v>0.26133151896328899</v>
      </c>
      <c r="J346" s="6">
        <f t="shared" si="58"/>
        <v>0.22210591325589224</v>
      </c>
      <c r="K346" s="6">
        <f t="shared" si="59"/>
        <v>0.24694795787656565</v>
      </c>
      <c r="M346">
        <v>0.19824484195612604</v>
      </c>
      <c r="N346">
        <v>0.24420991928980221</v>
      </c>
      <c r="O346">
        <v>0.21209711315111782</v>
      </c>
      <c r="P346">
        <v>0.24413494645830361</v>
      </c>
      <c r="Q346">
        <v>0.20446548012603308</v>
      </c>
      <c r="R346">
        <v>0.24265411741669232</v>
      </c>
      <c r="S346">
        <v>0.22537365055302508</v>
      </c>
      <c r="T346">
        <v>0.23760151896328899</v>
      </c>
      <c r="U346">
        <v>0.19498591325589223</v>
      </c>
      <c r="V346">
        <v>0.21643795787656564</v>
      </c>
    </row>
    <row r="347" spans="1:22" x14ac:dyDescent="0.2">
      <c r="A347">
        <v>345</v>
      </c>
      <c r="B347" s="6">
        <f t="shared" si="50"/>
        <v>0.18251267454377376</v>
      </c>
      <c r="C347" s="6">
        <f t="shared" si="51"/>
        <v>0.23167831572712808</v>
      </c>
      <c r="D347" s="6">
        <f t="shared" si="52"/>
        <v>0.21714875557672467</v>
      </c>
      <c r="E347" s="6">
        <f t="shared" si="53"/>
        <v>0.24458715200294856</v>
      </c>
      <c r="F347" s="6">
        <f t="shared" si="54"/>
        <v>0.21801109191985102</v>
      </c>
      <c r="G347" s="6">
        <f t="shared" si="55"/>
        <v>0.20607446637602989</v>
      </c>
      <c r="H347" s="6">
        <f t="shared" si="56"/>
        <v>0.2444925800194504</v>
      </c>
      <c r="I347" s="6">
        <f t="shared" si="57"/>
        <v>0.19913531178144739</v>
      </c>
      <c r="J347" s="6">
        <f t="shared" si="58"/>
        <v>0.25672504213858804</v>
      </c>
      <c r="K347" s="6">
        <f t="shared" si="59"/>
        <v>0.25859176788873972</v>
      </c>
      <c r="M347">
        <v>0.18251267454377376</v>
      </c>
      <c r="N347">
        <v>0.22828831572712807</v>
      </c>
      <c r="O347">
        <v>0.21036875557672466</v>
      </c>
      <c r="P347">
        <v>0.23441715200294858</v>
      </c>
      <c r="Q347">
        <v>0.20445109191985103</v>
      </c>
      <c r="R347">
        <v>0.18912446637602989</v>
      </c>
      <c r="S347">
        <v>0.2241525800194504</v>
      </c>
      <c r="T347">
        <v>0.17540531178144739</v>
      </c>
      <c r="U347">
        <v>0.22960504213858804</v>
      </c>
      <c r="V347">
        <v>0.22808176788873971</v>
      </c>
    </row>
    <row r="348" spans="1:22" x14ac:dyDescent="0.2">
      <c r="A348">
        <v>346</v>
      </c>
      <c r="B348" s="6">
        <f t="shared" si="50"/>
        <v>0.21099926732620225</v>
      </c>
      <c r="C348" s="6">
        <f t="shared" si="51"/>
        <v>0.21891286796338741</v>
      </c>
      <c r="D348" s="6">
        <f t="shared" si="52"/>
        <v>0.27217059206459204</v>
      </c>
      <c r="E348" s="6">
        <f t="shared" si="53"/>
        <v>0.23263438095624034</v>
      </c>
      <c r="F348" s="6">
        <f t="shared" si="54"/>
        <v>0.25898351309480727</v>
      </c>
      <c r="G348" s="6">
        <f t="shared" si="55"/>
        <v>0.26616886495337821</v>
      </c>
      <c r="H348" s="6">
        <f t="shared" si="56"/>
        <v>0.23556333634254756</v>
      </c>
      <c r="I348" s="6">
        <f t="shared" si="57"/>
        <v>0.24374692139144871</v>
      </c>
      <c r="J348" s="6">
        <f t="shared" si="58"/>
        <v>0.28943542131188321</v>
      </c>
      <c r="K348" s="6">
        <f t="shared" si="59"/>
        <v>0.27094789687982646</v>
      </c>
      <c r="M348">
        <v>0.21099926732620225</v>
      </c>
      <c r="N348">
        <v>0.2155228679633874</v>
      </c>
      <c r="O348">
        <v>0.26539059206459203</v>
      </c>
      <c r="P348">
        <v>0.22246438095624035</v>
      </c>
      <c r="Q348">
        <v>0.24542351309480728</v>
      </c>
      <c r="R348">
        <v>0.24921886495337822</v>
      </c>
      <c r="S348">
        <v>0.21522333634254756</v>
      </c>
      <c r="T348">
        <v>0.22001692139144871</v>
      </c>
      <c r="U348">
        <v>0.26231542131188323</v>
      </c>
      <c r="V348">
        <v>0.24043789687982645</v>
      </c>
    </row>
    <row r="349" spans="1:22" x14ac:dyDescent="0.2">
      <c r="A349">
        <v>347</v>
      </c>
      <c r="B349" s="6">
        <f t="shared" si="50"/>
        <v>0.232541597940668</v>
      </c>
      <c r="C349" s="6">
        <f t="shared" si="51"/>
        <v>0.22993251245273919</v>
      </c>
      <c r="D349" s="6">
        <f t="shared" si="52"/>
        <v>0.22941639709979181</v>
      </c>
      <c r="E349" s="6">
        <f t="shared" si="53"/>
        <v>0.2209023147150746</v>
      </c>
      <c r="F349" s="6">
        <f t="shared" si="54"/>
        <v>0.19725209635909646</v>
      </c>
      <c r="G349" s="6">
        <f t="shared" si="55"/>
        <v>0.23166931234134536</v>
      </c>
      <c r="H349" s="6">
        <f t="shared" si="56"/>
        <v>0.25492120324664924</v>
      </c>
      <c r="I349" s="6">
        <f t="shared" si="57"/>
        <v>0.25082686948235322</v>
      </c>
      <c r="J349" s="6">
        <f t="shared" si="58"/>
        <v>0.27172667407527218</v>
      </c>
      <c r="K349" s="6">
        <f t="shared" si="59"/>
        <v>0.271526636780274</v>
      </c>
      <c r="M349">
        <v>0.232541597940668</v>
      </c>
      <c r="N349">
        <v>0.22654251245273918</v>
      </c>
      <c r="O349">
        <v>0.2226363970997918</v>
      </c>
      <c r="P349">
        <v>0.21073231471507461</v>
      </c>
      <c r="Q349">
        <v>0.18369209635909647</v>
      </c>
      <c r="R349">
        <v>0.21471931234134536</v>
      </c>
      <c r="S349">
        <v>0.23458120324664924</v>
      </c>
      <c r="T349">
        <v>0.22709686948235322</v>
      </c>
      <c r="U349">
        <v>0.24460667407527217</v>
      </c>
      <c r="V349">
        <v>0.24101663678027399</v>
      </c>
    </row>
    <row r="350" spans="1:22" x14ac:dyDescent="0.2">
      <c r="A350">
        <v>348</v>
      </c>
      <c r="B350" s="6">
        <f t="shared" si="50"/>
        <v>0.22400653972670262</v>
      </c>
      <c r="C350" s="6">
        <f t="shared" si="51"/>
        <v>0.25174752526758004</v>
      </c>
      <c r="D350" s="6">
        <f t="shared" si="52"/>
        <v>0.23948164104121797</v>
      </c>
      <c r="E350" s="6">
        <f t="shared" si="53"/>
        <v>0.16646530742205679</v>
      </c>
      <c r="F350" s="6">
        <f t="shared" si="54"/>
        <v>0.21581190599137567</v>
      </c>
      <c r="G350" s="6">
        <f t="shared" si="55"/>
        <v>0.22111425275232177</v>
      </c>
      <c r="H350" s="6">
        <f t="shared" si="56"/>
        <v>0.23861931425593852</v>
      </c>
      <c r="I350" s="6">
        <f t="shared" si="57"/>
        <v>0.26121117189586629</v>
      </c>
      <c r="J350" s="6">
        <f t="shared" si="58"/>
        <v>0.26828799557066407</v>
      </c>
      <c r="K350" s="6">
        <f t="shared" si="59"/>
        <v>0.25060508018288763</v>
      </c>
      <c r="M350">
        <v>0.22400653972670262</v>
      </c>
      <c r="N350">
        <v>0.24835752526758006</v>
      </c>
      <c r="O350">
        <v>0.23270164104121796</v>
      </c>
      <c r="P350">
        <v>0.1562953074220568</v>
      </c>
      <c r="Q350">
        <v>0.20225190599137569</v>
      </c>
      <c r="R350">
        <v>0.20416425275232178</v>
      </c>
      <c r="S350">
        <v>0.21827931425593852</v>
      </c>
      <c r="T350">
        <v>0.23748117189586629</v>
      </c>
      <c r="U350">
        <v>0.24116799557066407</v>
      </c>
      <c r="V350">
        <v>0.22009508018288762</v>
      </c>
    </row>
    <row r="351" spans="1:22" x14ac:dyDescent="0.2">
      <c r="A351">
        <v>349</v>
      </c>
      <c r="B351" s="6">
        <f t="shared" si="50"/>
        <v>0.21692420216584288</v>
      </c>
      <c r="C351" s="6">
        <f t="shared" si="51"/>
        <v>0.2308194168977358</v>
      </c>
      <c r="D351" s="6">
        <f t="shared" si="52"/>
        <v>0.22132333944109386</v>
      </c>
      <c r="E351" s="6">
        <f t="shared" si="53"/>
        <v>0.24459357530927983</v>
      </c>
      <c r="F351" s="6">
        <f t="shared" si="54"/>
        <v>0.27652515159390401</v>
      </c>
      <c r="G351" s="6">
        <f t="shared" si="55"/>
        <v>0.24512405795410741</v>
      </c>
      <c r="H351" s="6">
        <f t="shared" si="56"/>
        <v>0.24703787938627997</v>
      </c>
      <c r="I351" s="6">
        <f t="shared" si="57"/>
        <v>0.25077119226307376</v>
      </c>
      <c r="J351" s="6">
        <f t="shared" si="58"/>
        <v>0.24089608834643617</v>
      </c>
      <c r="K351" s="6">
        <f t="shared" si="59"/>
        <v>0.23813353722364061</v>
      </c>
      <c r="M351">
        <v>0.21692420216584288</v>
      </c>
      <c r="N351">
        <v>0.2274294168977358</v>
      </c>
      <c r="O351">
        <v>0.21454333944109386</v>
      </c>
      <c r="P351">
        <v>0.23442357530927985</v>
      </c>
      <c r="Q351">
        <v>0.26296515159390399</v>
      </c>
      <c r="R351">
        <v>0.22817405795410742</v>
      </c>
      <c r="S351">
        <v>0.22669787938627997</v>
      </c>
      <c r="T351">
        <v>0.22704119226307376</v>
      </c>
      <c r="U351">
        <v>0.21377608834643616</v>
      </c>
      <c r="V351">
        <v>0.2076235372236406</v>
      </c>
    </row>
    <row r="352" spans="1:22" x14ac:dyDescent="0.2">
      <c r="A352">
        <v>350</v>
      </c>
      <c r="B352" s="6">
        <f t="shared" si="50"/>
        <v>0.1992561273049214</v>
      </c>
      <c r="C352" s="6">
        <f t="shared" si="51"/>
        <v>0.2519295874622336</v>
      </c>
      <c r="D352" s="6">
        <f t="shared" si="52"/>
        <v>0.23838898524781807</v>
      </c>
      <c r="E352" s="6">
        <f t="shared" si="53"/>
        <v>0.2452176123659755</v>
      </c>
      <c r="F352" s="6">
        <f t="shared" si="54"/>
        <v>0.25546071497048484</v>
      </c>
      <c r="G352" s="6">
        <f t="shared" si="55"/>
        <v>0.20168092484544031</v>
      </c>
      <c r="H352" s="6">
        <f t="shared" si="56"/>
        <v>0.2163403845646279</v>
      </c>
      <c r="I352" s="6">
        <f t="shared" si="57"/>
        <v>0.24161381843850949</v>
      </c>
      <c r="J352" s="6">
        <f t="shared" si="58"/>
        <v>0.2442842025836045</v>
      </c>
      <c r="K352" s="6">
        <f t="shared" si="59"/>
        <v>0.24809886021177752</v>
      </c>
      <c r="M352">
        <v>0.1992561273049214</v>
      </c>
      <c r="N352">
        <v>0.24853958746223362</v>
      </c>
      <c r="O352">
        <v>0.23160898524781806</v>
      </c>
      <c r="P352">
        <v>0.23504761236597552</v>
      </c>
      <c r="Q352">
        <v>0.24190071497048485</v>
      </c>
      <c r="R352">
        <v>0.18473092484544032</v>
      </c>
      <c r="S352">
        <v>0.1960003845646279</v>
      </c>
      <c r="T352">
        <v>0.21788381843850949</v>
      </c>
      <c r="U352">
        <v>0.2171642025836045</v>
      </c>
      <c r="V352">
        <v>0.21758886021177751</v>
      </c>
    </row>
    <row r="353" spans="1:22" x14ac:dyDescent="0.2">
      <c r="A353">
        <v>351</v>
      </c>
      <c r="B353" s="6">
        <f t="shared" si="50"/>
        <v>0.22598229736775102</v>
      </c>
      <c r="C353" s="6">
        <f t="shared" si="51"/>
        <v>0.21384046003325843</v>
      </c>
      <c r="D353" s="6">
        <f t="shared" si="52"/>
        <v>0.2480899763338105</v>
      </c>
      <c r="E353" s="6">
        <f t="shared" si="53"/>
        <v>0.27460809281534049</v>
      </c>
      <c r="F353" s="6">
        <f t="shared" si="54"/>
        <v>0.22450854889941052</v>
      </c>
      <c r="G353" s="6">
        <f t="shared" si="55"/>
        <v>0.22786095971075992</v>
      </c>
      <c r="H353" s="6">
        <f t="shared" si="56"/>
        <v>0.23621188473620336</v>
      </c>
      <c r="I353" s="6">
        <f t="shared" si="57"/>
        <v>0.23729702257196594</v>
      </c>
      <c r="J353" s="6">
        <f t="shared" si="58"/>
        <v>0.26906136165294914</v>
      </c>
      <c r="K353" s="6">
        <f t="shared" si="59"/>
        <v>0.25324213005735308</v>
      </c>
      <c r="M353">
        <v>0.22598229736775102</v>
      </c>
      <c r="N353">
        <v>0.21045046003325843</v>
      </c>
      <c r="O353">
        <v>0.24130997633381049</v>
      </c>
      <c r="P353">
        <v>0.26443809281534048</v>
      </c>
      <c r="Q353">
        <v>0.21094854889941053</v>
      </c>
      <c r="R353">
        <v>0.21091095971075993</v>
      </c>
      <c r="S353">
        <v>0.21587188473620336</v>
      </c>
      <c r="T353">
        <v>0.21356702257196594</v>
      </c>
      <c r="U353">
        <v>0.24194136165294913</v>
      </c>
      <c r="V353">
        <v>0.22273213005735307</v>
      </c>
    </row>
    <row r="354" spans="1:22" x14ac:dyDescent="0.2">
      <c r="A354">
        <v>352</v>
      </c>
      <c r="B354" s="6">
        <f t="shared" si="50"/>
        <v>0.21721887776709628</v>
      </c>
      <c r="C354" s="6">
        <f t="shared" si="51"/>
        <v>0.22293080023294956</v>
      </c>
      <c r="D354" s="6">
        <f t="shared" si="52"/>
        <v>0.26838166351235238</v>
      </c>
      <c r="E354" s="6">
        <f t="shared" si="53"/>
        <v>0.18626306803694925</v>
      </c>
      <c r="F354" s="6">
        <f t="shared" si="54"/>
        <v>0.25769731023503351</v>
      </c>
      <c r="G354" s="6">
        <f t="shared" si="55"/>
        <v>0.25376150367099326</v>
      </c>
      <c r="H354" s="6">
        <f t="shared" si="56"/>
        <v>0.26809722875108477</v>
      </c>
      <c r="I354" s="6">
        <f t="shared" si="57"/>
        <v>0.31693525561831887</v>
      </c>
      <c r="J354" s="6">
        <f t="shared" si="58"/>
        <v>0.23945104996770272</v>
      </c>
      <c r="K354" s="6">
        <f t="shared" si="59"/>
        <v>0.25140606648239716</v>
      </c>
      <c r="M354">
        <v>0.21721887776709628</v>
      </c>
      <c r="N354">
        <v>0.21954080023294956</v>
      </c>
      <c r="O354">
        <v>0.26160166351235237</v>
      </c>
      <c r="P354">
        <v>0.17609306803694927</v>
      </c>
      <c r="Q354">
        <v>0.24413731023503352</v>
      </c>
      <c r="R354">
        <v>0.23681150367099327</v>
      </c>
      <c r="S354">
        <v>0.24775722875108477</v>
      </c>
      <c r="T354">
        <v>0.29320525561831889</v>
      </c>
      <c r="U354">
        <v>0.21233104996770272</v>
      </c>
      <c r="V354">
        <v>0.22089606648239715</v>
      </c>
    </row>
    <row r="355" spans="1:22" x14ac:dyDescent="0.2">
      <c r="A355">
        <v>353</v>
      </c>
      <c r="B355" s="6">
        <f t="shared" si="50"/>
        <v>0.18328203248290811</v>
      </c>
      <c r="C355" s="6">
        <f t="shared" si="51"/>
        <v>0.23380193787992234</v>
      </c>
      <c r="D355" s="6">
        <f t="shared" si="52"/>
        <v>0.21170508054064821</v>
      </c>
      <c r="E355" s="6">
        <f t="shared" si="53"/>
        <v>0.21734801669650361</v>
      </c>
      <c r="F355" s="6">
        <f t="shared" si="54"/>
        <v>0.27006089026146451</v>
      </c>
      <c r="G355" s="6">
        <f t="shared" si="55"/>
        <v>0.23472621521084802</v>
      </c>
      <c r="H355" s="6">
        <f t="shared" si="56"/>
        <v>0.24293557056475024</v>
      </c>
      <c r="I355" s="6">
        <f t="shared" si="57"/>
        <v>0.23607256053264836</v>
      </c>
      <c r="J355" s="6">
        <f t="shared" si="58"/>
        <v>0.23817301755358233</v>
      </c>
      <c r="K355" s="6">
        <f t="shared" si="59"/>
        <v>0.23081523308139529</v>
      </c>
      <c r="M355">
        <v>0.18328203248290811</v>
      </c>
      <c r="N355">
        <v>0.23041193787992234</v>
      </c>
      <c r="O355">
        <v>0.2049250805406482</v>
      </c>
      <c r="P355">
        <v>0.20717801669650363</v>
      </c>
      <c r="Q355">
        <v>0.2565008902614645</v>
      </c>
      <c r="R355">
        <v>0.21777621521084803</v>
      </c>
      <c r="S355">
        <v>0.22259557056475024</v>
      </c>
      <c r="T355">
        <v>0.21234256053264836</v>
      </c>
      <c r="U355">
        <v>0.21105301755358233</v>
      </c>
      <c r="V355">
        <v>0.20030523308139528</v>
      </c>
    </row>
    <row r="356" spans="1:22" x14ac:dyDescent="0.2">
      <c r="A356">
        <v>354</v>
      </c>
      <c r="B356" s="6">
        <f t="shared" si="50"/>
        <v>0.23390097510616761</v>
      </c>
      <c r="C356" s="6">
        <f t="shared" si="51"/>
        <v>0.24081233440987185</v>
      </c>
      <c r="D356" s="6">
        <f t="shared" si="52"/>
        <v>0.2265715661121224</v>
      </c>
      <c r="E356" s="6">
        <f t="shared" si="53"/>
        <v>0.23485265695113222</v>
      </c>
      <c r="F356" s="6">
        <f t="shared" si="54"/>
        <v>0.26730395579763222</v>
      </c>
      <c r="G356" s="6">
        <f t="shared" si="55"/>
        <v>0.2511873251188983</v>
      </c>
      <c r="H356" s="6">
        <f t="shared" si="56"/>
        <v>0.23569190524207428</v>
      </c>
      <c r="I356" s="6">
        <f t="shared" si="57"/>
        <v>0.24889694855528477</v>
      </c>
      <c r="J356" s="6">
        <f t="shared" si="58"/>
        <v>0.24760402422785877</v>
      </c>
      <c r="K356" s="6">
        <f t="shared" si="59"/>
        <v>0.22872770991018276</v>
      </c>
      <c r="M356">
        <v>0.23390097510616761</v>
      </c>
      <c r="N356">
        <v>0.23742233440987184</v>
      </c>
      <c r="O356">
        <v>0.21979156611212239</v>
      </c>
      <c r="P356">
        <v>0.22468265695113224</v>
      </c>
      <c r="Q356">
        <v>0.2537439557976322</v>
      </c>
      <c r="R356">
        <v>0.2342373251188983</v>
      </c>
      <c r="S356">
        <v>0.21535190524207429</v>
      </c>
      <c r="T356">
        <v>0.22516694855528477</v>
      </c>
      <c r="U356">
        <v>0.22048402422785876</v>
      </c>
      <c r="V356">
        <v>0.19821770991018275</v>
      </c>
    </row>
    <row r="357" spans="1:22" x14ac:dyDescent="0.2">
      <c r="A357">
        <v>355</v>
      </c>
      <c r="B357" s="6">
        <f t="shared" si="50"/>
        <v>0.17226046100165696</v>
      </c>
      <c r="C357" s="6">
        <f t="shared" si="51"/>
        <v>0.21996952754810686</v>
      </c>
      <c r="D357" s="6">
        <f t="shared" si="52"/>
        <v>0.23157694041737822</v>
      </c>
      <c r="E357" s="6">
        <f t="shared" si="53"/>
        <v>0.25089447911510243</v>
      </c>
      <c r="F357" s="6">
        <f t="shared" si="54"/>
        <v>0.24908997697822866</v>
      </c>
      <c r="G357" s="6">
        <f t="shared" si="55"/>
        <v>0.22909826836274005</v>
      </c>
      <c r="H357" s="6">
        <f t="shared" si="56"/>
        <v>0.23824028779594286</v>
      </c>
      <c r="I357" s="6">
        <f t="shared" si="57"/>
        <v>0.2824848541463329</v>
      </c>
      <c r="J357" s="6">
        <f t="shared" si="58"/>
        <v>0.25994286167830172</v>
      </c>
      <c r="K357" s="6">
        <f t="shared" si="59"/>
        <v>0.25026793368017186</v>
      </c>
      <c r="M357">
        <v>0.17226046100165696</v>
      </c>
      <c r="N357">
        <v>0.21657952754810686</v>
      </c>
      <c r="O357">
        <v>0.22479694041737822</v>
      </c>
      <c r="P357">
        <v>0.24072447911510245</v>
      </c>
      <c r="Q357">
        <v>0.23552997697822867</v>
      </c>
      <c r="R357">
        <v>0.21214826836274006</v>
      </c>
      <c r="S357">
        <v>0.21790028779594287</v>
      </c>
      <c r="T357">
        <v>0.25875485414633292</v>
      </c>
      <c r="U357">
        <v>0.23282286167830171</v>
      </c>
      <c r="V357">
        <v>0.21975793368017185</v>
      </c>
    </row>
    <row r="358" spans="1:22" x14ac:dyDescent="0.2">
      <c r="A358">
        <v>356</v>
      </c>
      <c r="B358" s="6">
        <f t="shared" si="50"/>
        <v>0.25104842814232686</v>
      </c>
      <c r="C358" s="6">
        <f t="shared" si="51"/>
        <v>0.21405088754867088</v>
      </c>
      <c r="D358" s="6">
        <f t="shared" si="52"/>
        <v>0.2115975286994374</v>
      </c>
      <c r="E358" s="6">
        <f t="shared" si="53"/>
        <v>0.24122046591570134</v>
      </c>
      <c r="F358" s="6">
        <f t="shared" si="54"/>
        <v>0.23989241894925595</v>
      </c>
      <c r="G358" s="6">
        <f t="shared" si="55"/>
        <v>0.21649897868717671</v>
      </c>
      <c r="H358" s="6">
        <f t="shared" si="56"/>
        <v>0.23505070511086146</v>
      </c>
      <c r="I358" s="6">
        <f t="shared" si="57"/>
        <v>0.24356755698545429</v>
      </c>
      <c r="J358" s="6">
        <f t="shared" si="58"/>
        <v>0.2598612086082186</v>
      </c>
      <c r="K358" s="6">
        <f t="shared" si="59"/>
        <v>0.2398944995009713</v>
      </c>
      <c r="M358">
        <v>0.25104842814232686</v>
      </c>
      <c r="N358">
        <v>0.21066088754867088</v>
      </c>
      <c r="O358">
        <v>0.2048175286994374</v>
      </c>
      <c r="P358">
        <v>0.23105046591570136</v>
      </c>
      <c r="Q358">
        <v>0.22633241894925596</v>
      </c>
      <c r="R358">
        <v>0.19954897868717672</v>
      </c>
      <c r="S358">
        <v>0.21471070511086146</v>
      </c>
      <c r="T358">
        <v>0.21983755698545429</v>
      </c>
      <c r="U358">
        <v>0.23274120860821859</v>
      </c>
      <c r="V358">
        <v>0.20938449950097129</v>
      </c>
    </row>
    <row r="359" spans="1:22" x14ac:dyDescent="0.2">
      <c r="A359">
        <v>357</v>
      </c>
      <c r="B359" s="6">
        <f t="shared" si="50"/>
        <v>0.21040138597288752</v>
      </c>
      <c r="C359" s="6">
        <f t="shared" si="51"/>
        <v>0.21528082224498271</v>
      </c>
      <c r="D359" s="6">
        <f t="shared" si="52"/>
        <v>0.2192851472625055</v>
      </c>
      <c r="E359" s="6">
        <f t="shared" si="53"/>
        <v>0.23811610765902325</v>
      </c>
      <c r="F359" s="6">
        <f t="shared" si="54"/>
        <v>0.21719985402343678</v>
      </c>
      <c r="G359" s="6">
        <f t="shared" si="55"/>
        <v>0.27255882147817756</v>
      </c>
      <c r="H359" s="6">
        <f t="shared" si="56"/>
        <v>0.20720983446730301</v>
      </c>
      <c r="I359" s="6">
        <f t="shared" si="57"/>
        <v>0.25875251008483291</v>
      </c>
      <c r="J359" s="6">
        <f t="shared" si="58"/>
        <v>0.27981741934369081</v>
      </c>
      <c r="K359" s="6">
        <f t="shared" si="59"/>
        <v>0.24532440296827351</v>
      </c>
      <c r="M359">
        <v>0.21040138597288752</v>
      </c>
      <c r="N359">
        <v>0.21189082224498271</v>
      </c>
      <c r="O359">
        <v>0.21250514726250549</v>
      </c>
      <c r="P359">
        <v>0.22794610765902326</v>
      </c>
      <c r="Q359">
        <v>0.20363985402343679</v>
      </c>
      <c r="R359">
        <v>0.25560882147817754</v>
      </c>
      <c r="S359">
        <v>0.18686983446730301</v>
      </c>
      <c r="T359">
        <v>0.23502251008483291</v>
      </c>
      <c r="U359">
        <v>0.25269741934369083</v>
      </c>
      <c r="V359">
        <v>0.2148144029682735</v>
      </c>
    </row>
    <row r="360" spans="1:22" x14ac:dyDescent="0.2">
      <c r="A360">
        <v>358</v>
      </c>
      <c r="B360" s="6">
        <f t="shared" si="50"/>
        <v>0.23050425363851537</v>
      </c>
      <c r="C360" s="6">
        <f t="shared" si="51"/>
        <v>0.18910055614063517</v>
      </c>
      <c r="D360" s="6">
        <f t="shared" si="52"/>
        <v>0.21139398696841208</v>
      </c>
      <c r="E360" s="6">
        <f t="shared" si="53"/>
        <v>0.25794449459850322</v>
      </c>
      <c r="F360" s="6">
        <f t="shared" si="54"/>
        <v>0.22214749565138714</v>
      </c>
      <c r="G360" s="6">
        <f t="shared" si="55"/>
        <v>0.21892560104622971</v>
      </c>
      <c r="H360" s="6">
        <f t="shared" si="56"/>
        <v>0.23293353195762379</v>
      </c>
      <c r="I360" s="6">
        <f t="shared" si="57"/>
        <v>0.24925570306049893</v>
      </c>
      <c r="J360" s="6">
        <f t="shared" si="58"/>
        <v>0.27150149864852313</v>
      </c>
      <c r="K360" s="6">
        <f t="shared" si="59"/>
        <v>0.29373619476320684</v>
      </c>
      <c r="M360">
        <v>0.23050425363851537</v>
      </c>
      <c r="N360">
        <v>0.18571055614063517</v>
      </c>
      <c r="O360">
        <v>0.20461398696841207</v>
      </c>
      <c r="P360">
        <v>0.24777449459850323</v>
      </c>
      <c r="Q360">
        <v>0.20858749565138715</v>
      </c>
      <c r="R360">
        <v>0.20197560104622972</v>
      </c>
      <c r="S360">
        <v>0.21259353195762379</v>
      </c>
      <c r="T360">
        <v>0.22552570306049893</v>
      </c>
      <c r="U360">
        <v>0.24438149864852313</v>
      </c>
      <c r="V360">
        <v>0.26322619476320686</v>
      </c>
    </row>
    <row r="361" spans="1:22" x14ac:dyDescent="0.2">
      <c r="A361">
        <v>359</v>
      </c>
      <c r="B361" s="6">
        <f t="shared" si="50"/>
        <v>0.23601742884909618</v>
      </c>
      <c r="C361" s="6">
        <f t="shared" si="51"/>
        <v>0.27355521551320328</v>
      </c>
      <c r="D361" s="6">
        <f t="shared" si="52"/>
        <v>0.2083867491034628</v>
      </c>
      <c r="E361" s="6">
        <f t="shared" si="53"/>
        <v>0.24281375420456053</v>
      </c>
      <c r="F361" s="6">
        <f t="shared" si="54"/>
        <v>0.24289086973114404</v>
      </c>
      <c r="G361" s="6">
        <f t="shared" si="55"/>
        <v>0.21898577457994106</v>
      </c>
      <c r="H361" s="6">
        <f t="shared" si="56"/>
        <v>0.24260489875481639</v>
      </c>
      <c r="I361" s="6">
        <f t="shared" si="57"/>
        <v>0.24323215762206063</v>
      </c>
      <c r="J361" s="6">
        <f t="shared" si="58"/>
        <v>0.2881945413015829</v>
      </c>
      <c r="K361" s="6">
        <f t="shared" si="59"/>
        <v>0.29517933184326622</v>
      </c>
      <c r="M361">
        <v>0.23601742884909618</v>
      </c>
      <c r="N361">
        <v>0.27016521551320327</v>
      </c>
      <c r="O361">
        <v>0.2016067491034628</v>
      </c>
      <c r="P361">
        <v>0.23264375420456054</v>
      </c>
      <c r="Q361">
        <v>0.22933086973114405</v>
      </c>
      <c r="R361">
        <v>0.20203577457994107</v>
      </c>
      <c r="S361">
        <v>0.22226489875481639</v>
      </c>
      <c r="T361">
        <v>0.21950215762206063</v>
      </c>
      <c r="U361">
        <v>0.26107454130158292</v>
      </c>
      <c r="V361">
        <v>0.26466933184326624</v>
      </c>
    </row>
    <row r="362" spans="1:22" x14ac:dyDescent="0.2">
      <c r="A362">
        <v>360</v>
      </c>
      <c r="B362" s="6">
        <f t="shared" si="50"/>
        <v>0.21205762266379316</v>
      </c>
      <c r="C362" s="6">
        <f t="shared" si="51"/>
        <v>0.20075824049448479</v>
      </c>
      <c r="D362" s="6">
        <f t="shared" si="52"/>
        <v>0.22392518959686394</v>
      </c>
      <c r="E362" s="6">
        <f t="shared" si="53"/>
        <v>0.21088730102915898</v>
      </c>
      <c r="F362" s="6">
        <f t="shared" si="54"/>
        <v>0.23168320221886329</v>
      </c>
      <c r="G362" s="6">
        <f t="shared" si="55"/>
        <v>0.20665318058325211</v>
      </c>
      <c r="H362" s="6">
        <f t="shared" si="56"/>
        <v>0.26384808314682218</v>
      </c>
      <c r="I362" s="6">
        <f t="shared" si="57"/>
        <v>0.27820610994649581</v>
      </c>
      <c r="J362" s="6">
        <f t="shared" si="58"/>
        <v>0.2777787646870466</v>
      </c>
      <c r="K362" s="6">
        <f t="shared" si="59"/>
        <v>0.2273808710386418</v>
      </c>
      <c r="M362">
        <v>0.21205762266379316</v>
      </c>
      <c r="N362">
        <v>0.19736824049448479</v>
      </c>
      <c r="O362">
        <v>0.21714518959686394</v>
      </c>
      <c r="P362">
        <v>0.200717301029159</v>
      </c>
      <c r="Q362">
        <v>0.2181232022188633</v>
      </c>
      <c r="R362">
        <v>0.18970318058325211</v>
      </c>
      <c r="S362">
        <v>0.24350808314682218</v>
      </c>
      <c r="T362">
        <v>0.25447610994649583</v>
      </c>
      <c r="U362">
        <v>0.25065876468704662</v>
      </c>
      <c r="V362">
        <v>0.19687087103864179</v>
      </c>
    </row>
    <row r="363" spans="1:22" x14ac:dyDescent="0.2">
      <c r="A363">
        <v>361</v>
      </c>
      <c r="B363" s="6">
        <f t="shared" si="50"/>
        <v>0.19997666811593809</v>
      </c>
      <c r="C363" s="6">
        <f t="shared" si="51"/>
        <v>0.27758966852664946</v>
      </c>
      <c r="D363" s="6">
        <f t="shared" si="52"/>
        <v>0.2076619946034928</v>
      </c>
      <c r="E363" s="6">
        <f t="shared" si="53"/>
        <v>0.24233647685092174</v>
      </c>
      <c r="F363" s="6">
        <f t="shared" si="54"/>
        <v>0.24164968140213983</v>
      </c>
      <c r="G363" s="6">
        <f t="shared" si="55"/>
        <v>0.24833735548616387</v>
      </c>
      <c r="H363" s="6">
        <f t="shared" si="56"/>
        <v>0.26763670338035794</v>
      </c>
      <c r="I363" s="6">
        <f t="shared" si="57"/>
        <v>0.23067210150156869</v>
      </c>
      <c r="J363" s="6">
        <f t="shared" si="58"/>
        <v>0.26165451865623357</v>
      </c>
      <c r="K363" s="6">
        <f t="shared" si="59"/>
        <v>0.26372458059160797</v>
      </c>
      <c r="M363">
        <v>0.19997666811593809</v>
      </c>
      <c r="N363">
        <v>0.27419966852664945</v>
      </c>
      <c r="O363">
        <v>0.20088199460349279</v>
      </c>
      <c r="P363">
        <v>0.23216647685092176</v>
      </c>
      <c r="Q363">
        <v>0.22808968140213984</v>
      </c>
      <c r="R363">
        <v>0.23138735548616388</v>
      </c>
      <c r="S363">
        <v>0.24729670338035795</v>
      </c>
      <c r="T363">
        <v>0.20694210150156869</v>
      </c>
      <c r="U363">
        <v>0.23453451865623356</v>
      </c>
      <c r="V363">
        <v>0.23321458059160796</v>
      </c>
    </row>
    <row r="364" spans="1:22" x14ac:dyDescent="0.2">
      <c r="A364">
        <v>362</v>
      </c>
      <c r="B364" s="6">
        <f t="shared" si="50"/>
        <v>0.20075183272399591</v>
      </c>
      <c r="C364" s="6">
        <f t="shared" si="51"/>
        <v>0.25223518268425016</v>
      </c>
      <c r="D364" s="6">
        <f t="shared" si="52"/>
        <v>0.22497470646494303</v>
      </c>
      <c r="E364" s="6">
        <f t="shared" si="53"/>
        <v>0.19321894354275893</v>
      </c>
      <c r="F364" s="6">
        <f t="shared" si="54"/>
        <v>0.21086436713632661</v>
      </c>
      <c r="G364" s="6">
        <f t="shared" si="55"/>
        <v>0.26806070852051489</v>
      </c>
      <c r="H364" s="6">
        <f t="shared" si="56"/>
        <v>0.22985576618915715</v>
      </c>
      <c r="I364" s="6">
        <f t="shared" si="57"/>
        <v>0.20885269514519722</v>
      </c>
      <c r="J364" s="6">
        <f t="shared" si="58"/>
        <v>0.24666737769863278</v>
      </c>
      <c r="K364" s="6">
        <f t="shared" si="59"/>
        <v>0.27698837415375399</v>
      </c>
      <c r="M364">
        <v>0.20075183272399591</v>
      </c>
      <c r="N364">
        <v>0.24884518268425018</v>
      </c>
      <c r="O364">
        <v>0.21819470646494302</v>
      </c>
      <c r="P364">
        <v>0.18304894354275894</v>
      </c>
      <c r="Q364">
        <v>0.19730436713632662</v>
      </c>
      <c r="R364">
        <v>0.25111070852051487</v>
      </c>
      <c r="S364">
        <v>0.20951576618915715</v>
      </c>
      <c r="T364">
        <v>0.18512269514519722</v>
      </c>
      <c r="U364">
        <v>0.21954737769863278</v>
      </c>
      <c r="V364">
        <v>0.24647837415375398</v>
      </c>
    </row>
    <row r="365" spans="1:22" x14ac:dyDescent="0.2">
      <c r="A365">
        <v>363</v>
      </c>
      <c r="B365" s="6">
        <f t="shared" si="50"/>
        <v>0.24583737956834376</v>
      </c>
      <c r="C365" s="6">
        <f t="shared" si="51"/>
        <v>0.19132209517514334</v>
      </c>
      <c r="D365" s="6">
        <f t="shared" si="52"/>
        <v>0.27292772002847165</v>
      </c>
      <c r="E365" s="6">
        <f t="shared" si="53"/>
        <v>0.21701996559555292</v>
      </c>
      <c r="F365" s="6">
        <f t="shared" si="54"/>
        <v>0.24096452016239578</v>
      </c>
      <c r="G365" s="6">
        <f t="shared" si="55"/>
        <v>0.27588295958428644</v>
      </c>
      <c r="H365" s="6">
        <f t="shared" si="56"/>
        <v>0.1829069209510088</v>
      </c>
      <c r="I365" s="6">
        <f t="shared" si="57"/>
        <v>0.21292897672947264</v>
      </c>
      <c r="J365" s="6">
        <f t="shared" si="58"/>
        <v>0.24266311422494358</v>
      </c>
      <c r="K365" s="6">
        <f t="shared" si="59"/>
        <v>0.24815399787332515</v>
      </c>
      <c r="M365">
        <v>0.24583737956834376</v>
      </c>
      <c r="N365">
        <v>0.18793209517514334</v>
      </c>
      <c r="O365">
        <v>0.26614772002847165</v>
      </c>
      <c r="P365">
        <v>0.20684996559555294</v>
      </c>
      <c r="Q365">
        <v>0.22740452016239579</v>
      </c>
      <c r="R365">
        <v>0.25893295958428642</v>
      </c>
      <c r="S365">
        <v>0.1625669209510088</v>
      </c>
      <c r="T365">
        <v>0.18919897672947264</v>
      </c>
      <c r="U365">
        <v>0.21554311422494357</v>
      </c>
      <c r="V365">
        <v>0.21764399787332514</v>
      </c>
    </row>
    <row r="366" spans="1:22" x14ac:dyDescent="0.2">
      <c r="A366">
        <v>364</v>
      </c>
      <c r="B366" s="6">
        <f t="shared" si="50"/>
        <v>0.24255948926782003</v>
      </c>
      <c r="C366" s="6">
        <f t="shared" si="51"/>
        <v>0.1929688253726787</v>
      </c>
      <c r="D366" s="6">
        <f t="shared" si="52"/>
        <v>0.24227426339502681</v>
      </c>
      <c r="E366" s="6">
        <f t="shared" si="53"/>
        <v>0.24076626107840449</v>
      </c>
      <c r="F366" s="6">
        <f t="shared" si="54"/>
        <v>0.25783538562793051</v>
      </c>
      <c r="G366" s="6">
        <f t="shared" si="55"/>
        <v>0.23050060460098321</v>
      </c>
      <c r="H366" s="6">
        <f t="shared" si="56"/>
        <v>0.25059721327701467</v>
      </c>
      <c r="I366" s="6">
        <f t="shared" si="57"/>
        <v>0.22195305410105037</v>
      </c>
      <c r="J366" s="6">
        <f t="shared" si="58"/>
        <v>0.26902893680258888</v>
      </c>
      <c r="K366" s="6">
        <f t="shared" si="59"/>
        <v>0.29239151412259318</v>
      </c>
      <c r="M366">
        <v>0.24255948926782003</v>
      </c>
      <c r="N366">
        <v>0.1895788253726787</v>
      </c>
      <c r="O366">
        <v>0.2354942633950268</v>
      </c>
      <c r="P366">
        <v>0.2305962610784045</v>
      </c>
      <c r="Q366">
        <v>0.24427538562793052</v>
      </c>
      <c r="R366">
        <v>0.21355060460098321</v>
      </c>
      <c r="S366">
        <v>0.23025721327701468</v>
      </c>
      <c r="T366">
        <v>0.19822305410105037</v>
      </c>
      <c r="U366">
        <v>0.24190893680258888</v>
      </c>
      <c r="V366">
        <v>0.2618815141225932</v>
      </c>
    </row>
    <row r="367" spans="1:22" x14ac:dyDescent="0.2">
      <c r="A367">
        <v>365</v>
      </c>
      <c r="B367" s="6">
        <f t="shared" si="50"/>
        <v>0.24381850869519986</v>
      </c>
      <c r="C367" s="6">
        <f t="shared" si="51"/>
        <v>0.24455876636742382</v>
      </c>
      <c r="D367" s="6">
        <f t="shared" si="52"/>
        <v>0.23700828270529864</v>
      </c>
      <c r="E367" s="6">
        <f t="shared" si="53"/>
        <v>0.24641851371766998</v>
      </c>
      <c r="F367" s="6">
        <f t="shared" si="54"/>
        <v>0.28907022856403142</v>
      </c>
      <c r="G367" s="6">
        <f t="shared" si="55"/>
        <v>0.25690835852235905</v>
      </c>
      <c r="H367" s="6">
        <f t="shared" si="56"/>
        <v>0.26730885782520986</v>
      </c>
      <c r="I367" s="6">
        <f t="shared" si="57"/>
        <v>0.24250560459631787</v>
      </c>
      <c r="J367" s="6">
        <f t="shared" si="58"/>
        <v>0.22401152839180316</v>
      </c>
      <c r="K367" s="6">
        <f t="shared" si="59"/>
        <v>0.27538208509288031</v>
      </c>
      <c r="M367">
        <v>0.24381850869519986</v>
      </c>
      <c r="N367">
        <v>0.24116876636742382</v>
      </c>
      <c r="O367">
        <v>0.23022828270529863</v>
      </c>
      <c r="P367">
        <v>0.23624851371767</v>
      </c>
      <c r="Q367">
        <v>0.2755102285640314</v>
      </c>
      <c r="R367">
        <v>0.23995835852235906</v>
      </c>
      <c r="S367">
        <v>0.24696885782520986</v>
      </c>
      <c r="T367">
        <v>0.21877560459631787</v>
      </c>
      <c r="U367">
        <v>0.19689152839180316</v>
      </c>
      <c r="V367">
        <v>0.2448720850928803</v>
      </c>
    </row>
    <row r="368" spans="1:22" x14ac:dyDescent="0.2">
      <c r="A368">
        <v>366</v>
      </c>
      <c r="B368" s="6">
        <f t="shared" si="50"/>
        <v>0.23067647532786942</v>
      </c>
      <c r="C368" s="6">
        <f t="shared" si="51"/>
        <v>0.19886305680805585</v>
      </c>
      <c r="D368" s="6">
        <f t="shared" si="52"/>
        <v>0.23448849671121688</v>
      </c>
      <c r="E368" s="6">
        <f t="shared" si="53"/>
        <v>0.2650254447251954</v>
      </c>
      <c r="F368" s="6">
        <f t="shared" si="54"/>
        <v>0.22100250275800004</v>
      </c>
      <c r="G368" s="6">
        <f t="shared" si="55"/>
        <v>0.25204437403606716</v>
      </c>
      <c r="H368" s="6">
        <f t="shared" si="56"/>
        <v>0.24984244908986497</v>
      </c>
      <c r="I368" s="6">
        <f t="shared" si="57"/>
        <v>0.24794532287569426</v>
      </c>
      <c r="J368" s="6">
        <f t="shared" si="58"/>
        <v>0.25696052054869245</v>
      </c>
      <c r="K368" s="6">
        <f t="shared" si="59"/>
        <v>0.2540182196215226</v>
      </c>
      <c r="M368">
        <v>0.23067647532786942</v>
      </c>
      <c r="N368">
        <v>0.19547305680805585</v>
      </c>
      <c r="O368">
        <v>0.22770849671121687</v>
      </c>
      <c r="P368">
        <v>0.25485544472519539</v>
      </c>
      <c r="Q368">
        <v>0.20744250275800005</v>
      </c>
      <c r="R368">
        <v>0.23509437403606717</v>
      </c>
      <c r="S368">
        <v>0.22950244908986497</v>
      </c>
      <c r="T368">
        <v>0.22421532287569426</v>
      </c>
      <c r="U368">
        <v>0.22984052054869245</v>
      </c>
      <c r="V368">
        <v>0.22350821962152259</v>
      </c>
    </row>
    <row r="369" spans="1:22" x14ac:dyDescent="0.2">
      <c r="A369">
        <v>367</v>
      </c>
      <c r="B369" s="6">
        <f t="shared" si="50"/>
        <v>0.23945800865237835</v>
      </c>
      <c r="C369" s="6">
        <f t="shared" si="51"/>
        <v>0.21910931836422301</v>
      </c>
      <c r="D369" s="6">
        <f t="shared" si="52"/>
        <v>0.22776550459975378</v>
      </c>
      <c r="E369" s="6">
        <f t="shared" si="53"/>
        <v>0.26534321853601606</v>
      </c>
      <c r="F369" s="6">
        <f t="shared" si="54"/>
        <v>0.24335499215341638</v>
      </c>
      <c r="G369" s="6">
        <f t="shared" si="55"/>
        <v>0.21828347595890518</v>
      </c>
      <c r="H369" s="6">
        <f t="shared" si="56"/>
        <v>0.25417471227805422</v>
      </c>
      <c r="I369" s="6">
        <f t="shared" si="57"/>
        <v>0.22984950719956077</v>
      </c>
      <c r="J369" s="6">
        <f t="shared" si="58"/>
        <v>0.23836736110994128</v>
      </c>
      <c r="K369" s="6">
        <f t="shared" si="59"/>
        <v>0.26174093513038477</v>
      </c>
      <c r="M369">
        <v>0.23945800865237835</v>
      </c>
      <c r="N369">
        <v>0.21571931836422301</v>
      </c>
      <c r="O369">
        <v>0.22098550459975377</v>
      </c>
      <c r="P369">
        <v>0.25517321853601604</v>
      </c>
      <c r="Q369">
        <v>0.22979499215341639</v>
      </c>
      <c r="R369">
        <v>0.20133347595890519</v>
      </c>
      <c r="S369">
        <v>0.23383471227805422</v>
      </c>
      <c r="T369">
        <v>0.20611950719956076</v>
      </c>
      <c r="U369">
        <v>0.21124736110994127</v>
      </c>
      <c r="V369">
        <v>0.23123093513038476</v>
      </c>
    </row>
    <row r="370" spans="1:22" x14ac:dyDescent="0.2">
      <c r="A370">
        <v>368</v>
      </c>
      <c r="B370" s="6">
        <f t="shared" si="50"/>
        <v>0.23635226296153269</v>
      </c>
      <c r="C370" s="6">
        <f t="shared" si="51"/>
        <v>0.24301290777251475</v>
      </c>
      <c r="D370" s="6">
        <f t="shared" si="52"/>
        <v>0.21450194227663569</v>
      </c>
      <c r="E370" s="6">
        <f t="shared" si="53"/>
        <v>0.21117876497724675</v>
      </c>
      <c r="F370" s="6">
        <f t="shared" si="54"/>
        <v>0.27626410842460114</v>
      </c>
      <c r="G370" s="6">
        <f t="shared" si="55"/>
        <v>0.19306156715918332</v>
      </c>
      <c r="H370" s="6">
        <f t="shared" si="56"/>
        <v>0.23237393351004343</v>
      </c>
      <c r="I370" s="6">
        <f t="shared" si="57"/>
        <v>0.23749334450667492</v>
      </c>
      <c r="J370" s="6">
        <f t="shared" si="58"/>
        <v>0.28973007121991129</v>
      </c>
      <c r="K370" s="6">
        <f t="shared" si="59"/>
        <v>0.25819177575687879</v>
      </c>
      <c r="M370">
        <v>0.23635226296153269</v>
      </c>
      <c r="N370">
        <v>0.23962290777251474</v>
      </c>
      <c r="O370">
        <v>0.20772194227663568</v>
      </c>
      <c r="P370">
        <v>0.20100876497724676</v>
      </c>
      <c r="Q370">
        <v>0.26270410842460112</v>
      </c>
      <c r="R370">
        <v>0.17611156715918333</v>
      </c>
      <c r="S370">
        <v>0.21203393351004343</v>
      </c>
      <c r="T370">
        <v>0.21376334450667492</v>
      </c>
      <c r="U370">
        <v>0.26261007121991131</v>
      </c>
      <c r="V370">
        <v>0.22768177575687878</v>
      </c>
    </row>
    <row r="371" spans="1:22" x14ac:dyDescent="0.2">
      <c r="A371">
        <v>369</v>
      </c>
      <c r="B371" s="6">
        <f t="shared" si="50"/>
        <v>0.28471374742127953</v>
      </c>
      <c r="C371" s="6">
        <f t="shared" si="51"/>
        <v>0.20984274833202712</v>
      </c>
      <c r="D371" s="6">
        <f t="shared" si="52"/>
        <v>0.25538731480419052</v>
      </c>
      <c r="E371" s="6">
        <f t="shared" si="53"/>
        <v>0.25465905048973392</v>
      </c>
      <c r="F371" s="6">
        <f t="shared" si="54"/>
        <v>0.26161747978223371</v>
      </c>
      <c r="G371" s="6">
        <f t="shared" si="55"/>
        <v>0.253849528660957</v>
      </c>
      <c r="H371" s="6">
        <f t="shared" si="56"/>
        <v>0.21714201319477056</v>
      </c>
      <c r="I371" s="6">
        <f t="shared" si="57"/>
        <v>0.23424931787712966</v>
      </c>
      <c r="J371" s="6">
        <f t="shared" si="58"/>
        <v>0.28017111228351593</v>
      </c>
      <c r="K371" s="6">
        <f t="shared" si="59"/>
        <v>0.22071080697134837</v>
      </c>
      <c r="M371">
        <v>0.28471374742127953</v>
      </c>
      <c r="N371">
        <v>0.20645274833202712</v>
      </c>
      <c r="O371">
        <v>0.24860731480419054</v>
      </c>
      <c r="P371">
        <v>0.24448905048973393</v>
      </c>
      <c r="Q371">
        <v>0.24805747978223372</v>
      </c>
      <c r="R371">
        <v>0.23689952866095701</v>
      </c>
      <c r="S371">
        <v>0.19680201319477056</v>
      </c>
      <c r="T371">
        <v>0.21051931787712966</v>
      </c>
      <c r="U371">
        <v>0.25305111228351596</v>
      </c>
      <c r="V371">
        <v>0.19020080697134836</v>
      </c>
    </row>
    <row r="372" spans="1:22" x14ac:dyDescent="0.2">
      <c r="A372">
        <v>370</v>
      </c>
      <c r="B372" s="6">
        <f t="shared" si="50"/>
        <v>0.20291946737177205</v>
      </c>
      <c r="C372" s="6">
        <f t="shared" si="51"/>
        <v>0.27276571408541406</v>
      </c>
      <c r="D372" s="6">
        <f t="shared" si="52"/>
        <v>0.21641526538014413</v>
      </c>
      <c r="E372" s="6">
        <f t="shared" si="53"/>
        <v>0.22171098328895633</v>
      </c>
      <c r="F372" s="6">
        <f t="shared" si="54"/>
        <v>0.22667464195366716</v>
      </c>
      <c r="G372" s="6">
        <f t="shared" si="55"/>
        <v>0.20099686841438524</v>
      </c>
      <c r="H372" s="6">
        <f t="shared" si="56"/>
        <v>0.2677741107493965</v>
      </c>
      <c r="I372" s="6">
        <f t="shared" si="57"/>
        <v>0.23644295406893479</v>
      </c>
      <c r="J372" s="6">
        <f t="shared" si="58"/>
        <v>0.23864839360854706</v>
      </c>
      <c r="K372" s="6">
        <f t="shared" si="59"/>
        <v>0.24008293361550548</v>
      </c>
      <c r="M372">
        <v>0.20291946737177205</v>
      </c>
      <c r="N372">
        <v>0.26937571408541405</v>
      </c>
      <c r="O372">
        <v>0.20963526538014413</v>
      </c>
      <c r="P372">
        <v>0.21154098328895635</v>
      </c>
      <c r="Q372">
        <v>0.21311464195366717</v>
      </c>
      <c r="R372">
        <v>0.18404686841438525</v>
      </c>
      <c r="S372">
        <v>0.2474341107493965</v>
      </c>
      <c r="T372">
        <v>0.21271295406893478</v>
      </c>
      <c r="U372">
        <v>0.21152839360854706</v>
      </c>
      <c r="V372">
        <v>0.20957293361550547</v>
      </c>
    </row>
    <row r="373" spans="1:22" x14ac:dyDescent="0.2">
      <c r="A373">
        <v>371</v>
      </c>
      <c r="B373" s="6">
        <f t="shared" si="50"/>
        <v>0.18856085978529882</v>
      </c>
      <c r="C373" s="6">
        <f t="shared" si="51"/>
        <v>0.20918109639345553</v>
      </c>
      <c r="D373" s="6">
        <f t="shared" si="52"/>
        <v>0.23289443762559794</v>
      </c>
      <c r="E373" s="6">
        <f t="shared" si="53"/>
        <v>0.2334597758198087</v>
      </c>
      <c r="F373" s="6">
        <f t="shared" si="54"/>
        <v>0.23093565782802994</v>
      </c>
      <c r="G373" s="6">
        <f t="shared" si="55"/>
        <v>0.24721777319262328</v>
      </c>
      <c r="H373" s="6">
        <f t="shared" si="56"/>
        <v>0.22620504149594112</v>
      </c>
      <c r="I373" s="6">
        <f t="shared" si="57"/>
        <v>0.23342297236422427</v>
      </c>
      <c r="J373" s="6">
        <f t="shared" si="58"/>
        <v>0.24988316747354578</v>
      </c>
      <c r="K373" s="6">
        <f t="shared" si="59"/>
        <v>0.2542455018927483</v>
      </c>
      <c r="M373">
        <v>0.18856085978529882</v>
      </c>
      <c r="N373">
        <v>0.20579109639345552</v>
      </c>
      <c r="O373">
        <v>0.22611443762559794</v>
      </c>
      <c r="P373">
        <v>0.22328977581980872</v>
      </c>
      <c r="Q373">
        <v>0.21737565782802995</v>
      </c>
      <c r="R373">
        <v>0.23026777319262329</v>
      </c>
      <c r="S373">
        <v>0.20586504149594112</v>
      </c>
      <c r="T373">
        <v>0.20969297236422427</v>
      </c>
      <c r="U373">
        <v>0.22276316747354577</v>
      </c>
      <c r="V373">
        <v>0.2237355018927483</v>
      </c>
    </row>
    <row r="374" spans="1:22" x14ac:dyDescent="0.2">
      <c r="A374">
        <v>372</v>
      </c>
      <c r="B374" s="6">
        <f t="shared" si="50"/>
        <v>0.24396275046217489</v>
      </c>
      <c r="C374" s="6">
        <f t="shared" si="51"/>
        <v>0.18849573761648267</v>
      </c>
      <c r="D374" s="6">
        <f t="shared" si="52"/>
        <v>0.22745682619069821</v>
      </c>
      <c r="E374" s="6">
        <f t="shared" si="53"/>
        <v>0.24710760602088877</v>
      </c>
      <c r="F374" s="6">
        <f t="shared" si="54"/>
        <v>0.21627510345753631</v>
      </c>
      <c r="G374" s="6">
        <f t="shared" si="55"/>
        <v>0.21847057402572245</v>
      </c>
      <c r="H374" s="6">
        <f t="shared" si="56"/>
        <v>0.23865328069981828</v>
      </c>
      <c r="I374" s="6">
        <f t="shared" si="57"/>
        <v>0.23101464358160273</v>
      </c>
      <c r="J374" s="6">
        <f t="shared" si="58"/>
        <v>0.2423520720391581</v>
      </c>
      <c r="K374" s="6">
        <f t="shared" si="59"/>
        <v>0.2690783036458213</v>
      </c>
      <c r="M374">
        <v>0.24396275046217489</v>
      </c>
      <c r="N374">
        <v>0.18510573761648266</v>
      </c>
      <c r="O374">
        <v>0.2206768261906982</v>
      </c>
      <c r="P374">
        <v>0.23693760602088879</v>
      </c>
      <c r="Q374">
        <v>0.20271510345753632</v>
      </c>
      <c r="R374">
        <v>0.20152057402572246</v>
      </c>
      <c r="S374">
        <v>0.21831328069981829</v>
      </c>
      <c r="T374">
        <v>0.20728464358160273</v>
      </c>
      <c r="U374">
        <v>0.21523207203915809</v>
      </c>
      <c r="V374">
        <v>0.23856830364582129</v>
      </c>
    </row>
    <row r="375" spans="1:22" x14ac:dyDescent="0.2">
      <c r="A375">
        <v>373</v>
      </c>
      <c r="B375" s="6">
        <f t="shared" si="50"/>
        <v>0.23724404911934108</v>
      </c>
      <c r="C375" s="6">
        <f t="shared" si="51"/>
        <v>0.24465059395473568</v>
      </c>
      <c r="D375" s="6">
        <f t="shared" si="52"/>
        <v>0.22046842306162698</v>
      </c>
      <c r="E375" s="6">
        <f t="shared" si="53"/>
        <v>0.25292681323831667</v>
      </c>
      <c r="F375" s="6">
        <f t="shared" si="54"/>
        <v>0.24948012860479007</v>
      </c>
      <c r="G375" s="6">
        <f t="shared" si="55"/>
        <v>0.26100211149985553</v>
      </c>
      <c r="H375" s="6">
        <f t="shared" si="56"/>
        <v>0.23651295795056271</v>
      </c>
      <c r="I375" s="6">
        <f t="shared" si="57"/>
        <v>0.23913801924618427</v>
      </c>
      <c r="J375" s="6">
        <f t="shared" si="58"/>
        <v>0.24681752890743258</v>
      </c>
      <c r="K375" s="6">
        <f t="shared" si="59"/>
        <v>0.2636191099016485</v>
      </c>
      <c r="M375">
        <v>0.23724404911934108</v>
      </c>
      <c r="N375">
        <v>0.24126059395473567</v>
      </c>
      <c r="O375">
        <v>0.21368842306162697</v>
      </c>
      <c r="P375">
        <v>0.24275681323831669</v>
      </c>
      <c r="Q375">
        <v>0.23592012860479009</v>
      </c>
      <c r="R375">
        <v>0.24405211149985553</v>
      </c>
      <c r="S375">
        <v>0.21617295795056271</v>
      </c>
      <c r="T375">
        <v>0.21540801924618427</v>
      </c>
      <c r="U375">
        <v>0.21969752890743258</v>
      </c>
      <c r="V375">
        <v>0.23310910990164849</v>
      </c>
    </row>
    <row r="376" spans="1:22" x14ac:dyDescent="0.2">
      <c r="A376">
        <v>374</v>
      </c>
      <c r="B376" s="6">
        <f t="shared" si="50"/>
        <v>0.21886401498466149</v>
      </c>
      <c r="C376" s="6">
        <f t="shared" si="51"/>
        <v>0.19031286528437399</v>
      </c>
      <c r="D376" s="6">
        <f t="shared" si="52"/>
        <v>0.21159845365554911</v>
      </c>
      <c r="E376" s="6">
        <f t="shared" si="53"/>
        <v>0.2527536408996256</v>
      </c>
      <c r="F376" s="6">
        <f t="shared" si="54"/>
        <v>0.24141361204785294</v>
      </c>
      <c r="G376" s="6">
        <f t="shared" si="55"/>
        <v>0.26375442118312931</v>
      </c>
      <c r="H376" s="6">
        <f t="shared" si="56"/>
        <v>0.24946506699629012</v>
      </c>
      <c r="I376" s="6">
        <f t="shared" si="57"/>
        <v>0.26176699343932386</v>
      </c>
      <c r="J376" s="6">
        <f t="shared" si="58"/>
        <v>0.27006740558377818</v>
      </c>
      <c r="K376" s="6">
        <f t="shared" si="59"/>
        <v>0.25608536806505233</v>
      </c>
      <c r="M376">
        <v>0.21886401498466149</v>
      </c>
      <c r="N376">
        <v>0.18692286528437399</v>
      </c>
      <c r="O376">
        <v>0.2048184536555491</v>
      </c>
      <c r="P376">
        <v>0.24258364089962561</v>
      </c>
      <c r="Q376">
        <v>0.22785361204785295</v>
      </c>
      <c r="R376">
        <v>0.24680442118312931</v>
      </c>
      <c r="S376">
        <v>0.22912506699629012</v>
      </c>
      <c r="T376">
        <v>0.23803699343932386</v>
      </c>
      <c r="U376">
        <v>0.24294740558377817</v>
      </c>
      <c r="V376">
        <v>0.22557536806505232</v>
      </c>
    </row>
    <row r="377" spans="1:22" x14ac:dyDescent="0.2">
      <c r="A377">
        <v>375</v>
      </c>
      <c r="B377" s="6">
        <f t="shared" si="50"/>
        <v>0.22757864315042389</v>
      </c>
      <c r="C377" s="6">
        <f t="shared" si="51"/>
        <v>0.22825831619733131</v>
      </c>
      <c r="D377" s="6">
        <f t="shared" si="52"/>
        <v>0.25994143899306188</v>
      </c>
      <c r="E377" s="6">
        <f t="shared" si="53"/>
        <v>0.3119950243961811</v>
      </c>
      <c r="F377" s="6">
        <f t="shared" si="54"/>
        <v>0.22992136637187155</v>
      </c>
      <c r="G377" s="6">
        <f t="shared" si="55"/>
        <v>0.22859874067596975</v>
      </c>
      <c r="H377" s="6">
        <f t="shared" si="56"/>
        <v>0.23902488181769499</v>
      </c>
      <c r="I377" s="6">
        <f t="shared" si="57"/>
        <v>0.25200269424613042</v>
      </c>
      <c r="J377" s="6">
        <f t="shared" si="58"/>
        <v>0.26087210855863407</v>
      </c>
      <c r="K377" s="6">
        <f t="shared" si="59"/>
        <v>0.22779021550452105</v>
      </c>
      <c r="M377">
        <v>0.22757864315042389</v>
      </c>
      <c r="N377">
        <v>0.2248683161973313</v>
      </c>
      <c r="O377">
        <v>0.25316143899306187</v>
      </c>
      <c r="P377">
        <v>0.30182502439618109</v>
      </c>
      <c r="Q377">
        <v>0.21636136637187156</v>
      </c>
      <c r="R377">
        <v>0.21164874067596975</v>
      </c>
      <c r="S377">
        <v>0.21868488181769499</v>
      </c>
      <c r="T377">
        <v>0.22827269424613042</v>
      </c>
      <c r="U377">
        <v>0.23375210855863407</v>
      </c>
      <c r="V377">
        <v>0.19728021550452104</v>
      </c>
    </row>
    <row r="378" spans="1:22" x14ac:dyDescent="0.2">
      <c r="A378">
        <v>376</v>
      </c>
      <c r="B378" s="6">
        <f t="shared" si="50"/>
        <v>0.23630282919600723</v>
      </c>
      <c r="C378" s="6">
        <f t="shared" si="51"/>
        <v>0.23020375583249611</v>
      </c>
      <c r="D378" s="6">
        <f t="shared" si="52"/>
        <v>0.25907388154673505</v>
      </c>
      <c r="E378" s="6">
        <f t="shared" si="53"/>
        <v>0.20684092635916196</v>
      </c>
      <c r="F378" s="6">
        <f t="shared" si="54"/>
        <v>0.2353873688207555</v>
      </c>
      <c r="G378" s="6">
        <f t="shared" si="55"/>
        <v>0.24587869367513049</v>
      </c>
      <c r="H378" s="6">
        <f t="shared" si="56"/>
        <v>0.28822530147075653</v>
      </c>
      <c r="I378" s="6">
        <f t="shared" si="57"/>
        <v>0.253196016096354</v>
      </c>
      <c r="J378" s="6">
        <f t="shared" si="58"/>
        <v>0.27122904768717593</v>
      </c>
      <c r="K378" s="6">
        <f t="shared" si="59"/>
        <v>0.262385012902834</v>
      </c>
      <c r="M378">
        <v>0.23630282919600723</v>
      </c>
      <c r="N378">
        <v>0.22681375583249611</v>
      </c>
      <c r="O378">
        <v>0.25229388154673504</v>
      </c>
      <c r="P378">
        <v>0.19667092635916197</v>
      </c>
      <c r="Q378">
        <v>0.22182736882075552</v>
      </c>
      <c r="R378">
        <v>0.2289286936751305</v>
      </c>
      <c r="S378">
        <v>0.26788530147075651</v>
      </c>
      <c r="T378">
        <v>0.229466016096354</v>
      </c>
      <c r="U378">
        <v>0.24410904768717592</v>
      </c>
      <c r="V378">
        <v>0.23187501290283399</v>
      </c>
    </row>
    <row r="379" spans="1:22" x14ac:dyDescent="0.2">
      <c r="A379">
        <v>377</v>
      </c>
      <c r="B379" s="6">
        <f t="shared" si="50"/>
        <v>0.19377247361023911</v>
      </c>
      <c r="C379" s="6">
        <f t="shared" si="51"/>
        <v>0.18978934012515006</v>
      </c>
      <c r="D379" s="6">
        <f t="shared" si="52"/>
        <v>0.19022133047992365</v>
      </c>
      <c r="E379" s="6">
        <f t="shared" si="53"/>
        <v>0.23879967591879714</v>
      </c>
      <c r="F379" s="6">
        <f t="shared" si="54"/>
        <v>0.27201198240620084</v>
      </c>
      <c r="G379" s="6">
        <f t="shared" si="55"/>
        <v>0.26901485213618725</v>
      </c>
      <c r="H379" s="6">
        <f t="shared" si="56"/>
        <v>0.23796662925300538</v>
      </c>
      <c r="I379" s="6">
        <f t="shared" si="57"/>
        <v>0.2870388241758523</v>
      </c>
      <c r="J379" s="6">
        <f t="shared" si="58"/>
        <v>0.29499111881037704</v>
      </c>
      <c r="K379" s="6">
        <f t="shared" si="59"/>
        <v>0.27607847427209142</v>
      </c>
      <c r="M379">
        <v>0.19377247361023911</v>
      </c>
      <c r="N379">
        <v>0.18639934012515005</v>
      </c>
      <c r="O379">
        <v>0.18344133047992364</v>
      </c>
      <c r="P379">
        <v>0.22862967591879715</v>
      </c>
      <c r="Q379">
        <v>0.25845198240620082</v>
      </c>
      <c r="R379">
        <v>0.25206485213618723</v>
      </c>
      <c r="S379">
        <v>0.21762662925300538</v>
      </c>
      <c r="T379">
        <v>0.26330882417585233</v>
      </c>
      <c r="U379">
        <v>0.26787111881037706</v>
      </c>
      <c r="V379">
        <v>0.24556847427209141</v>
      </c>
    </row>
    <row r="380" spans="1:22" x14ac:dyDescent="0.2">
      <c r="A380">
        <v>378</v>
      </c>
      <c r="B380" s="6">
        <f t="shared" si="50"/>
        <v>0.2255396030953998</v>
      </c>
      <c r="C380" s="6">
        <f t="shared" si="51"/>
        <v>0.26079143780910874</v>
      </c>
      <c r="D380" s="6">
        <f t="shared" si="52"/>
        <v>0.27336059948874869</v>
      </c>
      <c r="E380" s="6">
        <f t="shared" si="53"/>
        <v>0.22171368107761547</v>
      </c>
      <c r="F380" s="6">
        <f t="shared" si="54"/>
        <v>0.27343600372661836</v>
      </c>
      <c r="G380" s="6">
        <f t="shared" si="55"/>
        <v>0.26702789224889711</v>
      </c>
      <c r="H380" s="6">
        <f t="shared" si="56"/>
        <v>0.26030758239025076</v>
      </c>
      <c r="I380" s="6">
        <f t="shared" si="57"/>
        <v>0.21812342747989577</v>
      </c>
      <c r="J380" s="6">
        <f t="shared" si="58"/>
        <v>0.18405661032617093</v>
      </c>
      <c r="K380" s="6">
        <f t="shared" si="59"/>
        <v>0.28046389674347827</v>
      </c>
      <c r="M380">
        <v>0.2255396030953998</v>
      </c>
      <c r="N380">
        <v>0.25740143780910874</v>
      </c>
      <c r="O380">
        <v>0.26658059948874868</v>
      </c>
      <c r="P380">
        <v>0.21154368107761548</v>
      </c>
      <c r="Q380">
        <v>0.25987600372661834</v>
      </c>
      <c r="R380">
        <v>0.25007789224889709</v>
      </c>
      <c r="S380">
        <v>0.23996758239025076</v>
      </c>
      <c r="T380">
        <v>0.19439342747989577</v>
      </c>
      <c r="U380">
        <v>0.15693661032617093</v>
      </c>
      <c r="V380">
        <v>0.24995389674347826</v>
      </c>
    </row>
    <row r="381" spans="1:22" x14ac:dyDescent="0.2">
      <c r="A381">
        <v>379</v>
      </c>
      <c r="B381" s="6">
        <f t="shared" si="50"/>
        <v>0.24602946212087409</v>
      </c>
      <c r="C381" s="6">
        <f t="shared" si="51"/>
        <v>0.23972748935697077</v>
      </c>
      <c r="D381" s="6">
        <f t="shared" si="52"/>
        <v>0.25004759455777936</v>
      </c>
      <c r="E381" s="6">
        <f t="shared" si="53"/>
        <v>0.25684708555841818</v>
      </c>
      <c r="F381" s="6">
        <f t="shared" si="54"/>
        <v>0.25523939352753455</v>
      </c>
      <c r="G381" s="6">
        <f t="shared" si="55"/>
        <v>0.24838673786523868</v>
      </c>
      <c r="H381" s="6">
        <f t="shared" si="56"/>
        <v>0.21098221658243332</v>
      </c>
      <c r="I381" s="6">
        <f t="shared" si="57"/>
        <v>0.21948280464539538</v>
      </c>
      <c r="J381" s="6">
        <f t="shared" si="58"/>
        <v>0.22923557773780079</v>
      </c>
      <c r="K381" s="6">
        <f t="shared" si="59"/>
        <v>0.29546586269209157</v>
      </c>
      <c r="M381">
        <v>0.24602946212087409</v>
      </c>
      <c r="N381">
        <v>0.23633748935697077</v>
      </c>
      <c r="O381">
        <v>0.24326759455777938</v>
      </c>
      <c r="P381">
        <v>0.24667708555841819</v>
      </c>
      <c r="Q381">
        <v>0.24167939352753456</v>
      </c>
      <c r="R381">
        <v>0.23143673786523869</v>
      </c>
      <c r="S381">
        <v>0.19064221658243333</v>
      </c>
      <c r="T381">
        <v>0.19575280464539538</v>
      </c>
      <c r="U381">
        <v>0.20211557773780078</v>
      </c>
      <c r="V381">
        <v>0.26495586269209159</v>
      </c>
    </row>
    <row r="382" spans="1:22" x14ac:dyDescent="0.2">
      <c r="A382">
        <v>380</v>
      </c>
      <c r="B382" s="6">
        <f t="shared" si="50"/>
        <v>0.23882677749259165</v>
      </c>
      <c r="C382" s="6">
        <f t="shared" si="51"/>
        <v>0.20838496611353244</v>
      </c>
      <c r="D382" s="6">
        <f t="shared" si="52"/>
        <v>0.24132155859997265</v>
      </c>
      <c r="E382" s="6">
        <f t="shared" si="53"/>
        <v>0.24033304760619822</v>
      </c>
      <c r="F382" s="6">
        <f t="shared" si="54"/>
        <v>0.24834677474247524</v>
      </c>
      <c r="G382" s="6">
        <f t="shared" si="55"/>
        <v>0.22078517392235808</v>
      </c>
      <c r="H382" s="6">
        <f t="shared" si="56"/>
        <v>0.25123242688672676</v>
      </c>
      <c r="I382" s="6">
        <f t="shared" si="57"/>
        <v>0.26406353099855595</v>
      </c>
      <c r="J382" s="6">
        <f t="shared" si="58"/>
        <v>0.24262976441847162</v>
      </c>
      <c r="K382" s="6">
        <f t="shared" si="59"/>
        <v>0.25491984628463049</v>
      </c>
      <c r="M382">
        <v>0.23882677749259165</v>
      </c>
      <c r="N382">
        <v>0.20499496611353243</v>
      </c>
      <c r="O382">
        <v>0.23454155859997264</v>
      </c>
      <c r="P382">
        <v>0.23016304760619824</v>
      </c>
      <c r="Q382">
        <v>0.23478677474247525</v>
      </c>
      <c r="R382">
        <v>0.20383517392235809</v>
      </c>
      <c r="S382">
        <v>0.23089242688672676</v>
      </c>
      <c r="T382">
        <v>0.24033353099855595</v>
      </c>
      <c r="U382">
        <v>0.21550976441847161</v>
      </c>
      <c r="V382">
        <v>0.22440984628463048</v>
      </c>
    </row>
    <row r="383" spans="1:22" x14ac:dyDescent="0.2">
      <c r="A383">
        <v>381</v>
      </c>
      <c r="B383" s="6">
        <f t="shared" si="50"/>
        <v>0.1994689699835144</v>
      </c>
      <c r="C383" s="6">
        <f t="shared" si="51"/>
        <v>0.22144691369752459</v>
      </c>
      <c r="D383" s="6">
        <f t="shared" si="52"/>
        <v>0.23617160851581256</v>
      </c>
      <c r="E383" s="6">
        <f t="shared" si="53"/>
        <v>0.27715336648894473</v>
      </c>
      <c r="F383" s="6">
        <f t="shared" si="54"/>
        <v>0.25239078563574235</v>
      </c>
      <c r="G383" s="6">
        <f t="shared" si="55"/>
        <v>0.22346410375410342</v>
      </c>
      <c r="H383" s="6">
        <f t="shared" si="56"/>
        <v>0.2390048154087161</v>
      </c>
      <c r="I383" s="6">
        <f t="shared" si="57"/>
        <v>0.27751162206595875</v>
      </c>
      <c r="J383" s="6">
        <f t="shared" si="58"/>
        <v>0.28182673233701377</v>
      </c>
      <c r="K383" s="6">
        <f t="shared" si="59"/>
        <v>0.26221389602216894</v>
      </c>
      <c r="M383">
        <v>0.1994689699835144</v>
      </c>
      <c r="N383">
        <v>0.21805691369752458</v>
      </c>
      <c r="O383">
        <v>0.22939160851581256</v>
      </c>
      <c r="P383">
        <v>0.26698336648894472</v>
      </c>
      <c r="Q383">
        <v>0.23883078563574237</v>
      </c>
      <c r="R383">
        <v>0.20651410375410342</v>
      </c>
      <c r="S383">
        <v>0.2186648154087161</v>
      </c>
      <c r="T383">
        <v>0.25378162206595878</v>
      </c>
      <c r="U383">
        <v>0.2547067323370138</v>
      </c>
      <c r="V383">
        <v>0.23170389602216893</v>
      </c>
    </row>
    <row r="384" spans="1:22" x14ac:dyDescent="0.2">
      <c r="A384">
        <v>382</v>
      </c>
      <c r="B384" s="6">
        <f t="shared" si="50"/>
        <v>0.26321334815054431</v>
      </c>
      <c r="C384" s="6">
        <f t="shared" si="51"/>
        <v>0.2405405514723831</v>
      </c>
      <c r="D384" s="6">
        <f t="shared" si="52"/>
        <v>0.21520547417248717</v>
      </c>
      <c r="E384" s="6">
        <f t="shared" si="53"/>
        <v>0.23716571525424834</v>
      </c>
      <c r="F384" s="6">
        <f t="shared" si="54"/>
        <v>0.26034268471450428</v>
      </c>
      <c r="G384" s="6">
        <f t="shared" si="55"/>
        <v>0.23284125742809847</v>
      </c>
      <c r="H384" s="6">
        <f t="shared" si="56"/>
        <v>0.24571174925435102</v>
      </c>
      <c r="I384" s="6">
        <f t="shared" si="57"/>
        <v>0.2247788464087539</v>
      </c>
      <c r="J384" s="6">
        <f t="shared" si="58"/>
        <v>0.24772090270986258</v>
      </c>
      <c r="K384" s="6">
        <f t="shared" si="59"/>
        <v>0.2746389856300282</v>
      </c>
      <c r="M384">
        <v>0.26321334815054431</v>
      </c>
      <c r="N384">
        <v>0.23715055147238309</v>
      </c>
      <c r="O384">
        <v>0.20842547417248716</v>
      </c>
      <c r="P384">
        <v>0.22699571525424836</v>
      </c>
      <c r="Q384">
        <v>0.24678268471450429</v>
      </c>
      <c r="R384">
        <v>0.21589125742809848</v>
      </c>
      <c r="S384">
        <v>0.22537174925435102</v>
      </c>
      <c r="T384">
        <v>0.2010488464087539</v>
      </c>
      <c r="U384">
        <v>0.22060090270986257</v>
      </c>
      <c r="V384">
        <v>0.24412898563002819</v>
      </c>
    </row>
    <row r="385" spans="1:22" x14ac:dyDescent="0.2">
      <c r="A385">
        <v>383</v>
      </c>
      <c r="B385" s="6">
        <f t="shared" si="50"/>
        <v>0.2534571680165536</v>
      </c>
      <c r="C385" s="6">
        <f t="shared" si="51"/>
        <v>0.21604650605289558</v>
      </c>
      <c r="D385" s="6">
        <f t="shared" si="52"/>
        <v>0.21191823153794512</v>
      </c>
      <c r="E385" s="6">
        <f t="shared" si="53"/>
        <v>0.22579394511181627</v>
      </c>
      <c r="F385" s="6">
        <f t="shared" si="54"/>
        <v>0.27123697195749497</v>
      </c>
      <c r="G385" s="6">
        <f t="shared" si="55"/>
        <v>0.26518178262283909</v>
      </c>
      <c r="H385" s="6">
        <f t="shared" si="56"/>
        <v>0.25721244800146437</v>
      </c>
      <c r="I385" s="6">
        <f t="shared" si="57"/>
        <v>0.28536537302397885</v>
      </c>
      <c r="J385" s="6">
        <f t="shared" si="58"/>
        <v>0.28269444394269255</v>
      </c>
      <c r="K385" s="6">
        <f t="shared" si="59"/>
        <v>0.26943333263336333</v>
      </c>
      <c r="M385">
        <v>0.2534571680165536</v>
      </c>
      <c r="N385">
        <v>0.21265650605289557</v>
      </c>
      <c r="O385">
        <v>0.20513823153794511</v>
      </c>
      <c r="P385">
        <v>0.21562394511181629</v>
      </c>
      <c r="Q385">
        <v>0.25767697195749495</v>
      </c>
      <c r="R385">
        <v>0.2482317826228391</v>
      </c>
      <c r="S385">
        <v>0.23687244800146437</v>
      </c>
      <c r="T385">
        <v>0.26163537302397888</v>
      </c>
      <c r="U385">
        <v>0.25557444394269258</v>
      </c>
      <c r="V385">
        <v>0.23892333263336332</v>
      </c>
    </row>
    <row r="386" spans="1:22" x14ac:dyDescent="0.2">
      <c r="A386">
        <v>384</v>
      </c>
      <c r="B386" s="6">
        <f t="shared" si="50"/>
        <v>0.22794127733266215</v>
      </c>
      <c r="C386" s="6">
        <f t="shared" si="51"/>
        <v>0.24339270502927016</v>
      </c>
      <c r="D386" s="6">
        <f t="shared" si="52"/>
        <v>0.24355656088455116</v>
      </c>
      <c r="E386" s="6">
        <f t="shared" si="53"/>
        <v>0.24056636778537532</v>
      </c>
      <c r="F386" s="6">
        <f t="shared" si="54"/>
        <v>0.24795479889691574</v>
      </c>
      <c r="G386" s="6">
        <f t="shared" si="55"/>
        <v>0.28801016193772666</v>
      </c>
      <c r="H386" s="6">
        <f t="shared" si="56"/>
        <v>0.29926804416967556</v>
      </c>
      <c r="I386" s="6">
        <f t="shared" si="57"/>
        <v>0.26847767849585624</v>
      </c>
      <c r="J386" s="6">
        <f t="shared" si="58"/>
        <v>0.25234899769444485</v>
      </c>
      <c r="K386" s="6">
        <f t="shared" si="59"/>
        <v>0.27551877305160977</v>
      </c>
      <c r="M386">
        <v>0.22794127733266215</v>
      </c>
      <c r="N386">
        <v>0.24000270502927015</v>
      </c>
      <c r="O386">
        <v>0.23677656088455115</v>
      </c>
      <c r="P386">
        <v>0.23039636778537534</v>
      </c>
      <c r="Q386">
        <v>0.23439479889691575</v>
      </c>
      <c r="R386">
        <v>0.27106016193772664</v>
      </c>
      <c r="S386">
        <v>0.27892804416967554</v>
      </c>
      <c r="T386">
        <v>0.24474767849585624</v>
      </c>
      <c r="U386">
        <v>0.22522899769444485</v>
      </c>
      <c r="V386">
        <v>0.24500877305160976</v>
      </c>
    </row>
    <row r="387" spans="1:22" x14ac:dyDescent="0.2">
      <c r="A387">
        <v>385</v>
      </c>
      <c r="B387" s="6">
        <f t="shared" ref="B387:B450" si="60">M387+($B$2-1)*$F$1</f>
        <v>0.20009639854595299</v>
      </c>
      <c r="C387" s="6">
        <f t="shared" ref="C387:C450" si="61">N387+($C$2-1)*$F$1</f>
        <v>0.22026456285451482</v>
      </c>
      <c r="D387" s="6">
        <f t="shared" ref="D387:D450" si="62">O387+($D$2-1)*$F$1</f>
        <v>0.2693831854355242</v>
      </c>
      <c r="E387" s="6">
        <f t="shared" ref="E387:E450" si="63">P387+($E$2-1)*$F$1</f>
        <v>0.28082071469894609</v>
      </c>
      <c r="F387" s="6">
        <f t="shared" ref="F387:F450" si="64">Q387+($F$2-1)*$F$1</f>
        <v>0.19975924128631828</v>
      </c>
      <c r="G387" s="6">
        <f t="shared" ref="G387:G450" si="65">R387+($G$2-1)*$F$1</f>
        <v>0.23356470157357689</v>
      </c>
      <c r="H387" s="6">
        <f t="shared" ref="H387:H450" si="66">S387+($H$2-1)*$F$1</f>
        <v>0.20945655286262976</v>
      </c>
      <c r="I387" s="6">
        <f t="shared" ref="I387:I450" si="67">T387+($I$2-1)*$F$1</f>
        <v>0.27290924599992694</v>
      </c>
      <c r="J387" s="6">
        <f t="shared" ref="J387:J450" si="68">U387+($J$2-1)*$F$1</f>
        <v>0.24611145338227391</v>
      </c>
      <c r="K387" s="6">
        <f t="shared" ref="K387:K450" si="69">V387+($K$2-1)*$F$1</f>
        <v>0.21780110058973312</v>
      </c>
      <c r="M387">
        <v>0.20009639854595299</v>
      </c>
      <c r="N387">
        <v>0.21687456285451481</v>
      </c>
      <c r="O387">
        <v>0.26260318543552419</v>
      </c>
      <c r="P387">
        <v>0.27065071469894608</v>
      </c>
      <c r="Q387">
        <v>0.18619924128631829</v>
      </c>
      <c r="R387">
        <v>0.2166147015735769</v>
      </c>
      <c r="S387">
        <v>0.18911655286262977</v>
      </c>
      <c r="T387">
        <v>0.24917924599992694</v>
      </c>
      <c r="U387">
        <v>0.21899145338227391</v>
      </c>
      <c r="V387">
        <v>0.18729110058973311</v>
      </c>
    </row>
    <row r="388" spans="1:22" x14ac:dyDescent="0.2">
      <c r="A388">
        <v>386</v>
      </c>
      <c r="B388" s="6">
        <f t="shared" si="60"/>
        <v>0.18176119908946567</v>
      </c>
      <c r="C388" s="6">
        <f t="shared" si="61"/>
        <v>0.23685884074942501</v>
      </c>
      <c r="D388" s="6">
        <f t="shared" si="62"/>
        <v>0.24388926245928569</v>
      </c>
      <c r="E388" s="6">
        <f t="shared" si="63"/>
        <v>0.22849630716505809</v>
      </c>
      <c r="F388" s="6">
        <f t="shared" si="64"/>
        <v>0.26280574006706825</v>
      </c>
      <c r="G388" s="6">
        <f t="shared" si="65"/>
        <v>0.1962808255195152</v>
      </c>
      <c r="H388" s="6">
        <f t="shared" si="66"/>
        <v>0.21530217271569185</v>
      </c>
      <c r="I388" s="6">
        <f t="shared" si="67"/>
        <v>0.25447625812785235</v>
      </c>
      <c r="J388" s="6">
        <f t="shared" si="68"/>
        <v>0.24423507713678294</v>
      </c>
      <c r="K388" s="6">
        <f t="shared" si="69"/>
        <v>0.2806260209952795</v>
      </c>
      <c r="M388">
        <v>0.18176119908946567</v>
      </c>
      <c r="N388">
        <v>0.23346884074942501</v>
      </c>
      <c r="O388">
        <v>0.23710926245928568</v>
      </c>
      <c r="P388">
        <v>0.2183263071650581</v>
      </c>
      <c r="Q388">
        <v>0.24924574006706826</v>
      </c>
      <c r="R388">
        <v>0.17933082551951521</v>
      </c>
      <c r="S388">
        <v>0.19496217271569186</v>
      </c>
      <c r="T388">
        <v>0.23074625812785235</v>
      </c>
      <c r="U388">
        <v>0.21711507713678294</v>
      </c>
      <c r="V388">
        <v>0.25011602099527952</v>
      </c>
    </row>
    <row r="389" spans="1:22" x14ac:dyDescent="0.2">
      <c r="A389">
        <v>387</v>
      </c>
      <c r="B389" s="6">
        <f t="shared" si="60"/>
        <v>0.20192472846008605</v>
      </c>
      <c r="C389" s="6">
        <f t="shared" si="61"/>
        <v>0.24149721302413732</v>
      </c>
      <c r="D389" s="6">
        <f t="shared" si="62"/>
        <v>0.25511224313386016</v>
      </c>
      <c r="E389" s="6">
        <f t="shared" si="63"/>
        <v>0.18621127049469388</v>
      </c>
      <c r="F389" s="6">
        <f t="shared" si="64"/>
        <v>0.23646504546379088</v>
      </c>
      <c r="G389" s="6">
        <f t="shared" si="65"/>
        <v>0.21886141936936765</v>
      </c>
      <c r="H389" s="6">
        <f t="shared" si="66"/>
        <v>0.2445159351612709</v>
      </c>
      <c r="I389" s="6">
        <f t="shared" si="67"/>
        <v>0.28058787193413121</v>
      </c>
      <c r="J389" s="6">
        <f t="shared" si="68"/>
        <v>0.25344391449167336</v>
      </c>
      <c r="K389" s="6">
        <f t="shared" si="69"/>
        <v>0.26217980111216255</v>
      </c>
      <c r="M389">
        <v>0.20192472846008605</v>
      </c>
      <c r="N389">
        <v>0.23810721302413732</v>
      </c>
      <c r="O389">
        <v>0.24833224313386018</v>
      </c>
      <c r="P389">
        <v>0.1760412704946939</v>
      </c>
      <c r="Q389">
        <v>0.22290504546379089</v>
      </c>
      <c r="R389">
        <v>0.20191141936936766</v>
      </c>
      <c r="S389">
        <v>0.22417593516127091</v>
      </c>
      <c r="T389">
        <v>0.25685787193413123</v>
      </c>
      <c r="U389">
        <v>0.22632391449167336</v>
      </c>
      <c r="V389">
        <v>0.23166980111216254</v>
      </c>
    </row>
    <row r="390" spans="1:22" x14ac:dyDescent="0.2">
      <c r="A390">
        <v>388</v>
      </c>
      <c r="B390" s="6">
        <f t="shared" si="60"/>
        <v>0.20260626695505926</v>
      </c>
      <c r="C390" s="6">
        <f t="shared" si="61"/>
        <v>0.21043317864999758</v>
      </c>
      <c r="D390" s="6">
        <f t="shared" si="62"/>
        <v>0.24479733812195018</v>
      </c>
      <c r="E390" s="6">
        <f t="shared" si="63"/>
        <v>0.24865880880666547</v>
      </c>
      <c r="F390" s="6">
        <f t="shared" si="64"/>
        <v>0.23753722375660669</v>
      </c>
      <c r="G390" s="6">
        <f t="shared" si="65"/>
        <v>0.22170709823347279</v>
      </c>
      <c r="H390" s="6">
        <f t="shared" si="66"/>
        <v>0.21026701996228425</v>
      </c>
      <c r="I390" s="6">
        <f t="shared" si="67"/>
        <v>0.23166524743328454</v>
      </c>
      <c r="J390" s="6">
        <f t="shared" si="68"/>
        <v>0.28802517156023993</v>
      </c>
      <c r="K390" s="6">
        <f t="shared" si="69"/>
        <v>0.27532936259451324</v>
      </c>
      <c r="M390">
        <v>0.20260626695505926</v>
      </c>
      <c r="N390">
        <v>0.20704317864999758</v>
      </c>
      <c r="O390">
        <v>0.23801733812195017</v>
      </c>
      <c r="P390">
        <v>0.23848880880666548</v>
      </c>
      <c r="Q390">
        <v>0.2239772237566067</v>
      </c>
      <c r="R390">
        <v>0.2047570982334728</v>
      </c>
      <c r="S390">
        <v>0.18992701996228425</v>
      </c>
      <c r="T390">
        <v>0.20793524743328454</v>
      </c>
      <c r="U390">
        <v>0.26090517156023996</v>
      </c>
      <c r="V390">
        <v>0.24481936259451323</v>
      </c>
    </row>
    <row r="391" spans="1:22" x14ac:dyDescent="0.2">
      <c r="A391">
        <v>389</v>
      </c>
      <c r="B391" s="6">
        <f t="shared" si="60"/>
        <v>0.22843779891206942</v>
      </c>
      <c r="C391" s="6">
        <f t="shared" si="61"/>
        <v>0.22090036740840938</v>
      </c>
      <c r="D391" s="6">
        <f t="shared" si="62"/>
        <v>0.25017266917866188</v>
      </c>
      <c r="E391" s="6">
        <f t="shared" si="63"/>
        <v>0.23472925238989584</v>
      </c>
      <c r="F391" s="6">
        <f t="shared" si="64"/>
        <v>0.23055133856361731</v>
      </c>
      <c r="G391" s="6">
        <f t="shared" si="65"/>
        <v>0.27375741043959279</v>
      </c>
      <c r="H391" s="6">
        <f t="shared" si="66"/>
        <v>0.25211568289372721</v>
      </c>
      <c r="I391" s="6">
        <f t="shared" si="67"/>
        <v>0.25394833942709782</v>
      </c>
      <c r="J391" s="6">
        <f t="shared" si="68"/>
        <v>0.27057160943755765</v>
      </c>
      <c r="K391" s="6">
        <f t="shared" si="69"/>
        <v>0.25499674610802847</v>
      </c>
      <c r="M391">
        <v>0.22843779891206942</v>
      </c>
      <c r="N391">
        <v>0.21751036740840937</v>
      </c>
      <c r="O391">
        <v>0.2433926691786619</v>
      </c>
      <c r="P391">
        <v>0.22455925238989585</v>
      </c>
      <c r="Q391">
        <v>0.21699133856361733</v>
      </c>
      <c r="R391">
        <v>0.25680741043959276</v>
      </c>
      <c r="S391">
        <v>0.23177568289372721</v>
      </c>
      <c r="T391">
        <v>0.23021833942709782</v>
      </c>
      <c r="U391">
        <v>0.24345160943755764</v>
      </c>
      <c r="V391">
        <v>0.22448674610802846</v>
      </c>
    </row>
    <row r="392" spans="1:22" x14ac:dyDescent="0.2">
      <c r="A392">
        <v>390</v>
      </c>
      <c r="B392" s="6">
        <f t="shared" si="60"/>
        <v>0.25243786638145682</v>
      </c>
      <c r="C392" s="6">
        <f t="shared" si="61"/>
        <v>0.24296401356472111</v>
      </c>
      <c r="D392" s="6">
        <f t="shared" si="62"/>
        <v>0.20396638384563384</v>
      </c>
      <c r="E392" s="6">
        <f t="shared" si="63"/>
        <v>0.22336161885674111</v>
      </c>
      <c r="F392" s="6">
        <f t="shared" si="64"/>
        <v>0.23757828153067617</v>
      </c>
      <c r="G392" s="6">
        <f t="shared" si="65"/>
        <v>0.23186167751935427</v>
      </c>
      <c r="H392" s="6">
        <f t="shared" si="66"/>
        <v>0.2220091322545521</v>
      </c>
      <c r="I392" s="6">
        <f t="shared" si="67"/>
        <v>0.29396756763571869</v>
      </c>
      <c r="J392" s="6">
        <f t="shared" si="68"/>
        <v>0.24227866649440433</v>
      </c>
      <c r="K392" s="6">
        <f t="shared" si="69"/>
        <v>0.24360023338960834</v>
      </c>
      <c r="M392">
        <v>0.25243786638145682</v>
      </c>
      <c r="N392">
        <v>0.23957401356472111</v>
      </c>
      <c r="O392">
        <v>0.19718638384563383</v>
      </c>
      <c r="P392">
        <v>0.21319161885674112</v>
      </c>
      <c r="Q392">
        <v>0.22401828153067618</v>
      </c>
      <c r="R392">
        <v>0.21491167751935428</v>
      </c>
      <c r="S392">
        <v>0.2016691322545521</v>
      </c>
      <c r="T392">
        <v>0.27023756763571871</v>
      </c>
      <c r="U392">
        <v>0.21515866649440432</v>
      </c>
      <c r="V392">
        <v>0.21309023338960834</v>
      </c>
    </row>
    <row r="393" spans="1:22" x14ac:dyDescent="0.2">
      <c r="A393">
        <v>391</v>
      </c>
      <c r="B393" s="6">
        <f t="shared" si="60"/>
        <v>0.25306236591620834</v>
      </c>
      <c r="C393" s="6">
        <f t="shared" si="61"/>
        <v>0.24018909384316126</v>
      </c>
      <c r="D393" s="6">
        <f t="shared" si="62"/>
        <v>0.23529716528509861</v>
      </c>
      <c r="E393" s="6">
        <f t="shared" si="63"/>
        <v>0.25234809903109445</v>
      </c>
      <c r="F393" s="6">
        <f t="shared" si="64"/>
        <v>0.18733985557448118</v>
      </c>
      <c r="G393" s="6">
        <f t="shared" si="65"/>
        <v>0.22714303960872639</v>
      </c>
      <c r="H393" s="6">
        <f t="shared" si="66"/>
        <v>0.25881573095497501</v>
      </c>
      <c r="I393" s="6">
        <f t="shared" si="67"/>
        <v>0.22500458708646009</v>
      </c>
      <c r="J393" s="6">
        <f t="shared" si="68"/>
        <v>0.20379188501707279</v>
      </c>
      <c r="K393" s="6">
        <f t="shared" si="69"/>
        <v>0.23813564406811727</v>
      </c>
      <c r="M393">
        <v>0.25306236591620834</v>
      </c>
      <c r="N393">
        <v>0.23679909384316125</v>
      </c>
      <c r="O393">
        <v>0.22851716528509861</v>
      </c>
      <c r="P393">
        <v>0.24217809903109447</v>
      </c>
      <c r="Q393">
        <v>0.1737798555744812</v>
      </c>
      <c r="R393">
        <v>0.2101930396087264</v>
      </c>
      <c r="S393">
        <v>0.23847573095497501</v>
      </c>
      <c r="T393">
        <v>0.20127458708646009</v>
      </c>
      <c r="U393">
        <v>0.17667188501707279</v>
      </c>
      <c r="V393">
        <v>0.20762564406811726</v>
      </c>
    </row>
    <row r="394" spans="1:22" x14ac:dyDescent="0.2">
      <c r="A394">
        <v>392</v>
      </c>
      <c r="B394" s="6">
        <f t="shared" si="60"/>
        <v>0.229820094434559</v>
      </c>
      <c r="C394" s="6">
        <f t="shared" si="61"/>
        <v>0.22828745231484995</v>
      </c>
      <c r="D394" s="6">
        <f t="shared" si="62"/>
        <v>0.23382211721918547</v>
      </c>
      <c r="E394" s="6">
        <f t="shared" si="63"/>
        <v>0.24023723756896098</v>
      </c>
      <c r="F394" s="6">
        <f t="shared" si="64"/>
        <v>0.25128669635707279</v>
      </c>
      <c r="G394" s="6">
        <f t="shared" si="65"/>
        <v>0.24818455787515559</v>
      </c>
      <c r="H394" s="6">
        <f t="shared" si="66"/>
        <v>0.25982015621260857</v>
      </c>
      <c r="I394" s="6">
        <f t="shared" si="67"/>
        <v>0.27044711560347467</v>
      </c>
      <c r="J394" s="6">
        <f t="shared" si="68"/>
        <v>0.25667036695509626</v>
      </c>
      <c r="K394" s="6">
        <f t="shared" si="69"/>
        <v>0.25735546127254727</v>
      </c>
      <c r="M394">
        <v>0.229820094434559</v>
      </c>
      <c r="N394">
        <v>0.22489745231484995</v>
      </c>
      <c r="O394">
        <v>0.22704211721918546</v>
      </c>
      <c r="P394">
        <v>0.230067237568961</v>
      </c>
      <c r="Q394">
        <v>0.2377266963570728</v>
      </c>
      <c r="R394">
        <v>0.23123455787515559</v>
      </c>
      <c r="S394">
        <v>0.23948015621260857</v>
      </c>
      <c r="T394">
        <v>0.24671711560347467</v>
      </c>
      <c r="U394">
        <v>0.22955036695509626</v>
      </c>
      <c r="V394">
        <v>0.22684546127254726</v>
      </c>
    </row>
    <row r="395" spans="1:22" x14ac:dyDescent="0.2">
      <c r="A395">
        <v>393</v>
      </c>
      <c r="B395" s="6">
        <f t="shared" si="60"/>
        <v>0.21254576825174445</v>
      </c>
      <c r="C395" s="6">
        <f t="shared" si="61"/>
        <v>0.2362537139065686</v>
      </c>
      <c r="D395" s="6">
        <f t="shared" si="62"/>
        <v>0.27396870674574281</v>
      </c>
      <c r="E395" s="6">
        <f t="shared" si="63"/>
        <v>0.22982626558756047</v>
      </c>
      <c r="F395" s="6">
        <f t="shared" si="64"/>
        <v>0.26296246874155127</v>
      </c>
      <c r="G395" s="6">
        <f t="shared" si="65"/>
        <v>0.23242184121789178</v>
      </c>
      <c r="H395" s="6">
        <f t="shared" si="66"/>
        <v>0.23913908820426499</v>
      </c>
      <c r="I395" s="6">
        <f t="shared" si="67"/>
        <v>0.26293634351031914</v>
      </c>
      <c r="J395" s="6">
        <f t="shared" si="68"/>
        <v>0.25768021348327341</v>
      </c>
      <c r="K395" s="6">
        <f t="shared" si="69"/>
        <v>0.24531011753499277</v>
      </c>
      <c r="M395">
        <v>0.21254576825174445</v>
      </c>
      <c r="N395">
        <v>0.2328637139065686</v>
      </c>
      <c r="O395">
        <v>0.2671887067457428</v>
      </c>
      <c r="P395">
        <v>0.21965626558756049</v>
      </c>
      <c r="Q395">
        <v>0.24940246874155128</v>
      </c>
      <c r="R395">
        <v>0.21547184121789179</v>
      </c>
      <c r="S395">
        <v>0.218799088204265</v>
      </c>
      <c r="T395">
        <v>0.23920634351031914</v>
      </c>
      <c r="U395">
        <v>0.23056021348327341</v>
      </c>
      <c r="V395">
        <v>0.21480011753499276</v>
      </c>
    </row>
    <row r="396" spans="1:22" x14ac:dyDescent="0.2">
      <c r="A396">
        <v>394</v>
      </c>
      <c r="B396" s="6">
        <f t="shared" si="60"/>
        <v>0.24752429397028755</v>
      </c>
      <c r="C396" s="6">
        <f t="shared" si="61"/>
        <v>0.2180802533035027</v>
      </c>
      <c r="D396" s="6">
        <f t="shared" si="62"/>
        <v>0.19348971428707709</v>
      </c>
      <c r="E396" s="6">
        <f t="shared" si="63"/>
        <v>0.20760088057782733</v>
      </c>
      <c r="F396" s="6">
        <f t="shared" si="64"/>
        <v>0.25081198832596652</v>
      </c>
      <c r="G396" s="6">
        <f t="shared" si="65"/>
        <v>0.2648538342947897</v>
      </c>
      <c r="H396" s="6">
        <f t="shared" si="66"/>
        <v>0.23336327684441116</v>
      </c>
      <c r="I396" s="6">
        <f t="shared" si="67"/>
        <v>0.20315784313834273</v>
      </c>
      <c r="J396" s="6">
        <f t="shared" si="68"/>
        <v>0.25356017633626937</v>
      </c>
      <c r="K396" s="6">
        <f t="shared" si="69"/>
        <v>0.22501637489842485</v>
      </c>
      <c r="M396">
        <v>0.24752429397028755</v>
      </c>
      <c r="N396">
        <v>0.21469025330350269</v>
      </c>
      <c r="O396">
        <v>0.18670971428707708</v>
      </c>
      <c r="P396">
        <v>0.19743088057782734</v>
      </c>
      <c r="Q396">
        <v>0.23725198832596653</v>
      </c>
      <c r="R396">
        <v>0.24790383429478971</v>
      </c>
      <c r="S396">
        <v>0.21302327684441116</v>
      </c>
      <c r="T396">
        <v>0.17942784313834273</v>
      </c>
      <c r="U396">
        <v>0.22644017633626937</v>
      </c>
      <c r="V396">
        <v>0.19450637489842484</v>
      </c>
    </row>
    <row r="397" spans="1:22" x14ac:dyDescent="0.2">
      <c r="A397">
        <v>395</v>
      </c>
      <c r="B397" s="6">
        <f t="shared" si="60"/>
        <v>0.23449078878673027</v>
      </c>
      <c r="C397" s="6">
        <f t="shared" si="61"/>
        <v>0.23151071881833254</v>
      </c>
      <c r="D397" s="6">
        <f t="shared" si="62"/>
        <v>0.24838794066790551</v>
      </c>
      <c r="E397" s="6">
        <f t="shared" si="63"/>
        <v>0.26683897534154122</v>
      </c>
      <c r="F397" s="6">
        <f t="shared" si="64"/>
        <v>0.22891748067196982</v>
      </c>
      <c r="G397" s="6">
        <f t="shared" si="65"/>
        <v>0.28388958523299079</v>
      </c>
      <c r="H397" s="6">
        <f t="shared" si="66"/>
        <v>0.22739114354984835</v>
      </c>
      <c r="I397" s="6">
        <f t="shared" si="67"/>
        <v>0.24180399969236577</v>
      </c>
      <c r="J397" s="6">
        <f t="shared" si="68"/>
        <v>0.24254677530067159</v>
      </c>
      <c r="K397" s="6">
        <f t="shared" si="69"/>
        <v>0.24947776422852419</v>
      </c>
      <c r="M397">
        <v>0.23449078878673027</v>
      </c>
      <c r="N397">
        <v>0.22812071881833254</v>
      </c>
      <c r="O397">
        <v>0.2416079406679055</v>
      </c>
      <c r="P397">
        <v>0.25666897534154121</v>
      </c>
      <c r="Q397">
        <v>0.21535748067196983</v>
      </c>
      <c r="R397">
        <v>0.26693958523299077</v>
      </c>
      <c r="S397">
        <v>0.20705114354984835</v>
      </c>
      <c r="T397">
        <v>0.21807399969236577</v>
      </c>
      <c r="U397">
        <v>0.21542677530067159</v>
      </c>
      <c r="V397">
        <v>0.21896776422852418</v>
      </c>
    </row>
    <row r="398" spans="1:22" x14ac:dyDescent="0.2">
      <c r="A398">
        <v>396</v>
      </c>
      <c r="B398" s="6">
        <f t="shared" si="60"/>
        <v>0.21670663193379006</v>
      </c>
      <c r="C398" s="6">
        <f t="shared" si="61"/>
        <v>0.19934824767509476</v>
      </c>
      <c r="D398" s="6">
        <f t="shared" si="62"/>
        <v>0.21247490095783841</v>
      </c>
      <c r="E398" s="6">
        <f t="shared" si="63"/>
        <v>0.23085576743311131</v>
      </c>
      <c r="F398" s="6">
        <f t="shared" si="64"/>
        <v>0.22559516678485902</v>
      </c>
      <c r="G398" s="6">
        <f t="shared" si="65"/>
        <v>0.24845079107597412</v>
      </c>
      <c r="H398" s="6">
        <f t="shared" si="66"/>
        <v>0.24729031532509893</v>
      </c>
      <c r="I398" s="6">
        <f t="shared" si="67"/>
        <v>0.24171725936366828</v>
      </c>
      <c r="J398" s="6">
        <f t="shared" si="68"/>
        <v>0.22855218933060417</v>
      </c>
      <c r="K398" s="6">
        <f t="shared" si="69"/>
        <v>0.27654285362661701</v>
      </c>
      <c r="M398">
        <v>0.21670663193379006</v>
      </c>
      <c r="N398">
        <v>0.19595824767509476</v>
      </c>
      <c r="O398">
        <v>0.20569490095783841</v>
      </c>
      <c r="P398">
        <v>0.22068576743311133</v>
      </c>
      <c r="Q398">
        <v>0.21203516678485904</v>
      </c>
      <c r="R398">
        <v>0.23150079107597413</v>
      </c>
      <c r="S398">
        <v>0.22695031532509893</v>
      </c>
      <c r="T398">
        <v>0.21798725936366828</v>
      </c>
      <c r="U398">
        <v>0.20143218933060417</v>
      </c>
      <c r="V398">
        <v>0.246032853626617</v>
      </c>
    </row>
    <row r="399" spans="1:22" x14ac:dyDescent="0.2">
      <c r="A399">
        <v>397</v>
      </c>
      <c r="B399" s="6">
        <f t="shared" si="60"/>
        <v>0.217429485135086</v>
      </c>
      <c r="C399" s="6">
        <f t="shared" si="61"/>
        <v>0.22559187327309396</v>
      </c>
      <c r="D399" s="6">
        <f t="shared" si="62"/>
        <v>0.26798434347592526</v>
      </c>
      <c r="E399" s="6">
        <f t="shared" si="63"/>
        <v>0.23336907873441115</v>
      </c>
      <c r="F399" s="6">
        <f t="shared" si="64"/>
        <v>0.24740881785875768</v>
      </c>
      <c r="G399" s="6">
        <f t="shared" si="65"/>
        <v>0.21704567913564388</v>
      </c>
      <c r="H399" s="6">
        <f t="shared" si="66"/>
        <v>0.23036307892320096</v>
      </c>
      <c r="I399" s="6">
        <f t="shared" si="67"/>
        <v>0.23998481656644843</v>
      </c>
      <c r="J399" s="6">
        <f t="shared" si="68"/>
        <v>0.24911088050672436</v>
      </c>
      <c r="K399" s="6">
        <f t="shared" si="69"/>
        <v>0.24271972655771767</v>
      </c>
      <c r="M399">
        <v>0.217429485135086</v>
      </c>
      <c r="N399">
        <v>0.22220187327309396</v>
      </c>
      <c r="O399">
        <v>0.26120434347592525</v>
      </c>
      <c r="P399">
        <v>0.22319907873441117</v>
      </c>
      <c r="Q399">
        <v>0.23384881785875769</v>
      </c>
      <c r="R399">
        <v>0.20009567913564388</v>
      </c>
      <c r="S399">
        <v>0.21002307892320096</v>
      </c>
      <c r="T399">
        <v>0.21625481656644843</v>
      </c>
      <c r="U399">
        <v>0.22199088050672436</v>
      </c>
      <c r="V399">
        <v>0.21220972655771767</v>
      </c>
    </row>
    <row r="400" spans="1:22" x14ac:dyDescent="0.2">
      <c r="A400">
        <v>398</v>
      </c>
      <c r="B400" s="6">
        <f t="shared" si="60"/>
        <v>0.2250799256011087</v>
      </c>
      <c r="C400" s="6">
        <f t="shared" si="61"/>
        <v>0.2351441519709048</v>
      </c>
      <c r="D400" s="6">
        <f t="shared" si="62"/>
        <v>0.22635461251747738</v>
      </c>
      <c r="E400" s="6">
        <f t="shared" si="63"/>
        <v>0.24046300393989251</v>
      </c>
      <c r="F400" s="6">
        <f t="shared" si="64"/>
        <v>0.24170769670492387</v>
      </c>
      <c r="G400" s="6">
        <f t="shared" si="65"/>
        <v>0.25693590165990754</v>
      </c>
      <c r="H400" s="6">
        <f t="shared" si="66"/>
        <v>0.25015570089302841</v>
      </c>
      <c r="I400" s="6">
        <f t="shared" si="67"/>
        <v>0.23056447258068191</v>
      </c>
      <c r="J400" s="6">
        <f t="shared" si="68"/>
        <v>0.24222519889250282</v>
      </c>
      <c r="K400" s="6">
        <f t="shared" si="69"/>
        <v>0.23314273097714411</v>
      </c>
      <c r="M400">
        <v>0.2250799256011087</v>
      </c>
      <c r="N400">
        <v>0.23175415197090479</v>
      </c>
      <c r="O400">
        <v>0.21957461251747737</v>
      </c>
      <c r="P400">
        <v>0.23029300393989252</v>
      </c>
      <c r="Q400">
        <v>0.22814769670492388</v>
      </c>
      <c r="R400">
        <v>0.23998590165990755</v>
      </c>
      <c r="S400">
        <v>0.22981570089302841</v>
      </c>
      <c r="T400">
        <v>0.20683447258068191</v>
      </c>
      <c r="U400">
        <v>0.21510519889250282</v>
      </c>
      <c r="V400">
        <v>0.2026327309771441</v>
      </c>
    </row>
    <row r="401" spans="1:22" x14ac:dyDescent="0.2">
      <c r="A401">
        <v>399</v>
      </c>
      <c r="B401" s="6">
        <f t="shared" si="60"/>
        <v>0.24432425414249884</v>
      </c>
      <c r="C401" s="6">
        <f t="shared" si="61"/>
        <v>0.24429849399488071</v>
      </c>
      <c r="D401" s="6">
        <f t="shared" si="62"/>
        <v>0.24461889867206746</v>
      </c>
      <c r="E401" s="6">
        <f t="shared" si="63"/>
        <v>0.24512704374670458</v>
      </c>
      <c r="F401" s="6">
        <f t="shared" si="64"/>
        <v>0.27400968206167686</v>
      </c>
      <c r="G401" s="6">
        <f t="shared" si="65"/>
        <v>0.22023410562558565</v>
      </c>
      <c r="H401" s="6">
        <f t="shared" si="66"/>
        <v>0.25912479476241046</v>
      </c>
      <c r="I401" s="6">
        <f t="shared" si="67"/>
        <v>0.25376961735173653</v>
      </c>
      <c r="J401" s="6">
        <f t="shared" si="68"/>
        <v>0.26074454169489503</v>
      </c>
      <c r="K401" s="6">
        <f t="shared" si="69"/>
        <v>0.24957298332157896</v>
      </c>
      <c r="M401">
        <v>0.24432425414249884</v>
      </c>
      <c r="N401">
        <v>0.24090849399488071</v>
      </c>
      <c r="O401">
        <v>0.23783889867206745</v>
      </c>
      <c r="P401">
        <v>0.23495704374670459</v>
      </c>
      <c r="Q401">
        <v>0.26044968206167685</v>
      </c>
      <c r="R401">
        <v>0.20328410562558566</v>
      </c>
      <c r="S401">
        <v>0.23878479476241046</v>
      </c>
      <c r="T401">
        <v>0.23003961735173653</v>
      </c>
      <c r="U401">
        <v>0.23362454169489502</v>
      </c>
      <c r="V401">
        <v>0.21906298332157895</v>
      </c>
    </row>
    <row r="402" spans="1:22" x14ac:dyDescent="0.2">
      <c r="A402">
        <v>400</v>
      </c>
      <c r="B402" s="6">
        <f t="shared" si="60"/>
        <v>0.21273489608336241</v>
      </c>
      <c r="C402" s="6">
        <f t="shared" si="61"/>
        <v>0.24383802001060453</v>
      </c>
      <c r="D402" s="6">
        <f t="shared" si="62"/>
        <v>0.19720454357747921</v>
      </c>
      <c r="E402" s="6">
        <f t="shared" si="63"/>
        <v>0.21993198436744743</v>
      </c>
      <c r="F402" s="6">
        <f t="shared" si="64"/>
        <v>0.22414118716371245</v>
      </c>
      <c r="G402" s="6">
        <f t="shared" si="65"/>
        <v>0.23853477338723605</v>
      </c>
      <c r="H402" s="6">
        <f t="shared" si="66"/>
        <v>0.27102301909175353</v>
      </c>
      <c r="I402" s="6">
        <f t="shared" si="67"/>
        <v>0.21576633098857245</v>
      </c>
      <c r="J402" s="6">
        <f t="shared" si="68"/>
        <v>0.2653426269922976</v>
      </c>
      <c r="K402" s="6">
        <f t="shared" si="69"/>
        <v>0.25413281140647248</v>
      </c>
      <c r="M402">
        <v>0.21273489608336241</v>
      </c>
      <c r="N402">
        <v>0.24044802001060453</v>
      </c>
      <c r="O402">
        <v>0.19042454357747921</v>
      </c>
      <c r="P402">
        <v>0.20976198436744745</v>
      </c>
      <c r="Q402">
        <v>0.21058118716371246</v>
      </c>
      <c r="R402">
        <v>0.22158477338723606</v>
      </c>
      <c r="S402">
        <v>0.2506830190917535</v>
      </c>
      <c r="T402">
        <v>0.19203633098857245</v>
      </c>
      <c r="U402">
        <v>0.2382226269922976</v>
      </c>
      <c r="V402">
        <v>0.22362281140647247</v>
      </c>
    </row>
    <row r="403" spans="1:22" x14ac:dyDescent="0.2">
      <c r="A403">
        <v>401</v>
      </c>
      <c r="B403" s="6">
        <f t="shared" si="60"/>
        <v>0.22781055020220811</v>
      </c>
      <c r="C403" s="6">
        <f t="shared" si="61"/>
        <v>0.19780182382922853</v>
      </c>
      <c r="D403" s="6">
        <f t="shared" si="62"/>
        <v>0.19697607941788856</v>
      </c>
      <c r="E403" s="6">
        <f t="shared" si="63"/>
        <v>0.25186054438732564</v>
      </c>
      <c r="F403" s="6">
        <f t="shared" si="64"/>
        <v>0.22002050768607528</v>
      </c>
      <c r="G403" s="6">
        <f t="shared" si="65"/>
        <v>0.23833570227741729</v>
      </c>
      <c r="H403" s="6">
        <f t="shared" si="66"/>
        <v>0.28881624565323349</v>
      </c>
      <c r="I403" s="6">
        <f t="shared" si="67"/>
        <v>0.23721996858921601</v>
      </c>
      <c r="J403" s="6">
        <f t="shared" si="68"/>
        <v>0.22773720022329247</v>
      </c>
      <c r="K403" s="6">
        <f t="shared" si="69"/>
        <v>0.25733210613072677</v>
      </c>
      <c r="M403">
        <v>0.22781055020220811</v>
      </c>
      <c r="N403">
        <v>0.19441182382922853</v>
      </c>
      <c r="O403">
        <v>0.19019607941788855</v>
      </c>
      <c r="P403">
        <v>0.24169054438732565</v>
      </c>
      <c r="Q403">
        <v>0.2064605076860753</v>
      </c>
      <c r="R403">
        <v>0.2213857022774173</v>
      </c>
      <c r="S403">
        <v>0.26847624565323347</v>
      </c>
      <c r="T403">
        <v>0.21348996858921601</v>
      </c>
      <c r="U403">
        <v>0.20061720022329246</v>
      </c>
      <c r="V403">
        <v>0.22682210613072676</v>
      </c>
    </row>
    <row r="404" spans="1:22" x14ac:dyDescent="0.2">
      <c r="A404">
        <v>402</v>
      </c>
      <c r="B404" s="6">
        <f t="shared" si="60"/>
        <v>0.21748737197174342</v>
      </c>
      <c r="C404" s="6">
        <f t="shared" si="61"/>
        <v>0.22484694959124377</v>
      </c>
      <c r="D404" s="6">
        <f t="shared" si="62"/>
        <v>0.24331255232363883</v>
      </c>
      <c r="E404" s="6">
        <f t="shared" si="63"/>
        <v>0.25509655473056947</v>
      </c>
      <c r="F404" s="6">
        <f t="shared" si="64"/>
        <v>0.28371925468492787</v>
      </c>
      <c r="G404" s="6">
        <f t="shared" si="65"/>
        <v>0.26999612779780291</v>
      </c>
      <c r="H404" s="6">
        <f t="shared" si="66"/>
        <v>0.23639407539698354</v>
      </c>
      <c r="I404" s="6">
        <f t="shared" si="67"/>
        <v>0.23550597352777958</v>
      </c>
      <c r="J404" s="6">
        <f t="shared" si="68"/>
        <v>0.24029373637191487</v>
      </c>
      <c r="K404" s="6">
        <f t="shared" si="69"/>
        <v>0.29277259604061484</v>
      </c>
      <c r="M404">
        <v>0.21748737197174342</v>
      </c>
      <c r="N404">
        <v>0.22145694959124376</v>
      </c>
      <c r="O404">
        <v>0.23653255232363882</v>
      </c>
      <c r="P404">
        <v>0.24492655473056948</v>
      </c>
      <c r="Q404">
        <v>0.27015925468492785</v>
      </c>
      <c r="R404">
        <v>0.25304612779780289</v>
      </c>
      <c r="S404">
        <v>0.21605407539698354</v>
      </c>
      <c r="T404">
        <v>0.21177597352777958</v>
      </c>
      <c r="U404">
        <v>0.21317373637191486</v>
      </c>
      <c r="V404">
        <v>0.26226259604061486</v>
      </c>
    </row>
    <row r="405" spans="1:22" x14ac:dyDescent="0.2">
      <c r="A405">
        <v>403</v>
      </c>
      <c r="B405" s="6">
        <f t="shared" si="60"/>
        <v>0.2215219277580909</v>
      </c>
      <c r="C405" s="6">
        <f t="shared" si="61"/>
        <v>0.23399414889857931</v>
      </c>
      <c r="D405" s="6">
        <f t="shared" si="62"/>
        <v>0.2010589384678472</v>
      </c>
      <c r="E405" s="6">
        <f t="shared" si="63"/>
        <v>0.22273999696322599</v>
      </c>
      <c r="F405" s="6">
        <f t="shared" si="64"/>
        <v>0.24795788208395475</v>
      </c>
      <c r="G405" s="6">
        <f t="shared" si="65"/>
        <v>0.26448441710106563</v>
      </c>
      <c r="H405" s="6">
        <f t="shared" si="66"/>
        <v>0.22860211664587027</v>
      </c>
      <c r="I405" s="6">
        <f t="shared" si="67"/>
        <v>0.26850177874121117</v>
      </c>
      <c r="J405" s="6">
        <f t="shared" si="68"/>
        <v>0.2557383452064288</v>
      </c>
      <c r="K405" s="6">
        <f t="shared" si="69"/>
        <v>0.26137814678879456</v>
      </c>
      <c r="M405">
        <v>0.2215219277580909</v>
      </c>
      <c r="N405">
        <v>0.2306041488985793</v>
      </c>
      <c r="O405">
        <v>0.19427893846784719</v>
      </c>
      <c r="P405">
        <v>0.21256999696322601</v>
      </c>
      <c r="Q405">
        <v>0.23439788208395476</v>
      </c>
      <c r="R405">
        <v>0.24753441710106563</v>
      </c>
      <c r="S405">
        <v>0.20826211664587027</v>
      </c>
      <c r="T405">
        <v>0.24477177874121117</v>
      </c>
      <c r="U405">
        <v>0.22861834520642879</v>
      </c>
      <c r="V405">
        <v>0.23086814678879455</v>
      </c>
    </row>
    <row r="406" spans="1:22" x14ac:dyDescent="0.2">
      <c r="A406">
        <v>404</v>
      </c>
      <c r="B406" s="6">
        <f t="shared" si="60"/>
        <v>0.23784131383524801</v>
      </c>
      <c r="C406" s="6">
        <f t="shared" si="61"/>
        <v>0.21605128499280604</v>
      </c>
      <c r="D406" s="6">
        <f t="shared" si="62"/>
        <v>0.2251619073046616</v>
      </c>
      <c r="E406" s="6">
        <f t="shared" si="63"/>
        <v>0.23235578931404044</v>
      </c>
      <c r="F406" s="6">
        <f t="shared" si="64"/>
        <v>0.22376868678294937</v>
      </c>
      <c r="G406" s="6">
        <f t="shared" si="65"/>
        <v>0.2337410855654336</v>
      </c>
      <c r="H406" s="6">
        <f t="shared" si="66"/>
        <v>0.22190677044485696</v>
      </c>
      <c r="I406" s="6">
        <f t="shared" si="67"/>
        <v>0.17668066612213851</v>
      </c>
      <c r="J406" s="6">
        <f t="shared" si="68"/>
        <v>0.24260234974704975</v>
      </c>
      <c r="K406" s="6">
        <f t="shared" si="69"/>
        <v>0.23491628293488409</v>
      </c>
      <c r="M406">
        <v>0.23784131383524801</v>
      </c>
      <c r="N406">
        <v>0.21266128499280604</v>
      </c>
      <c r="O406">
        <v>0.21838190730466159</v>
      </c>
      <c r="P406">
        <v>0.22218578931404045</v>
      </c>
      <c r="Q406">
        <v>0.21020868678294938</v>
      </c>
      <c r="R406">
        <v>0.21679108556543361</v>
      </c>
      <c r="S406">
        <v>0.20156677044485696</v>
      </c>
      <c r="T406">
        <v>0.15295066612213851</v>
      </c>
      <c r="U406">
        <v>0.21548234974704975</v>
      </c>
      <c r="V406">
        <v>0.20440628293488408</v>
      </c>
    </row>
    <row r="407" spans="1:22" x14ac:dyDescent="0.2">
      <c r="A407">
        <v>405</v>
      </c>
      <c r="B407" s="6">
        <f t="shared" si="60"/>
        <v>0.23341085113986629</v>
      </c>
      <c r="C407" s="6">
        <f t="shared" si="61"/>
        <v>0.22338433704638797</v>
      </c>
      <c r="D407" s="6">
        <f t="shared" si="62"/>
        <v>0.23137170293348144</v>
      </c>
      <c r="E407" s="6">
        <f t="shared" si="63"/>
        <v>0.27401529872064012</v>
      </c>
      <c r="F407" s="6">
        <f t="shared" si="64"/>
        <v>0.27007358271477511</v>
      </c>
      <c r="G407" s="6">
        <f t="shared" si="65"/>
        <v>0.26881136179161258</v>
      </c>
      <c r="H407" s="6">
        <f t="shared" si="66"/>
        <v>0.2231850597912306</v>
      </c>
      <c r="I407" s="6">
        <f t="shared" si="67"/>
        <v>0.27735360873020948</v>
      </c>
      <c r="J407" s="6">
        <f t="shared" si="68"/>
        <v>0.27035388504615288</v>
      </c>
      <c r="K407" s="6">
        <f t="shared" si="69"/>
        <v>0.24812154732973957</v>
      </c>
      <c r="M407">
        <v>0.23341085113986629</v>
      </c>
      <c r="N407">
        <v>0.21999433704638796</v>
      </c>
      <c r="O407">
        <v>0.22459170293348144</v>
      </c>
      <c r="P407">
        <v>0.26384529872064011</v>
      </c>
      <c r="Q407">
        <v>0.25651358271477509</v>
      </c>
      <c r="R407">
        <v>0.25186136179161256</v>
      </c>
      <c r="S407">
        <v>0.2028450597912306</v>
      </c>
      <c r="T407">
        <v>0.2536236087302095</v>
      </c>
      <c r="U407">
        <v>0.24323388504615287</v>
      </c>
      <c r="V407">
        <v>0.21761154732973956</v>
      </c>
    </row>
    <row r="408" spans="1:22" x14ac:dyDescent="0.2">
      <c r="A408">
        <v>406</v>
      </c>
      <c r="B408" s="6">
        <f t="shared" si="60"/>
        <v>0.2431517694980139</v>
      </c>
      <c r="C408" s="6">
        <f t="shared" si="61"/>
        <v>0.20123937183192234</v>
      </c>
      <c r="D408" s="6">
        <f t="shared" si="62"/>
        <v>0.21332591196705589</v>
      </c>
      <c r="E408" s="6">
        <f t="shared" si="63"/>
        <v>0.26358626440183608</v>
      </c>
      <c r="F408" s="6">
        <f t="shared" si="64"/>
        <v>0.23794507801541709</v>
      </c>
      <c r="G408" s="6">
        <f t="shared" si="65"/>
        <v>0.26122307323765126</v>
      </c>
      <c r="H408" s="6">
        <f t="shared" si="66"/>
        <v>0.26568889996846323</v>
      </c>
      <c r="I408" s="6">
        <f t="shared" si="67"/>
        <v>0.25141244378073724</v>
      </c>
      <c r="J408" s="6">
        <f t="shared" si="68"/>
        <v>0.23341797234266881</v>
      </c>
      <c r="K408" s="6">
        <f t="shared" si="69"/>
        <v>0.24750246906553164</v>
      </c>
      <c r="M408">
        <v>0.2431517694980139</v>
      </c>
      <c r="N408">
        <v>0.19784937183192233</v>
      </c>
      <c r="O408">
        <v>0.20654591196705588</v>
      </c>
      <c r="P408">
        <v>0.25341626440183607</v>
      </c>
      <c r="Q408">
        <v>0.2243850780154171</v>
      </c>
      <c r="R408">
        <v>0.24427307323765127</v>
      </c>
      <c r="S408">
        <v>0.24534889996846324</v>
      </c>
      <c r="T408">
        <v>0.22768244378073724</v>
      </c>
      <c r="U408">
        <v>0.20629797234266881</v>
      </c>
      <c r="V408">
        <v>0.21699246906553163</v>
      </c>
    </row>
    <row r="409" spans="1:22" x14ac:dyDescent="0.2">
      <c r="A409">
        <v>407</v>
      </c>
      <c r="B409" s="6">
        <f t="shared" si="60"/>
        <v>0.20880311319831527</v>
      </c>
      <c r="C409" s="6">
        <f t="shared" si="61"/>
        <v>0.25447696798031449</v>
      </c>
      <c r="D409" s="6">
        <f t="shared" si="62"/>
        <v>0.22894839500049538</v>
      </c>
      <c r="E409" s="6">
        <f t="shared" si="63"/>
        <v>0.21296094985869596</v>
      </c>
      <c r="F409" s="6">
        <f t="shared" si="64"/>
        <v>0.23386735761052346</v>
      </c>
      <c r="G409" s="6">
        <f t="shared" si="65"/>
        <v>0.23001590190522547</v>
      </c>
      <c r="H409" s="6">
        <f t="shared" si="66"/>
        <v>0.26171626485514921</v>
      </c>
      <c r="I409" s="6">
        <f t="shared" si="67"/>
        <v>0.25352396442440339</v>
      </c>
      <c r="J409" s="6">
        <f t="shared" si="68"/>
        <v>0.2753349792534765</v>
      </c>
      <c r="K409" s="6">
        <f t="shared" si="69"/>
        <v>0.26281578551863438</v>
      </c>
      <c r="M409">
        <v>0.20880311319831527</v>
      </c>
      <c r="N409">
        <v>0.25108696798031449</v>
      </c>
      <c r="O409">
        <v>0.22216839500049537</v>
      </c>
      <c r="P409">
        <v>0.20279094985869597</v>
      </c>
      <c r="Q409">
        <v>0.22030735761052347</v>
      </c>
      <c r="R409">
        <v>0.21306590190522548</v>
      </c>
      <c r="S409">
        <v>0.24137626485514921</v>
      </c>
      <c r="T409">
        <v>0.22979396442440339</v>
      </c>
      <c r="U409">
        <v>0.24821497925347649</v>
      </c>
      <c r="V409">
        <v>0.23230578551863437</v>
      </c>
    </row>
    <row r="410" spans="1:22" x14ac:dyDescent="0.2">
      <c r="A410">
        <v>408</v>
      </c>
      <c r="B410" s="6">
        <f t="shared" si="60"/>
        <v>0.2156865338087082</v>
      </c>
      <c r="C410" s="6">
        <f t="shared" si="61"/>
        <v>0.2375418951446924</v>
      </c>
      <c r="D410" s="6">
        <f t="shared" si="62"/>
        <v>0.23753083152196022</v>
      </c>
      <c r="E410" s="6">
        <f t="shared" si="63"/>
        <v>0.24673073779182042</v>
      </c>
      <c r="F410" s="6">
        <f t="shared" si="64"/>
        <v>0.22741095840503345</v>
      </c>
      <c r="G410" s="6">
        <f t="shared" si="65"/>
        <v>0.2382765050862683</v>
      </c>
      <c r="H410" s="6">
        <f t="shared" si="66"/>
        <v>0.26350584938549204</v>
      </c>
      <c r="I410" s="6">
        <f t="shared" si="67"/>
        <v>0.23366217629200081</v>
      </c>
      <c r="J410" s="6">
        <f t="shared" si="68"/>
        <v>0.24468044350456797</v>
      </c>
      <c r="K410" s="6">
        <f t="shared" si="69"/>
        <v>0.26378208202988551</v>
      </c>
      <c r="M410">
        <v>0.2156865338087082</v>
      </c>
      <c r="N410">
        <v>0.2341518951446924</v>
      </c>
      <c r="O410">
        <v>0.23075083152196021</v>
      </c>
      <c r="P410">
        <v>0.23656073779182044</v>
      </c>
      <c r="Q410">
        <v>0.21385095840503346</v>
      </c>
      <c r="R410">
        <v>0.2213265050862683</v>
      </c>
      <c r="S410">
        <v>0.24316584938549204</v>
      </c>
      <c r="T410">
        <v>0.20993217629200081</v>
      </c>
      <c r="U410">
        <v>0.21756044350456796</v>
      </c>
      <c r="V410">
        <v>0.2332720820298855</v>
      </c>
    </row>
    <row r="411" spans="1:22" x14ac:dyDescent="0.2">
      <c r="A411">
        <v>409</v>
      </c>
      <c r="B411" s="6">
        <f t="shared" si="60"/>
        <v>0.21649376356197172</v>
      </c>
      <c r="C411" s="6">
        <f t="shared" si="61"/>
        <v>0.20813543350917521</v>
      </c>
      <c r="D411" s="6">
        <f t="shared" si="62"/>
        <v>0.25456775230277096</v>
      </c>
      <c r="E411" s="6">
        <f t="shared" si="63"/>
        <v>0.24743976803789147</v>
      </c>
      <c r="F411" s="6">
        <f t="shared" si="64"/>
        <v>0.23919901018418255</v>
      </c>
      <c r="G411" s="6">
        <f t="shared" si="65"/>
        <v>0.23769874152838311</v>
      </c>
      <c r="H411" s="6">
        <f t="shared" si="66"/>
        <v>0.24355264475738281</v>
      </c>
      <c r="I411" s="6">
        <f t="shared" si="67"/>
        <v>0.25728481028136274</v>
      </c>
      <c r="J411" s="6">
        <f t="shared" si="68"/>
        <v>0.27432554381690455</v>
      </c>
      <c r="K411" s="6">
        <f t="shared" si="69"/>
        <v>0.27735326933982085</v>
      </c>
      <c r="M411">
        <v>0.21649376356197172</v>
      </c>
      <c r="N411">
        <v>0.20474543350917521</v>
      </c>
      <c r="O411">
        <v>0.24778775230277097</v>
      </c>
      <c r="P411">
        <v>0.23726976803789149</v>
      </c>
      <c r="Q411">
        <v>0.22563901018418256</v>
      </c>
      <c r="R411">
        <v>0.22074874152838311</v>
      </c>
      <c r="S411">
        <v>0.22321264475738281</v>
      </c>
      <c r="T411">
        <v>0.23355481028136274</v>
      </c>
      <c r="U411">
        <v>0.24720554381690454</v>
      </c>
      <c r="V411">
        <v>0.24684326933982084</v>
      </c>
    </row>
    <row r="412" spans="1:22" x14ac:dyDescent="0.2">
      <c r="A412">
        <v>410</v>
      </c>
      <c r="B412" s="6">
        <f t="shared" si="60"/>
        <v>0.19570635129400762</v>
      </c>
      <c r="C412" s="6">
        <f t="shared" si="61"/>
        <v>0.23069249236462988</v>
      </c>
      <c r="D412" s="6">
        <f t="shared" si="62"/>
        <v>0.24527564320460196</v>
      </c>
      <c r="E412" s="6">
        <f t="shared" si="63"/>
        <v>0.21777719633233383</v>
      </c>
      <c r="F412" s="6">
        <f t="shared" si="64"/>
        <v>0.24741475299380777</v>
      </c>
      <c r="G412" s="6">
        <f t="shared" si="65"/>
        <v>0.26090082880562404</v>
      </c>
      <c r="H412" s="6">
        <f t="shared" si="66"/>
        <v>0.24371918824394001</v>
      </c>
      <c r="I412" s="6">
        <f t="shared" si="67"/>
        <v>0.26111883044404793</v>
      </c>
      <c r="J412" s="6">
        <f t="shared" si="68"/>
        <v>0.26177892525325763</v>
      </c>
      <c r="K412" s="6">
        <f t="shared" si="69"/>
        <v>0.29467697790171016</v>
      </c>
      <c r="M412">
        <v>0.19570635129400762</v>
      </c>
      <c r="N412">
        <v>0.22730249236462988</v>
      </c>
      <c r="O412">
        <v>0.23849564320460195</v>
      </c>
      <c r="P412">
        <v>0.20760719633233385</v>
      </c>
      <c r="Q412">
        <v>0.23385475299380779</v>
      </c>
      <c r="R412">
        <v>0.24395082880562405</v>
      </c>
      <c r="S412">
        <v>0.22337918824394001</v>
      </c>
      <c r="T412">
        <v>0.23738883044404793</v>
      </c>
      <c r="U412">
        <v>0.23465892525325763</v>
      </c>
      <c r="V412">
        <v>0.26416697790171018</v>
      </c>
    </row>
    <row r="413" spans="1:22" x14ac:dyDescent="0.2">
      <c r="A413">
        <v>411</v>
      </c>
      <c r="B413" s="6">
        <f t="shared" si="60"/>
        <v>0.19941753214641358</v>
      </c>
      <c r="C413" s="6">
        <f t="shared" si="61"/>
        <v>0.24225020437873959</v>
      </c>
      <c r="D413" s="6">
        <f t="shared" si="62"/>
        <v>0.23963466989125418</v>
      </c>
      <c r="E413" s="6">
        <f t="shared" si="63"/>
        <v>0.23067244627041683</v>
      </c>
      <c r="F413" s="6">
        <f t="shared" si="64"/>
        <v>0.23472440652769233</v>
      </c>
      <c r="G413" s="6">
        <f t="shared" si="65"/>
        <v>0.25726739565305179</v>
      </c>
      <c r="H413" s="6">
        <f t="shared" si="66"/>
        <v>0.24122817866222235</v>
      </c>
      <c r="I413" s="6">
        <f t="shared" si="67"/>
        <v>0.26491729118288321</v>
      </c>
      <c r="J413" s="6">
        <f t="shared" si="68"/>
        <v>0.29366000419273502</v>
      </c>
      <c r="K413" s="6">
        <f t="shared" si="69"/>
        <v>0.28033943876000356</v>
      </c>
      <c r="M413">
        <v>0.19941753214641358</v>
      </c>
      <c r="N413">
        <v>0.23886020437873959</v>
      </c>
      <c r="O413">
        <v>0.23285466989125417</v>
      </c>
      <c r="P413">
        <v>0.22050244627041685</v>
      </c>
      <c r="Q413">
        <v>0.22116440652769234</v>
      </c>
      <c r="R413">
        <v>0.2403173956530518</v>
      </c>
      <c r="S413">
        <v>0.22088817866222235</v>
      </c>
      <c r="T413">
        <v>0.24118729118288321</v>
      </c>
      <c r="U413">
        <v>0.26654000419273505</v>
      </c>
      <c r="V413">
        <v>0.24982943876000355</v>
      </c>
    </row>
    <row r="414" spans="1:22" x14ac:dyDescent="0.2">
      <c r="A414">
        <v>412</v>
      </c>
      <c r="B414" s="6">
        <f t="shared" si="60"/>
        <v>0.23766238621408411</v>
      </c>
      <c r="C414" s="6">
        <f t="shared" si="61"/>
        <v>0.25916731764985945</v>
      </c>
      <c r="D414" s="6">
        <f t="shared" si="62"/>
        <v>0.20750963377731504</v>
      </c>
      <c r="E414" s="6">
        <f t="shared" si="63"/>
        <v>0.22563212917871889</v>
      </c>
      <c r="F414" s="6">
        <f t="shared" si="64"/>
        <v>0.2577546575139591</v>
      </c>
      <c r="G414" s="6">
        <f t="shared" si="65"/>
        <v>0.1755079556170851</v>
      </c>
      <c r="H414" s="6">
        <f t="shared" si="66"/>
        <v>0.27472042837538524</v>
      </c>
      <c r="I414" s="6">
        <f t="shared" si="67"/>
        <v>0.30311764458429064</v>
      </c>
      <c r="J414" s="6">
        <f t="shared" si="68"/>
        <v>0.24557688013616019</v>
      </c>
      <c r="K414" s="6">
        <f t="shared" si="69"/>
        <v>0.25395177694083193</v>
      </c>
      <c r="M414">
        <v>0.23766238621408411</v>
      </c>
      <c r="N414">
        <v>0.25577731764985945</v>
      </c>
      <c r="O414">
        <v>0.20072963377731504</v>
      </c>
      <c r="P414">
        <v>0.2154621291787189</v>
      </c>
      <c r="Q414">
        <v>0.24419465751395911</v>
      </c>
      <c r="R414">
        <v>0.15855795561708511</v>
      </c>
      <c r="S414">
        <v>0.25438042837538521</v>
      </c>
      <c r="T414">
        <v>0.27938764458429066</v>
      </c>
      <c r="U414">
        <v>0.21845688013616019</v>
      </c>
      <c r="V414">
        <v>0.22344177694083192</v>
      </c>
    </row>
    <row r="415" spans="1:22" x14ac:dyDescent="0.2">
      <c r="A415">
        <v>413</v>
      </c>
      <c r="B415" s="6">
        <f t="shared" si="60"/>
        <v>0.20100424296958955</v>
      </c>
      <c r="C415" s="6">
        <f t="shared" si="61"/>
        <v>0.21171347206794658</v>
      </c>
      <c r="D415" s="6">
        <f t="shared" si="62"/>
        <v>0.21366429174458726</v>
      </c>
      <c r="E415" s="6">
        <f t="shared" si="63"/>
        <v>0.24449871592137962</v>
      </c>
      <c r="F415" s="6">
        <f t="shared" si="64"/>
        <v>0.24966658434097422</v>
      </c>
      <c r="G415" s="6">
        <f t="shared" si="65"/>
        <v>0.27764880357442889</v>
      </c>
      <c r="H415" s="6">
        <f t="shared" si="66"/>
        <v>0.21624275030839257</v>
      </c>
      <c r="I415" s="6">
        <f t="shared" si="67"/>
        <v>0.24356159615717887</v>
      </c>
      <c r="J415" s="6">
        <f t="shared" si="68"/>
        <v>0.28428680727544003</v>
      </c>
      <c r="K415" s="6">
        <f t="shared" si="69"/>
        <v>0.24174066051347998</v>
      </c>
      <c r="M415">
        <v>0.20100424296958955</v>
      </c>
      <c r="N415">
        <v>0.20832347206794657</v>
      </c>
      <c r="O415">
        <v>0.20688429174458725</v>
      </c>
      <c r="P415">
        <v>0.23432871592137963</v>
      </c>
      <c r="Q415">
        <v>0.23610658434097423</v>
      </c>
      <c r="R415">
        <v>0.26069880357442887</v>
      </c>
      <c r="S415">
        <v>0.19590275030839258</v>
      </c>
      <c r="T415">
        <v>0.21983159615717887</v>
      </c>
      <c r="U415">
        <v>0.25716680727544006</v>
      </c>
      <c r="V415">
        <v>0.21123066051347997</v>
      </c>
    </row>
    <row r="416" spans="1:22" x14ac:dyDescent="0.2">
      <c r="A416">
        <v>414</v>
      </c>
      <c r="B416" s="6">
        <f t="shared" si="60"/>
        <v>0.23073423369840021</v>
      </c>
      <c r="C416" s="6">
        <f t="shared" si="61"/>
        <v>0.25411099367878398</v>
      </c>
      <c r="D416" s="6">
        <f t="shared" si="62"/>
        <v>0.21817905391226058</v>
      </c>
      <c r="E416" s="6">
        <f t="shared" si="63"/>
        <v>0.19457739575214683</v>
      </c>
      <c r="F416" s="6">
        <f t="shared" si="64"/>
        <v>0.22165798832249362</v>
      </c>
      <c r="G416" s="6">
        <f t="shared" si="65"/>
        <v>0.21616933460625587</v>
      </c>
      <c r="H416" s="6">
        <f t="shared" si="66"/>
        <v>0.24176799332630239</v>
      </c>
      <c r="I416" s="6">
        <f t="shared" si="67"/>
        <v>0.23549734060407035</v>
      </c>
      <c r="J416" s="6">
        <f t="shared" si="68"/>
        <v>0.23287502310509911</v>
      </c>
      <c r="K416" s="6">
        <f t="shared" si="69"/>
        <v>0.24667859010225746</v>
      </c>
      <c r="M416">
        <v>0.23073423369840021</v>
      </c>
      <c r="N416">
        <v>0.25072099367878398</v>
      </c>
      <c r="O416">
        <v>0.21139905391226058</v>
      </c>
      <c r="P416">
        <v>0.18440739575214685</v>
      </c>
      <c r="Q416">
        <v>0.20809798832249363</v>
      </c>
      <c r="R416">
        <v>0.19921933460625588</v>
      </c>
      <c r="S416">
        <v>0.22142799332630239</v>
      </c>
      <c r="T416">
        <v>0.21176734060407035</v>
      </c>
      <c r="U416">
        <v>0.20575502310509911</v>
      </c>
      <c r="V416">
        <v>0.21616859010225745</v>
      </c>
    </row>
    <row r="417" spans="1:22" x14ac:dyDescent="0.2">
      <c r="A417">
        <v>415</v>
      </c>
      <c r="B417" s="6">
        <f t="shared" si="60"/>
        <v>0.20102895985235228</v>
      </c>
      <c r="C417" s="6">
        <f t="shared" si="61"/>
        <v>0.21047947784203339</v>
      </c>
      <c r="D417" s="6">
        <f t="shared" si="62"/>
        <v>0.22568455889422448</v>
      </c>
      <c r="E417" s="6">
        <f t="shared" si="63"/>
        <v>0.23562725630823289</v>
      </c>
      <c r="F417" s="6">
        <f t="shared" si="64"/>
        <v>0.23912622127683658</v>
      </c>
      <c r="G417" s="6">
        <f t="shared" si="65"/>
        <v>0.26297792052735458</v>
      </c>
      <c r="H417" s="6">
        <f t="shared" si="66"/>
        <v>0.23864611228995258</v>
      </c>
      <c r="I417" s="6">
        <f t="shared" si="67"/>
        <v>0.23030145103302901</v>
      </c>
      <c r="J417" s="6">
        <f t="shared" si="68"/>
        <v>0.2263583989794471</v>
      </c>
      <c r="K417" s="6">
        <f t="shared" si="69"/>
        <v>0.23951824790931076</v>
      </c>
      <c r="M417">
        <v>0.20102895985235228</v>
      </c>
      <c r="N417">
        <v>0.20708947784203338</v>
      </c>
      <c r="O417">
        <v>0.21890455889422447</v>
      </c>
      <c r="P417">
        <v>0.22545725630823291</v>
      </c>
      <c r="Q417">
        <v>0.22556622127683659</v>
      </c>
      <c r="R417">
        <v>0.24602792052735459</v>
      </c>
      <c r="S417">
        <v>0.21830611228995259</v>
      </c>
      <c r="T417">
        <v>0.20657145103302901</v>
      </c>
      <c r="U417">
        <v>0.19923839897944709</v>
      </c>
      <c r="V417">
        <v>0.20900824790931075</v>
      </c>
    </row>
    <row r="418" spans="1:22" x14ac:dyDescent="0.2">
      <c r="A418">
        <v>416</v>
      </c>
      <c r="B418" s="6">
        <f t="shared" si="60"/>
        <v>0.23086842941427313</v>
      </c>
      <c r="C418" s="6">
        <f t="shared" si="61"/>
        <v>0.24723440746632755</v>
      </c>
      <c r="D418" s="6">
        <f t="shared" si="62"/>
        <v>0.22597859216484475</v>
      </c>
      <c r="E418" s="6">
        <f t="shared" si="63"/>
        <v>0.24724907291952869</v>
      </c>
      <c r="F418" s="6">
        <f t="shared" si="64"/>
        <v>0.23535373638880497</v>
      </c>
      <c r="G418" s="6">
        <f t="shared" si="65"/>
        <v>0.2575880984915595</v>
      </c>
      <c r="H418" s="6">
        <f t="shared" si="66"/>
        <v>0.2755841318379133</v>
      </c>
      <c r="I418" s="6">
        <f t="shared" si="67"/>
        <v>0.2609949634047557</v>
      </c>
      <c r="J418" s="6">
        <f t="shared" si="68"/>
        <v>0.2365486404620798</v>
      </c>
      <c r="K418" s="6">
        <f t="shared" si="69"/>
        <v>0.24163226079583344</v>
      </c>
      <c r="M418">
        <v>0.23086842941427313</v>
      </c>
      <c r="N418">
        <v>0.24384440746632755</v>
      </c>
      <c r="O418">
        <v>0.21919859216484475</v>
      </c>
      <c r="P418">
        <v>0.2370790729195287</v>
      </c>
      <c r="Q418">
        <v>0.22179373638880498</v>
      </c>
      <c r="R418">
        <v>0.24063809849155951</v>
      </c>
      <c r="S418">
        <v>0.25524413183791328</v>
      </c>
      <c r="T418">
        <v>0.2372649634047557</v>
      </c>
      <c r="U418">
        <v>0.20942864046207979</v>
      </c>
      <c r="V418">
        <v>0.21112226079583343</v>
      </c>
    </row>
    <row r="419" spans="1:22" x14ac:dyDescent="0.2">
      <c r="A419">
        <v>417</v>
      </c>
      <c r="B419" s="6">
        <f t="shared" si="60"/>
        <v>0.23463328341438319</v>
      </c>
      <c r="C419" s="6">
        <f t="shared" si="61"/>
        <v>0.25636110357985364</v>
      </c>
      <c r="D419" s="6">
        <f t="shared" si="62"/>
        <v>0.22917282532371</v>
      </c>
      <c r="E419" s="6">
        <f t="shared" si="63"/>
        <v>0.25888774428663774</v>
      </c>
      <c r="F419" s="6">
        <f t="shared" si="64"/>
        <v>0.24623479162075324</v>
      </c>
      <c r="G419" s="6">
        <f t="shared" si="65"/>
        <v>0.23581018669408804</v>
      </c>
      <c r="H419" s="6">
        <f t="shared" si="66"/>
        <v>0.2852306018997659</v>
      </c>
      <c r="I419" s="6">
        <f t="shared" si="67"/>
        <v>0.23949546339690686</v>
      </c>
      <c r="J419" s="6">
        <f t="shared" si="68"/>
        <v>0.26915072269062978</v>
      </c>
      <c r="K419" s="6">
        <f t="shared" si="69"/>
        <v>0.22629949457115961</v>
      </c>
      <c r="M419">
        <v>0.23463328341438319</v>
      </c>
      <c r="N419">
        <v>0.25297110357985364</v>
      </c>
      <c r="O419">
        <v>0.22239282532370999</v>
      </c>
      <c r="P419">
        <v>0.24871774428663776</v>
      </c>
      <c r="Q419">
        <v>0.23267479162075325</v>
      </c>
      <c r="R419">
        <v>0.21886018669408805</v>
      </c>
      <c r="S419">
        <v>0.26489060189976588</v>
      </c>
      <c r="T419">
        <v>0.21576546339690686</v>
      </c>
      <c r="U419">
        <v>0.24203072269062978</v>
      </c>
      <c r="V419">
        <v>0.1957894945711596</v>
      </c>
    </row>
    <row r="420" spans="1:22" x14ac:dyDescent="0.2">
      <c r="A420">
        <v>418</v>
      </c>
      <c r="B420" s="6">
        <f t="shared" si="60"/>
        <v>0.23180952087148035</v>
      </c>
      <c r="C420" s="6">
        <f t="shared" si="61"/>
        <v>0.21660150541314274</v>
      </c>
      <c r="D420" s="6">
        <f t="shared" si="62"/>
        <v>0.2325055963535281</v>
      </c>
      <c r="E420" s="6">
        <f t="shared" si="63"/>
        <v>0.20657736525377723</v>
      </c>
      <c r="F420" s="6">
        <f t="shared" si="64"/>
        <v>0.29517082798521965</v>
      </c>
      <c r="G420" s="6">
        <f t="shared" si="65"/>
        <v>0.24066821035210451</v>
      </c>
      <c r="H420" s="6">
        <f t="shared" si="66"/>
        <v>0.25688742870110204</v>
      </c>
      <c r="I420" s="6">
        <f t="shared" si="67"/>
        <v>0.26580360468369735</v>
      </c>
      <c r="J420" s="6">
        <f t="shared" si="68"/>
        <v>0.29811911483435422</v>
      </c>
      <c r="K420" s="6">
        <f t="shared" si="69"/>
        <v>0.25677397219698994</v>
      </c>
      <c r="M420">
        <v>0.23180952087148035</v>
      </c>
      <c r="N420">
        <v>0.21321150541314274</v>
      </c>
      <c r="O420">
        <v>0.2257255963535281</v>
      </c>
      <c r="P420">
        <v>0.19640736525377725</v>
      </c>
      <c r="Q420">
        <v>0.28161082798521964</v>
      </c>
      <c r="R420">
        <v>0.22371821035210451</v>
      </c>
      <c r="S420">
        <v>0.23654742870110204</v>
      </c>
      <c r="T420">
        <v>0.24207360468369735</v>
      </c>
      <c r="U420">
        <v>0.27099911483435424</v>
      </c>
      <c r="V420">
        <v>0.22626397219698993</v>
      </c>
    </row>
    <row r="421" spans="1:22" x14ac:dyDescent="0.2">
      <c r="A421">
        <v>419</v>
      </c>
      <c r="B421" s="6">
        <f t="shared" si="60"/>
        <v>0.24639903347395012</v>
      </c>
      <c r="C421" s="6">
        <f t="shared" si="61"/>
        <v>0.20771843246214908</v>
      </c>
      <c r="D421" s="6">
        <f t="shared" si="62"/>
        <v>0.18321735725630542</v>
      </c>
      <c r="E421" s="6">
        <f t="shared" si="63"/>
        <v>0.26038833141852402</v>
      </c>
      <c r="F421" s="6">
        <f t="shared" si="64"/>
        <v>0.22625995329692028</v>
      </c>
      <c r="G421" s="6">
        <f t="shared" si="65"/>
        <v>0.19243095263680443</v>
      </c>
      <c r="H421" s="6">
        <f t="shared" si="66"/>
        <v>0.24034785168290895</v>
      </c>
      <c r="I421" s="6">
        <f t="shared" si="67"/>
        <v>0.24096439647519263</v>
      </c>
      <c r="J421" s="6">
        <f t="shared" si="68"/>
        <v>0.26237408312468791</v>
      </c>
      <c r="K421" s="6">
        <f t="shared" si="69"/>
        <v>0.23662811976539322</v>
      </c>
      <c r="M421">
        <v>0.24639903347395012</v>
      </c>
      <c r="N421">
        <v>0.20432843246214907</v>
      </c>
      <c r="O421">
        <v>0.17643735725630541</v>
      </c>
      <c r="P421">
        <v>0.25021833141852401</v>
      </c>
      <c r="Q421">
        <v>0.21269995329692029</v>
      </c>
      <c r="R421">
        <v>0.17548095263680444</v>
      </c>
      <c r="S421">
        <v>0.22000785168290896</v>
      </c>
      <c r="T421">
        <v>0.21723439647519263</v>
      </c>
      <c r="U421">
        <v>0.2352540831246879</v>
      </c>
      <c r="V421">
        <v>0.20611811976539321</v>
      </c>
    </row>
    <row r="422" spans="1:22" x14ac:dyDescent="0.2">
      <c r="A422">
        <v>420</v>
      </c>
      <c r="B422" s="6">
        <f t="shared" si="60"/>
        <v>0.27018042590259572</v>
      </c>
      <c r="C422" s="6">
        <f t="shared" si="61"/>
        <v>0.24945866998272018</v>
      </c>
      <c r="D422" s="6">
        <f t="shared" si="62"/>
        <v>0.23426571075442307</v>
      </c>
      <c r="E422" s="6">
        <f t="shared" si="63"/>
        <v>0.27812929795969277</v>
      </c>
      <c r="F422" s="6">
        <f t="shared" si="64"/>
        <v>0.23908837515593273</v>
      </c>
      <c r="G422" s="6">
        <f t="shared" si="65"/>
        <v>0.24811050999976869</v>
      </c>
      <c r="H422" s="6">
        <f t="shared" si="66"/>
        <v>0.23644666942922399</v>
      </c>
      <c r="I422" s="6">
        <f t="shared" si="67"/>
        <v>0.24611696726833587</v>
      </c>
      <c r="J422" s="6">
        <f t="shared" si="68"/>
        <v>0.22687000248212019</v>
      </c>
      <c r="K422" s="6">
        <f t="shared" si="69"/>
        <v>0.25818275743478969</v>
      </c>
      <c r="M422">
        <v>0.27018042590259572</v>
      </c>
      <c r="N422">
        <v>0.24606866998272017</v>
      </c>
      <c r="O422">
        <v>0.22748571075442306</v>
      </c>
      <c r="P422">
        <v>0.26795929795969275</v>
      </c>
      <c r="Q422">
        <v>0.22552837515593274</v>
      </c>
      <c r="R422">
        <v>0.2311605099997687</v>
      </c>
      <c r="S422">
        <v>0.21610666942922399</v>
      </c>
      <c r="T422">
        <v>0.22238696726833587</v>
      </c>
      <c r="U422">
        <v>0.19975000248212019</v>
      </c>
      <c r="V422">
        <v>0.22767275743478968</v>
      </c>
    </row>
    <row r="423" spans="1:22" x14ac:dyDescent="0.2">
      <c r="A423">
        <v>421</v>
      </c>
      <c r="B423" s="6">
        <f t="shared" si="60"/>
        <v>0.21596129716033466</v>
      </c>
      <c r="C423" s="6">
        <f t="shared" si="61"/>
        <v>0.21738342733946106</v>
      </c>
      <c r="D423" s="6">
        <f t="shared" si="62"/>
        <v>0.19784348270486343</v>
      </c>
      <c r="E423" s="6">
        <f t="shared" si="63"/>
        <v>0.22955918451030621</v>
      </c>
      <c r="F423" s="6">
        <f t="shared" si="64"/>
        <v>0.25866281025629956</v>
      </c>
      <c r="G423" s="6">
        <f t="shared" si="65"/>
        <v>0.25387378306566388</v>
      </c>
      <c r="H423" s="6">
        <f t="shared" si="66"/>
        <v>0.24657108486857382</v>
      </c>
      <c r="I423" s="6">
        <f t="shared" si="67"/>
        <v>0.21417037060427946</v>
      </c>
      <c r="J423" s="6">
        <f t="shared" si="68"/>
        <v>0.25862125355402998</v>
      </c>
      <c r="K423" s="6">
        <f t="shared" si="69"/>
        <v>0.26510988222146059</v>
      </c>
      <c r="M423">
        <v>0.21596129716033466</v>
      </c>
      <c r="N423">
        <v>0.21399342733946106</v>
      </c>
      <c r="O423">
        <v>0.19106348270486342</v>
      </c>
      <c r="P423">
        <v>0.21938918451030623</v>
      </c>
      <c r="Q423">
        <v>0.24510281025629957</v>
      </c>
      <c r="R423">
        <v>0.23692378306566389</v>
      </c>
      <c r="S423">
        <v>0.22623108486857382</v>
      </c>
      <c r="T423">
        <v>0.19044037060427946</v>
      </c>
      <c r="U423">
        <v>0.23150125355402998</v>
      </c>
      <c r="V423">
        <v>0.23459988222146058</v>
      </c>
    </row>
    <row r="424" spans="1:22" x14ac:dyDescent="0.2">
      <c r="A424">
        <v>422</v>
      </c>
      <c r="B424" s="6">
        <f t="shared" si="60"/>
        <v>0.23595167988548929</v>
      </c>
      <c r="C424" s="6">
        <f t="shared" si="61"/>
        <v>0.21658490758958274</v>
      </c>
      <c r="D424" s="6">
        <f t="shared" si="62"/>
        <v>0.22092319314988099</v>
      </c>
      <c r="E424" s="6">
        <f t="shared" si="63"/>
        <v>0.2487279749692406</v>
      </c>
      <c r="F424" s="6">
        <f t="shared" si="64"/>
        <v>0.20650083529291674</v>
      </c>
      <c r="G424" s="6">
        <f t="shared" si="65"/>
        <v>0.21420745130688301</v>
      </c>
      <c r="H424" s="6">
        <f t="shared" si="66"/>
        <v>0.25581411990637193</v>
      </c>
      <c r="I424" s="6">
        <f t="shared" si="67"/>
        <v>0.22053961838946678</v>
      </c>
      <c r="J424" s="6">
        <f t="shared" si="68"/>
        <v>0.23625301421148936</v>
      </c>
      <c r="K424" s="6">
        <f t="shared" si="69"/>
        <v>0.258819332785444</v>
      </c>
      <c r="M424">
        <v>0.23595167988548929</v>
      </c>
      <c r="N424">
        <v>0.21319490758958273</v>
      </c>
      <c r="O424">
        <v>0.21414319314988098</v>
      </c>
      <c r="P424">
        <v>0.23855797496924061</v>
      </c>
      <c r="Q424">
        <v>0.19294083529291675</v>
      </c>
      <c r="R424">
        <v>0.19725745130688302</v>
      </c>
      <c r="S424">
        <v>0.23547411990637193</v>
      </c>
      <c r="T424">
        <v>0.19680961838946678</v>
      </c>
      <c r="U424">
        <v>0.20913301421148936</v>
      </c>
      <c r="V424">
        <v>0.22830933278544399</v>
      </c>
    </row>
    <row r="425" spans="1:22" x14ac:dyDescent="0.2">
      <c r="A425">
        <v>423</v>
      </c>
      <c r="B425" s="6">
        <f t="shared" si="60"/>
        <v>0.22319121660746169</v>
      </c>
      <c r="C425" s="6">
        <f t="shared" si="61"/>
        <v>0.21904398049222132</v>
      </c>
      <c r="D425" s="6">
        <f t="shared" si="62"/>
        <v>0.26870478151404065</v>
      </c>
      <c r="E425" s="6">
        <f t="shared" si="63"/>
        <v>0.23191813091385294</v>
      </c>
      <c r="F425" s="6">
        <f t="shared" si="64"/>
        <v>0.23643056515540462</v>
      </c>
      <c r="G425" s="6">
        <f t="shared" si="65"/>
        <v>0.19273310496662743</v>
      </c>
      <c r="H425" s="6">
        <f t="shared" si="66"/>
        <v>0.272235379621943</v>
      </c>
      <c r="I425" s="6">
        <f t="shared" si="67"/>
        <v>0.24324788187595958</v>
      </c>
      <c r="J425" s="6">
        <f t="shared" si="68"/>
        <v>0.24822204906982837</v>
      </c>
      <c r="K425" s="6">
        <f t="shared" si="69"/>
        <v>0.26592207076721186</v>
      </c>
      <c r="M425">
        <v>0.22319121660746169</v>
      </c>
      <c r="N425">
        <v>0.21565398049222131</v>
      </c>
      <c r="O425">
        <v>0.26192478151404064</v>
      </c>
      <c r="P425">
        <v>0.22174813091385295</v>
      </c>
      <c r="Q425">
        <v>0.22287056515540463</v>
      </c>
      <c r="R425">
        <v>0.17578310496662744</v>
      </c>
      <c r="S425">
        <v>0.25189537962194297</v>
      </c>
      <c r="T425">
        <v>0.21951788187595958</v>
      </c>
      <c r="U425">
        <v>0.22110204906982836</v>
      </c>
      <c r="V425">
        <v>0.23541207076721185</v>
      </c>
    </row>
    <row r="426" spans="1:22" x14ac:dyDescent="0.2">
      <c r="A426">
        <v>424</v>
      </c>
      <c r="B426" s="6">
        <f t="shared" si="60"/>
        <v>0.20950140367620043</v>
      </c>
      <c r="C426" s="6">
        <f t="shared" si="61"/>
        <v>0.24583376698095585</v>
      </c>
      <c r="D426" s="6">
        <f t="shared" si="62"/>
        <v>0.24888415392860888</v>
      </c>
      <c r="E426" s="6">
        <f t="shared" si="63"/>
        <v>0.18389148056654259</v>
      </c>
      <c r="F426" s="6">
        <f t="shared" si="64"/>
        <v>0.20025799817632883</v>
      </c>
      <c r="G426" s="6">
        <f t="shared" si="65"/>
        <v>0.23375845418575336</v>
      </c>
      <c r="H426" s="6">
        <f t="shared" si="66"/>
        <v>0.2725542325482273</v>
      </c>
      <c r="I426" s="6">
        <f t="shared" si="67"/>
        <v>0.21487087069954258</v>
      </c>
      <c r="J426" s="6">
        <f t="shared" si="68"/>
        <v>0.24469429215301819</v>
      </c>
      <c r="K426" s="6">
        <f t="shared" si="69"/>
        <v>0.25440351522849758</v>
      </c>
      <c r="M426">
        <v>0.20950140367620043</v>
      </c>
      <c r="N426">
        <v>0.24244376698095585</v>
      </c>
      <c r="O426">
        <v>0.24210415392860887</v>
      </c>
      <c r="P426">
        <v>0.1737214805665426</v>
      </c>
      <c r="Q426">
        <v>0.18669799817632884</v>
      </c>
      <c r="R426">
        <v>0.21680845418575337</v>
      </c>
      <c r="S426">
        <v>0.25221423254822728</v>
      </c>
      <c r="T426">
        <v>0.19114087069954258</v>
      </c>
      <c r="U426">
        <v>0.21757429215301818</v>
      </c>
      <c r="V426">
        <v>0.22389351522849757</v>
      </c>
    </row>
    <row r="427" spans="1:22" x14ac:dyDescent="0.2">
      <c r="A427">
        <v>425</v>
      </c>
      <c r="B427" s="6">
        <f t="shared" si="60"/>
        <v>0.22311467648921826</v>
      </c>
      <c r="C427" s="6">
        <f t="shared" si="61"/>
        <v>0.24781677011154593</v>
      </c>
      <c r="D427" s="6">
        <f t="shared" si="62"/>
        <v>0.23812121045348003</v>
      </c>
      <c r="E427" s="6">
        <f t="shared" si="63"/>
        <v>0.23673381213653366</v>
      </c>
      <c r="F427" s="6">
        <f t="shared" si="64"/>
        <v>0.25557669418960227</v>
      </c>
      <c r="G427" s="6">
        <f t="shared" si="65"/>
        <v>0.26687491478531156</v>
      </c>
      <c r="H427" s="6">
        <f t="shared" si="66"/>
        <v>0.27619439732583473</v>
      </c>
      <c r="I427" s="6">
        <f t="shared" si="67"/>
        <v>0.26233355475096731</v>
      </c>
      <c r="J427" s="6">
        <f t="shared" si="68"/>
        <v>0.26188118429005147</v>
      </c>
      <c r="K427" s="6">
        <f t="shared" si="69"/>
        <v>0.23081101939244197</v>
      </c>
      <c r="M427">
        <v>0.22311467648921826</v>
      </c>
      <c r="N427">
        <v>0.24442677011154593</v>
      </c>
      <c r="O427">
        <v>0.23134121045348002</v>
      </c>
      <c r="P427">
        <v>0.22656381213653368</v>
      </c>
      <c r="Q427">
        <v>0.24201669418960228</v>
      </c>
      <c r="R427">
        <v>0.24992491478531156</v>
      </c>
      <c r="S427">
        <v>0.2558543973258347</v>
      </c>
      <c r="T427">
        <v>0.23860355475096731</v>
      </c>
      <c r="U427">
        <v>0.23476118429005147</v>
      </c>
      <c r="V427">
        <v>0.20030101939244196</v>
      </c>
    </row>
    <row r="428" spans="1:22" x14ac:dyDescent="0.2">
      <c r="A428">
        <v>426</v>
      </c>
      <c r="B428" s="6">
        <f t="shared" si="60"/>
        <v>0.2729162405352108</v>
      </c>
      <c r="C428" s="6">
        <f t="shared" si="61"/>
        <v>0.22994392024478352</v>
      </c>
      <c r="D428" s="6">
        <f t="shared" si="62"/>
        <v>0.25370255863317404</v>
      </c>
      <c r="E428" s="6">
        <f t="shared" si="63"/>
        <v>0.23263815786036313</v>
      </c>
      <c r="F428" s="6">
        <f t="shared" si="64"/>
        <v>0.27031109088968019</v>
      </c>
      <c r="G428" s="6">
        <f t="shared" si="65"/>
        <v>0.29883214844465256</v>
      </c>
      <c r="H428" s="6">
        <f t="shared" si="66"/>
        <v>0.23430457384742098</v>
      </c>
      <c r="I428" s="6">
        <f t="shared" si="67"/>
        <v>0.25724403513277183</v>
      </c>
      <c r="J428" s="6">
        <f t="shared" si="68"/>
        <v>0.24651696955757973</v>
      </c>
      <c r="K428" s="6">
        <f t="shared" si="69"/>
        <v>0.20815863867103124</v>
      </c>
      <c r="M428">
        <v>0.2729162405352108</v>
      </c>
      <c r="N428">
        <v>0.22655392024478352</v>
      </c>
      <c r="O428">
        <v>0.24692255863317406</v>
      </c>
      <c r="P428">
        <v>0.22246815786036314</v>
      </c>
      <c r="Q428">
        <v>0.25675109088968018</v>
      </c>
      <c r="R428">
        <v>0.28188214844465254</v>
      </c>
      <c r="S428">
        <v>0.21396457384742099</v>
      </c>
      <c r="T428">
        <v>0.23351403513277183</v>
      </c>
      <c r="U428">
        <v>0.21939696955757973</v>
      </c>
      <c r="V428">
        <v>0.17764863867103123</v>
      </c>
    </row>
    <row r="429" spans="1:22" x14ac:dyDescent="0.2">
      <c r="A429">
        <v>427</v>
      </c>
      <c r="B429" s="6">
        <f t="shared" si="60"/>
        <v>0.21233259156122222</v>
      </c>
      <c r="C429" s="6">
        <f t="shared" si="61"/>
        <v>0.24762129605327268</v>
      </c>
      <c r="D429" s="6">
        <f t="shared" si="62"/>
        <v>0.25618390756216947</v>
      </c>
      <c r="E429" s="6">
        <f t="shared" si="63"/>
        <v>0.24002973908123559</v>
      </c>
      <c r="F429" s="6">
        <f t="shared" si="64"/>
        <v>0.20707112212223233</v>
      </c>
      <c r="G429" s="6">
        <f t="shared" si="65"/>
        <v>0.22590567957029561</v>
      </c>
      <c r="H429" s="6">
        <f t="shared" si="66"/>
        <v>0.26824789382439107</v>
      </c>
      <c r="I429" s="6">
        <f t="shared" si="67"/>
        <v>0.20846133593704552</v>
      </c>
      <c r="J429" s="6">
        <f t="shared" si="68"/>
        <v>0.22687231487239945</v>
      </c>
      <c r="K429" s="6">
        <f t="shared" si="69"/>
        <v>0.28343855559871528</v>
      </c>
      <c r="M429">
        <v>0.21233259156122222</v>
      </c>
      <c r="N429">
        <v>0.24423129605327268</v>
      </c>
      <c r="O429">
        <v>0.24940390756216949</v>
      </c>
      <c r="P429">
        <v>0.22985973908123561</v>
      </c>
      <c r="Q429">
        <v>0.19351112212223234</v>
      </c>
      <c r="R429">
        <v>0.20895567957029562</v>
      </c>
      <c r="S429">
        <v>0.24790789382439107</v>
      </c>
      <c r="T429">
        <v>0.18473133593704552</v>
      </c>
      <c r="U429">
        <v>0.19975231487239944</v>
      </c>
      <c r="V429">
        <v>0.2529285555987153</v>
      </c>
    </row>
    <row r="430" spans="1:22" x14ac:dyDescent="0.2">
      <c r="A430">
        <v>428</v>
      </c>
      <c r="B430" s="6">
        <f t="shared" si="60"/>
        <v>0.20938306068035309</v>
      </c>
      <c r="C430" s="6">
        <f t="shared" si="61"/>
        <v>0.26192296745242549</v>
      </c>
      <c r="D430" s="6">
        <f t="shared" si="62"/>
        <v>0.2283894902699988</v>
      </c>
      <c r="E430" s="6">
        <f t="shared" si="63"/>
        <v>0.20147674616224132</v>
      </c>
      <c r="F430" s="6">
        <f t="shared" si="64"/>
        <v>0.23459848403037409</v>
      </c>
      <c r="G430" s="6">
        <f t="shared" si="65"/>
        <v>0.22723124445126741</v>
      </c>
      <c r="H430" s="6">
        <f t="shared" si="66"/>
        <v>0.22933355138442479</v>
      </c>
      <c r="I430" s="6">
        <f t="shared" si="67"/>
        <v>0.23743699926353701</v>
      </c>
      <c r="J430" s="6">
        <f t="shared" si="68"/>
        <v>0.25420438257484523</v>
      </c>
      <c r="K430" s="6">
        <f t="shared" si="69"/>
        <v>0.22657117473574706</v>
      </c>
      <c r="M430">
        <v>0.20938306068035309</v>
      </c>
      <c r="N430">
        <v>0.25853296745242549</v>
      </c>
      <c r="O430">
        <v>0.22160949026999879</v>
      </c>
      <c r="P430">
        <v>0.19130674616224133</v>
      </c>
      <c r="Q430">
        <v>0.2210384840303741</v>
      </c>
      <c r="R430">
        <v>0.21028124445126742</v>
      </c>
      <c r="S430">
        <v>0.2089935513844248</v>
      </c>
      <c r="T430">
        <v>0.21370699926353701</v>
      </c>
      <c r="U430">
        <v>0.22708438257484523</v>
      </c>
      <c r="V430">
        <v>0.19606117473574705</v>
      </c>
    </row>
    <row r="431" spans="1:22" x14ac:dyDescent="0.2">
      <c r="A431">
        <v>429</v>
      </c>
      <c r="B431" s="6">
        <f t="shared" si="60"/>
        <v>0.24927086804143619</v>
      </c>
      <c r="C431" s="6">
        <f t="shared" si="61"/>
        <v>0.2243656897876796</v>
      </c>
      <c r="D431" s="6">
        <f t="shared" si="62"/>
        <v>0.19820585995484843</v>
      </c>
      <c r="E431" s="6">
        <f t="shared" si="63"/>
        <v>0.22666720645416527</v>
      </c>
      <c r="F431" s="6">
        <f t="shared" si="64"/>
        <v>0.21179245782151934</v>
      </c>
      <c r="G431" s="6">
        <f t="shared" si="65"/>
        <v>0.20914120975083206</v>
      </c>
      <c r="H431" s="6">
        <f t="shared" si="66"/>
        <v>0.25465777060739114</v>
      </c>
      <c r="I431" s="6">
        <f t="shared" si="67"/>
        <v>0.25758441898187856</v>
      </c>
      <c r="J431" s="6">
        <f t="shared" si="68"/>
        <v>0.26480260678241496</v>
      </c>
      <c r="K431" s="6">
        <f t="shared" si="69"/>
        <v>0.23396059772569222</v>
      </c>
      <c r="M431">
        <v>0.24927086804143619</v>
      </c>
      <c r="N431">
        <v>0.22097568978767959</v>
      </c>
      <c r="O431">
        <v>0.19142585995484843</v>
      </c>
      <c r="P431">
        <v>0.21649720645416529</v>
      </c>
      <c r="Q431">
        <v>0.19823245782151935</v>
      </c>
      <c r="R431">
        <v>0.19219120975083206</v>
      </c>
      <c r="S431">
        <v>0.23431777060739115</v>
      </c>
      <c r="T431">
        <v>0.23385441898187856</v>
      </c>
      <c r="U431">
        <v>0.23768260678241496</v>
      </c>
      <c r="V431">
        <v>0.20345059772569221</v>
      </c>
    </row>
    <row r="432" spans="1:22" x14ac:dyDescent="0.2">
      <c r="A432">
        <v>430</v>
      </c>
      <c r="B432" s="6">
        <f t="shared" si="60"/>
        <v>0.23394809648141382</v>
      </c>
      <c r="C432" s="6">
        <f t="shared" si="61"/>
        <v>0.25138124264734563</v>
      </c>
      <c r="D432" s="6">
        <f t="shared" si="62"/>
        <v>0.23078946875438969</v>
      </c>
      <c r="E432" s="6">
        <f t="shared" si="63"/>
        <v>0.24850102670994412</v>
      </c>
      <c r="F432" s="6">
        <f t="shared" si="64"/>
        <v>0.22105650991763337</v>
      </c>
      <c r="G432" s="6">
        <f t="shared" si="65"/>
        <v>0.21425513793308637</v>
      </c>
      <c r="H432" s="6">
        <f t="shared" si="66"/>
        <v>0.28985630741439294</v>
      </c>
      <c r="I432" s="6">
        <f t="shared" si="67"/>
        <v>0.26924379908859963</v>
      </c>
      <c r="J432" s="6">
        <f t="shared" si="68"/>
        <v>0.24334323959252391</v>
      </c>
      <c r="K432" s="6">
        <f t="shared" si="69"/>
        <v>0.28471242571033301</v>
      </c>
      <c r="M432">
        <v>0.23394809648141382</v>
      </c>
      <c r="N432">
        <v>0.24799124264734565</v>
      </c>
      <c r="O432">
        <v>0.22400946875438968</v>
      </c>
      <c r="P432">
        <v>0.23833102670994413</v>
      </c>
      <c r="Q432">
        <v>0.20749650991763338</v>
      </c>
      <c r="R432">
        <v>0.19730513793308638</v>
      </c>
      <c r="S432">
        <v>0.26951630741439292</v>
      </c>
      <c r="T432">
        <v>0.24551379908859963</v>
      </c>
      <c r="U432">
        <v>0.2162232395925239</v>
      </c>
      <c r="V432">
        <v>0.25420242571033302</v>
      </c>
    </row>
    <row r="433" spans="1:22" x14ac:dyDescent="0.2">
      <c r="A433">
        <v>431</v>
      </c>
      <c r="B433" s="6">
        <f t="shared" si="60"/>
        <v>0.25152863452365271</v>
      </c>
      <c r="C433" s="6">
        <f t="shared" si="61"/>
        <v>0.22536042869936559</v>
      </c>
      <c r="D433" s="6">
        <f t="shared" si="62"/>
        <v>0.22095181540289313</v>
      </c>
      <c r="E433" s="6">
        <f t="shared" si="63"/>
        <v>0.20959087226570583</v>
      </c>
      <c r="F433" s="6">
        <f t="shared" si="64"/>
        <v>0.22154884350131265</v>
      </c>
      <c r="G433" s="6">
        <f t="shared" si="65"/>
        <v>0.24313673836166272</v>
      </c>
      <c r="H433" s="6">
        <f t="shared" si="66"/>
        <v>0.27532319144151174</v>
      </c>
      <c r="I433" s="6">
        <f t="shared" si="67"/>
        <v>0.28217139679736686</v>
      </c>
      <c r="J433" s="6">
        <f t="shared" si="68"/>
        <v>0.26897898917255691</v>
      </c>
      <c r="K433" s="6">
        <f t="shared" si="69"/>
        <v>0.24850632907220804</v>
      </c>
      <c r="M433">
        <v>0.25152863452365271</v>
      </c>
      <c r="N433">
        <v>0.22197042869936559</v>
      </c>
      <c r="O433">
        <v>0.21417181540289312</v>
      </c>
      <c r="P433">
        <v>0.19942087226570585</v>
      </c>
      <c r="Q433">
        <v>0.20798884350131266</v>
      </c>
      <c r="R433">
        <v>0.22618673836166273</v>
      </c>
      <c r="S433">
        <v>0.25498319144151171</v>
      </c>
      <c r="T433">
        <v>0.25844139679736688</v>
      </c>
      <c r="U433">
        <v>0.24185898917255691</v>
      </c>
      <c r="V433">
        <v>0.21799632907220803</v>
      </c>
    </row>
    <row r="434" spans="1:22" x14ac:dyDescent="0.2">
      <c r="A434">
        <v>432</v>
      </c>
      <c r="B434" s="6">
        <f t="shared" si="60"/>
        <v>0.23592912123365387</v>
      </c>
      <c r="C434" s="6">
        <f t="shared" si="61"/>
        <v>0.21121646231725813</v>
      </c>
      <c r="D434" s="6">
        <f t="shared" si="62"/>
        <v>0.23489172618946877</v>
      </c>
      <c r="E434" s="6">
        <f t="shared" si="63"/>
        <v>0.20772554410710464</v>
      </c>
      <c r="F434" s="6">
        <f t="shared" si="64"/>
        <v>0.23269841863113339</v>
      </c>
      <c r="G434" s="6">
        <f t="shared" si="65"/>
        <v>0.25100749823484803</v>
      </c>
      <c r="H434" s="6">
        <f t="shared" si="66"/>
        <v>0.23596430481697084</v>
      </c>
      <c r="I434" s="6">
        <f t="shared" si="67"/>
        <v>0.2033601002081018</v>
      </c>
      <c r="J434" s="6">
        <f t="shared" si="68"/>
        <v>0.26876681451782236</v>
      </c>
      <c r="K434" s="6">
        <f t="shared" si="69"/>
        <v>0.31014923264667388</v>
      </c>
      <c r="M434">
        <v>0.23592912123365387</v>
      </c>
      <c r="N434">
        <v>0.20782646231725813</v>
      </c>
      <c r="O434">
        <v>0.22811172618946876</v>
      </c>
      <c r="P434">
        <v>0.19755554410710466</v>
      </c>
      <c r="Q434">
        <v>0.2191384186311334</v>
      </c>
      <c r="R434">
        <v>0.23405749823484803</v>
      </c>
      <c r="S434">
        <v>0.21562430481697084</v>
      </c>
      <c r="T434">
        <v>0.1796301002081018</v>
      </c>
      <c r="U434">
        <v>0.24164681451782236</v>
      </c>
      <c r="V434">
        <v>0.2796392326466739</v>
      </c>
    </row>
    <row r="435" spans="1:22" x14ac:dyDescent="0.2">
      <c r="A435">
        <v>433</v>
      </c>
      <c r="B435" s="6">
        <f t="shared" si="60"/>
        <v>0.25372237348835913</v>
      </c>
      <c r="C435" s="6">
        <f t="shared" si="61"/>
        <v>0.23674057483325364</v>
      </c>
      <c r="D435" s="6">
        <f t="shared" si="62"/>
        <v>0.22917436691722951</v>
      </c>
      <c r="E435" s="6">
        <f t="shared" si="63"/>
        <v>0.22384578199476701</v>
      </c>
      <c r="F435" s="6">
        <f t="shared" si="64"/>
        <v>0.24172568196265143</v>
      </c>
      <c r="G435" s="6">
        <f t="shared" si="65"/>
        <v>0.20300083721684059</v>
      </c>
      <c r="H435" s="6">
        <f t="shared" si="66"/>
        <v>0.21007719841358252</v>
      </c>
      <c r="I435" s="6">
        <f t="shared" si="67"/>
        <v>0.2533744298530114</v>
      </c>
      <c r="J435" s="6">
        <f t="shared" si="68"/>
        <v>0.22048672619590537</v>
      </c>
      <c r="K435" s="6">
        <f t="shared" si="69"/>
        <v>0.21932162566447166</v>
      </c>
      <c r="M435">
        <v>0.25372237348835913</v>
      </c>
      <c r="N435">
        <v>0.23335057483325364</v>
      </c>
      <c r="O435">
        <v>0.2223943669172295</v>
      </c>
      <c r="P435">
        <v>0.21367578199476703</v>
      </c>
      <c r="Q435">
        <v>0.22816568196265144</v>
      </c>
      <c r="R435">
        <v>0.1860508372168406</v>
      </c>
      <c r="S435">
        <v>0.18973719841358253</v>
      </c>
      <c r="T435">
        <v>0.22964442985301139</v>
      </c>
      <c r="U435">
        <v>0.19336672619590536</v>
      </c>
      <c r="V435">
        <v>0.18881162566447166</v>
      </c>
    </row>
    <row r="436" spans="1:22" x14ac:dyDescent="0.2">
      <c r="A436">
        <v>434</v>
      </c>
      <c r="B436" s="6">
        <f t="shared" si="60"/>
        <v>0.20863096858863719</v>
      </c>
      <c r="C436" s="6">
        <f t="shared" si="61"/>
        <v>0.243632011729948</v>
      </c>
      <c r="D436" s="6">
        <f t="shared" si="62"/>
        <v>0.20327261537540589</v>
      </c>
      <c r="E436" s="6">
        <f t="shared" si="63"/>
        <v>0.25149842406959388</v>
      </c>
      <c r="F436" s="6">
        <f t="shared" si="64"/>
        <v>0.22792710960858908</v>
      </c>
      <c r="G436" s="6">
        <f t="shared" si="65"/>
        <v>0.25858926070957677</v>
      </c>
      <c r="H436" s="6">
        <f t="shared" si="66"/>
        <v>0.22985481553982012</v>
      </c>
      <c r="I436" s="6">
        <f t="shared" si="67"/>
        <v>0.27053056719933055</v>
      </c>
      <c r="J436" s="6">
        <f t="shared" si="68"/>
        <v>0.27231772103065044</v>
      </c>
      <c r="K436" s="6">
        <f t="shared" si="69"/>
        <v>0.24756223150763779</v>
      </c>
      <c r="M436">
        <v>0.20863096858863719</v>
      </c>
      <c r="N436">
        <v>0.240242011729948</v>
      </c>
      <c r="O436">
        <v>0.19649261537540588</v>
      </c>
      <c r="P436">
        <v>0.2413284240695939</v>
      </c>
      <c r="Q436">
        <v>0.2143671096085891</v>
      </c>
      <c r="R436">
        <v>0.24163926070957678</v>
      </c>
      <c r="S436">
        <v>0.20951481553982013</v>
      </c>
      <c r="T436">
        <v>0.24680056719933055</v>
      </c>
      <c r="U436">
        <v>0.24519772103065043</v>
      </c>
      <c r="V436">
        <v>0.21705223150763778</v>
      </c>
    </row>
    <row r="437" spans="1:22" x14ac:dyDescent="0.2">
      <c r="A437">
        <v>435</v>
      </c>
      <c r="B437" s="6">
        <f t="shared" si="60"/>
        <v>0.23223058144810785</v>
      </c>
      <c r="C437" s="6">
        <f t="shared" si="61"/>
        <v>0.25316671626163645</v>
      </c>
      <c r="D437" s="6">
        <f t="shared" si="62"/>
        <v>0.24547258177671874</v>
      </c>
      <c r="E437" s="6">
        <f t="shared" si="63"/>
        <v>0.21975485527205629</v>
      </c>
      <c r="F437" s="6">
        <f t="shared" si="64"/>
        <v>0.2553586614794936</v>
      </c>
      <c r="G437" s="6">
        <f t="shared" si="65"/>
        <v>0.23486195252024045</v>
      </c>
      <c r="H437" s="6">
        <f t="shared" si="66"/>
        <v>0.22497079033777467</v>
      </c>
      <c r="I437" s="6">
        <f t="shared" si="67"/>
        <v>0.20439769541963004</v>
      </c>
      <c r="J437" s="6">
        <f t="shared" si="68"/>
        <v>0.22062824448099594</v>
      </c>
      <c r="K437" s="6">
        <f t="shared" si="69"/>
        <v>0.28797155995636942</v>
      </c>
      <c r="M437">
        <v>0.23223058144810785</v>
      </c>
      <c r="N437">
        <v>0.24977671626163647</v>
      </c>
      <c r="O437">
        <v>0.23869258177671873</v>
      </c>
      <c r="P437">
        <v>0.20958485527205631</v>
      </c>
      <c r="Q437">
        <v>0.24179866147949361</v>
      </c>
      <c r="R437">
        <v>0.21791195252024045</v>
      </c>
      <c r="S437">
        <v>0.20463079033777468</v>
      </c>
      <c r="T437">
        <v>0.18066769541963004</v>
      </c>
      <c r="U437">
        <v>0.19350824448099593</v>
      </c>
      <c r="V437">
        <v>0.25746155995636943</v>
      </c>
    </row>
    <row r="438" spans="1:22" x14ac:dyDescent="0.2">
      <c r="A438">
        <v>436</v>
      </c>
      <c r="B438" s="6">
        <f t="shared" si="60"/>
        <v>0.24050439094696777</v>
      </c>
      <c r="C438" s="6">
        <f t="shared" si="61"/>
        <v>0.23994326106325084</v>
      </c>
      <c r="D438" s="6">
        <f t="shared" si="62"/>
        <v>0.2214460759784718</v>
      </c>
      <c r="E438" s="6">
        <f t="shared" si="63"/>
        <v>0.24881969978365115</v>
      </c>
      <c r="F438" s="6">
        <f t="shared" si="64"/>
        <v>0.23150232191257469</v>
      </c>
      <c r="G438" s="6">
        <f t="shared" si="65"/>
        <v>0.2500947720983997</v>
      </c>
      <c r="H438" s="6">
        <f t="shared" si="66"/>
        <v>0.24305095883968519</v>
      </c>
      <c r="I438" s="6">
        <f t="shared" si="67"/>
        <v>0.22431744746836602</v>
      </c>
      <c r="J438" s="6">
        <f t="shared" si="68"/>
        <v>0.2744328387258621</v>
      </c>
      <c r="K438" s="6">
        <f t="shared" si="69"/>
        <v>0.24247456180166571</v>
      </c>
      <c r="M438">
        <v>0.24050439094696777</v>
      </c>
      <c r="N438">
        <v>0.23655326106325084</v>
      </c>
      <c r="O438">
        <v>0.21466607597847179</v>
      </c>
      <c r="P438">
        <v>0.23864969978365116</v>
      </c>
      <c r="Q438">
        <v>0.2179423219125747</v>
      </c>
      <c r="R438">
        <v>0.23314477209839971</v>
      </c>
      <c r="S438">
        <v>0.2227109588396852</v>
      </c>
      <c r="T438">
        <v>0.20058744746836601</v>
      </c>
      <c r="U438">
        <v>0.2473128387258621</v>
      </c>
      <c r="V438">
        <v>0.2119645618016657</v>
      </c>
    </row>
    <row r="439" spans="1:22" x14ac:dyDescent="0.2">
      <c r="A439">
        <v>437</v>
      </c>
      <c r="B439" s="6">
        <f t="shared" si="60"/>
        <v>0.21435565043009411</v>
      </c>
      <c r="C439" s="6">
        <f t="shared" si="61"/>
        <v>0.24661319666441764</v>
      </c>
      <c r="D439" s="6">
        <f t="shared" si="62"/>
        <v>0.27749669490158091</v>
      </c>
      <c r="E439" s="6">
        <f t="shared" si="63"/>
        <v>0.25639709441007463</v>
      </c>
      <c r="F439" s="6">
        <f t="shared" si="64"/>
        <v>0.21195180720498552</v>
      </c>
      <c r="G439" s="6">
        <f t="shared" si="65"/>
        <v>0.2365884601824102</v>
      </c>
      <c r="H439" s="6">
        <f t="shared" si="66"/>
        <v>0.26366602095216862</v>
      </c>
      <c r="I439" s="6">
        <f t="shared" si="67"/>
        <v>0.26531016629132909</v>
      </c>
      <c r="J439" s="6">
        <f t="shared" si="68"/>
        <v>0.24829445257879446</v>
      </c>
      <c r="K439" s="6">
        <f t="shared" si="69"/>
        <v>0.26494873431222166</v>
      </c>
      <c r="M439">
        <v>0.21435565043009411</v>
      </c>
      <c r="N439">
        <v>0.24322319666441763</v>
      </c>
      <c r="O439">
        <v>0.2707166949015809</v>
      </c>
      <c r="P439">
        <v>0.24622709441007465</v>
      </c>
      <c r="Q439">
        <v>0.19839180720498553</v>
      </c>
      <c r="R439">
        <v>0.21963846018241021</v>
      </c>
      <c r="S439">
        <v>0.24332602095216863</v>
      </c>
      <c r="T439">
        <v>0.24158016629132908</v>
      </c>
      <c r="U439">
        <v>0.22117445257879445</v>
      </c>
      <c r="V439">
        <v>0.23443873431222165</v>
      </c>
    </row>
    <row r="440" spans="1:22" x14ac:dyDescent="0.2">
      <c r="A440">
        <v>438</v>
      </c>
      <c r="B440" s="6">
        <f t="shared" si="60"/>
        <v>0.20153223875002005</v>
      </c>
      <c r="C440" s="6">
        <f t="shared" si="61"/>
        <v>0.21688829319422134</v>
      </c>
      <c r="D440" s="6">
        <f t="shared" si="62"/>
        <v>0.21736247182497873</v>
      </c>
      <c r="E440" s="6">
        <f t="shared" si="63"/>
        <v>0.24960550138699356</v>
      </c>
      <c r="F440" s="6">
        <f t="shared" si="64"/>
        <v>0.25307974947283451</v>
      </c>
      <c r="G440" s="6">
        <f t="shared" si="65"/>
        <v>0.25162007611304871</v>
      </c>
      <c r="H440" s="6">
        <f t="shared" si="66"/>
        <v>0.20350240482579451</v>
      </c>
      <c r="I440" s="6">
        <f t="shared" si="67"/>
        <v>0.2590881406872545</v>
      </c>
      <c r="J440" s="6">
        <f t="shared" si="68"/>
        <v>0.256268293671984</v>
      </c>
      <c r="K440" s="6">
        <f t="shared" si="69"/>
        <v>0.25844115420188407</v>
      </c>
      <c r="M440">
        <v>0.20153223875002005</v>
      </c>
      <c r="N440">
        <v>0.21349829319422134</v>
      </c>
      <c r="O440">
        <v>0.21058247182497872</v>
      </c>
      <c r="P440">
        <v>0.23943550138699357</v>
      </c>
      <c r="Q440">
        <v>0.23951974947283453</v>
      </c>
      <c r="R440">
        <v>0.23467007611304871</v>
      </c>
      <c r="S440">
        <v>0.18316240482579452</v>
      </c>
      <c r="T440">
        <v>0.2353581406872545</v>
      </c>
      <c r="U440">
        <v>0.229148293671984</v>
      </c>
      <c r="V440">
        <v>0.22793115420188406</v>
      </c>
    </row>
    <row r="441" spans="1:22" x14ac:dyDescent="0.2">
      <c r="A441">
        <v>439</v>
      </c>
      <c r="B441" s="6">
        <f t="shared" si="60"/>
        <v>0.24071368796046591</v>
      </c>
      <c r="C441" s="6">
        <f t="shared" si="61"/>
        <v>0.19505511526907562</v>
      </c>
      <c r="D441" s="6">
        <f t="shared" si="62"/>
        <v>0.23525446314460832</v>
      </c>
      <c r="E441" s="6">
        <f t="shared" si="63"/>
        <v>0.21430054324069525</v>
      </c>
      <c r="F441" s="6">
        <f t="shared" si="64"/>
        <v>0.21024803804722847</v>
      </c>
      <c r="G441" s="6">
        <f t="shared" si="65"/>
        <v>0.24929787102171685</v>
      </c>
      <c r="H441" s="6">
        <f t="shared" si="66"/>
        <v>0.23638587925810484</v>
      </c>
      <c r="I441" s="6">
        <f t="shared" si="67"/>
        <v>0.21356329107629834</v>
      </c>
      <c r="J441" s="6">
        <f t="shared" si="68"/>
        <v>0.25080211137052277</v>
      </c>
      <c r="K441" s="6">
        <f t="shared" si="69"/>
        <v>0.21309893203653862</v>
      </c>
      <c r="M441">
        <v>0.24071368796046591</v>
      </c>
      <c r="N441">
        <v>0.19166511526907562</v>
      </c>
      <c r="O441">
        <v>0.22847446314460831</v>
      </c>
      <c r="P441">
        <v>0.20413054324069527</v>
      </c>
      <c r="Q441">
        <v>0.19668803804722848</v>
      </c>
      <c r="R441">
        <v>0.23234787102171686</v>
      </c>
      <c r="S441">
        <v>0.21604587925810484</v>
      </c>
      <c r="T441">
        <v>0.18983329107629834</v>
      </c>
      <c r="U441">
        <v>0.22368211137052277</v>
      </c>
      <c r="V441">
        <v>0.18258893203653861</v>
      </c>
    </row>
    <row r="442" spans="1:22" x14ac:dyDescent="0.2">
      <c r="A442">
        <v>440</v>
      </c>
      <c r="B442" s="6">
        <f t="shared" si="60"/>
        <v>0.19678628894087161</v>
      </c>
      <c r="C442" s="6">
        <f t="shared" si="61"/>
        <v>0.21182102390915739</v>
      </c>
      <c r="D442" s="6">
        <f t="shared" si="62"/>
        <v>0.24697309182892904</v>
      </c>
      <c r="E442" s="6">
        <f t="shared" si="63"/>
        <v>0.21563222310929442</v>
      </c>
      <c r="F442" s="6">
        <f t="shared" si="64"/>
        <v>0.24030947138273273</v>
      </c>
      <c r="G442" s="6">
        <f t="shared" si="65"/>
        <v>0.26280567314477521</v>
      </c>
      <c r="H442" s="6">
        <f t="shared" si="66"/>
        <v>0.26104757297283854</v>
      </c>
      <c r="I442" s="6">
        <f t="shared" si="67"/>
        <v>0.25556225937589305</v>
      </c>
      <c r="J442" s="6">
        <f t="shared" si="68"/>
        <v>0.2732997161025752</v>
      </c>
      <c r="K442" s="6">
        <f t="shared" si="69"/>
        <v>0.26764158987209319</v>
      </c>
      <c r="M442">
        <v>0.19678628894087161</v>
      </c>
      <c r="N442">
        <v>0.20843102390915738</v>
      </c>
      <c r="O442">
        <v>0.24019309182892903</v>
      </c>
      <c r="P442">
        <v>0.20546222310929443</v>
      </c>
      <c r="Q442">
        <v>0.22674947138273274</v>
      </c>
      <c r="R442">
        <v>0.24585567314477522</v>
      </c>
      <c r="S442">
        <v>0.24070757297283854</v>
      </c>
      <c r="T442">
        <v>0.23183225937589305</v>
      </c>
      <c r="U442">
        <v>0.24617971610257519</v>
      </c>
      <c r="V442">
        <v>0.23713158987209318</v>
      </c>
    </row>
    <row r="443" spans="1:22" x14ac:dyDescent="0.2">
      <c r="A443">
        <v>441</v>
      </c>
      <c r="B443" s="6">
        <f t="shared" si="60"/>
        <v>0.20929195250335034</v>
      </c>
      <c r="C443" s="6">
        <f t="shared" si="61"/>
        <v>0.2195358002113941</v>
      </c>
      <c r="D443" s="6">
        <f t="shared" si="62"/>
        <v>0.28434075349077581</v>
      </c>
      <c r="E443" s="6">
        <f t="shared" si="63"/>
        <v>0.25024205104442254</v>
      </c>
      <c r="F443" s="6">
        <f t="shared" si="64"/>
        <v>0.24837724690771079</v>
      </c>
      <c r="G443" s="6">
        <f t="shared" si="65"/>
        <v>0.24575703625321621</v>
      </c>
      <c r="H443" s="6">
        <f t="shared" si="66"/>
        <v>0.2245259892209468</v>
      </c>
      <c r="I443" s="6">
        <f t="shared" si="67"/>
        <v>0.24506539494223079</v>
      </c>
      <c r="J443" s="6">
        <f t="shared" si="68"/>
        <v>0.24494153806032148</v>
      </c>
      <c r="K443" s="6">
        <f t="shared" si="69"/>
        <v>0.21243769118957223</v>
      </c>
      <c r="M443">
        <v>0.20929195250335034</v>
      </c>
      <c r="N443">
        <v>0.2161458002113941</v>
      </c>
      <c r="O443">
        <v>0.2775607534907758</v>
      </c>
      <c r="P443">
        <v>0.24007205104442256</v>
      </c>
      <c r="Q443">
        <v>0.2348172469077108</v>
      </c>
      <c r="R443">
        <v>0.22880703625321622</v>
      </c>
      <c r="S443">
        <v>0.2041859892209468</v>
      </c>
      <c r="T443">
        <v>0.22133539494223078</v>
      </c>
      <c r="U443">
        <v>0.21782153806032148</v>
      </c>
      <c r="V443">
        <v>0.18192769118957222</v>
      </c>
    </row>
    <row r="444" spans="1:22" x14ac:dyDescent="0.2">
      <c r="A444">
        <v>442</v>
      </c>
      <c r="B444" s="6">
        <f t="shared" si="60"/>
        <v>0.26403028994298072</v>
      </c>
      <c r="C444" s="6">
        <f t="shared" si="61"/>
        <v>0.21929287076594542</v>
      </c>
      <c r="D444" s="6">
        <f t="shared" si="62"/>
        <v>0.23896759668213899</v>
      </c>
      <c r="E444" s="6">
        <f t="shared" si="63"/>
        <v>0.2403933496060362</v>
      </c>
      <c r="F444" s="6">
        <f t="shared" si="64"/>
        <v>0.22349515670613851</v>
      </c>
      <c r="G444" s="6">
        <f t="shared" si="65"/>
        <v>0.20321182998321019</v>
      </c>
      <c r="H444" s="6">
        <f t="shared" si="66"/>
        <v>0.23365186315126252</v>
      </c>
      <c r="I444" s="6">
        <f t="shared" si="67"/>
        <v>0.27773905849653641</v>
      </c>
      <c r="J444" s="6">
        <f t="shared" si="68"/>
        <v>0.24730274546769682</v>
      </c>
      <c r="K444" s="6">
        <f t="shared" si="69"/>
        <v>0.25594577677186114</v>
      </c>
      <c r="M444">
        <v>0.26403028994298072</v>
      </c>
      <c r="N444">
        <v>0.21590287076594541</v>
      </c>
      <c r="O444">
        <v>0.23218759668213898</v>
      </c>
      <c r="P444">
        <v>0.23022334960603622</v>
      </c>
      <c r="Q444">
        <v>0.20993515670613852</v>
      </c>
      <c r="R444">
        <v>0.1862618299832102</v>
      </c>
      <c r="S444">
        <v>0.21331186315126252</v>
      </c>
      <c r="T444">
        <v>0.25400905849653643</v>
      </c>
      <c r="U444">
        <v>0.22018274546769681</v>
      </c>
      <c r="V444">
        <v>0.22543577677186113</v>
      </c>
    </row>
    <row r="445" spans="1:22" x14ac:dyDescent="0.2">
      <c r="A445">
        <v>443</v>
      </c>
      <c r="B445" s="6">
        <f t="shared" si="60"/>
        <v>0.19979707247091574</v>
      </c>
      <c r="C445" s="6">
        <f t="shared" si="61"/>
        <v>0.23811416035235802</v>
      </c>
      <c r="D445" s="6">
        <f t="shared" si="62"/>
        <v>0.26659290116521994</v>
      </c>
      <c r="E445" s="6">
        <f t="shared" si="63"/>
        <v>0.25178351609780103</v>
      </c>
      <c r="F445" s="6">
        <f t="shared" si="64"/>
        <v>0.22167772071954328</v>
      </c>
      <c r="G445" s="6">
        <f t="shared" si="65"/>
        <v>0.236859061231534</v>
      </c>
      <c r="H445" s="6">
        <f t="shared" si="66"/>
        <v>0.21212556510939962</v>
      </c>
      <c r="I445" s="6">
        <f t="shared" si="67"/>
        <v>0.27347403447902296</v>
      </c>
      <c r="J445" s="6">
        <f t="shared" si="68"/>
        <v>0.22827429140548805</v>
      </c>
      <c r="K445" s="6">
        <f t="shared" si="69"/>
        <v>0.25414272899144796</v>
      </c>
      <c r="M445">
        <v>0.19979707247091574</v>
      </c>
      <c r="N445">
        <v>0.23472416035235802</v>
      </c>
      <c r="O445">
        <v>0.25981290116521993</v>
      </c>
      <c r="P445">
        <v>0.24161351609780105</v>
      </c>
      <c r="Q445">
        <v>0.20811772071954329</v>
      </c>
      <c r="R445">
        <v>0.219909061231534</v>
      </c>
      <c r="S445">
        <v>0.19178556510939962</v>
      </c>
      <c r="T445">
        <v>0.24974403447902296</v>
      </c>
      <c r="U445">
        <v>0.20115429140548804</v>
      </c>
      <c r="V445">
        <v>0.22363272899144795</v>
      </c>
    </row>
    <row r="446" spans="1:22" x14ac:dyDescent="0.2">
      <c r="A446">
        <v>444</v>
      </c>
      <c r="B446" s="6">
        <f t="shared" si="60"/>
        <v>0.22315935700805858</v>
      </c>
      <c r="C446" s="6">
        <f t="shared" si="61"/>
        <v>0.26559267943915676</v>
      </c>
      <c r="D446" s="6">
        <f t="shared" si="62"/>
        <v>0.23283380161383074</v>
      </c>
      <c r="E446" s="6">
        <f t="shared" si="63"/>
        <v>0.2337824056502158</v>
      </c>
      <c r="F446" s="6">
        <f t="shared" si="64"/>
        <v>0.23718222046228998</v>
      </c>
      <c r="G446" s="6">
        <f t="shared" si="65"/>
        <v>0.23434731721697899</v>
      </c>
      <c r="H446" s="6">
        <f t="shared" si="66"/>
        <v>0.24946946053782071</v>
      </c>
      <c r="I446" s="6">
        <f t="shared" si="67"/>
        <v>0.32600229206264014</v>
      </c>
      <c r="J446" s="6">
        <f t="shared" si="68"/>
        <v>0.27178828642960173</v>
      </c>
      <c r="K446" s="6">
        <f t="shared" si="69"/>
        <v>0.27252777330506595</v>
      </c>
      <c r="M446">
        <v>0.22315935700805858</v>
      </c>
      <c r="N446">
        <v>0.26220267943915676</v>
      </c>
      <c r="O446">
        <v>0.22605380161383073</v>
      </c>
      <c r="P446">
        <v>0.22361240565021581</v>
      </c>
      <c r="Q446">
        <v>0.22362222046228999</v>
      </c>
      <c r="R446">
        <v>0.217397317216979</v>
      </c>
      <c r="S446">
        <v>0.22912946053782071</v>
      </c>
      <c r="T446">
        <v>0.30227229206264017</v>
      </c>
      <c r="U446">
        <v>0.24466828642960173</v>
      </c>
      <c r="V446">
        <v>0.24201777330506594</v>
      </c>
    </row>
    <row r="447" spans="1:22" x14ac:dyDescent="0.2">
      <c r="A447">
        <v>445</v>
      </c>
      <c r="B447" s="6">
        <f t="shared" si="60"/>
        <v>0.19739429342496442</v>
      </c>
      <c r="C447" s="6">
        <f t="shared" si="61"/>
        <v>0.24962213028223837</v>
      </c>
      <c r="D447" s="6">
        <f t="shared" si="62"/>
        <v>0.20490418656999945</v>
      </c>
      <c r="E447" s="6">
        <f t="shared" si="63"/>
        <v>0.18379816277216188</v>
      </c>
      <c r="F447" s="6">
        <f t="shared" si="64"/>
        <v>0.21567347089332412</v>
      </c>
      <c r="G447" s="6">
        <f t="shared" si="65"/>
        <v>0.24875636060476536</v>
      </c>
      <c r="H447" s="6">
        <f t="shared" si="66"/>
        <v>0.23930488658728777</v>
      </c>
      <c r="I447" s="6">
        <f t="shared" si="67"/>
        <v>0.25161739863915544</v>
      </c>
      <c r="J447" s="6">
        <f t="shared" si="68"/>
        <v>0.27300707026612248</v>
      </c>
      <c r="K447" s="6">
        <f t="shared" si="69"/>
        <v>0.22380982103715885</v>
      </c>
      <c r="M447">
        <v>0.19739429342496442</v>
      </c>
      <c r="N447">
        <v>0.24623213028223837</v>
      </c>
      <c r="O447">
        <v>0.19812418656999944</v>
      </c>
      <c r="P447">
        <v>0.17362816277216189</v>
      </c>
      <c r="Q447">
        <v>0.20211347089332413</v>
      </c>
      <c r="R447">
        <v>0.23180636060476537</v>
      </c>
      <c r="S447">
        <v>0.21896488658728777</v>
      </c>
      <c r="T447">
        <v>0.22788739863915544</v>
      </c>
      <c r="U447">
        <v>0.24588707026612247</v>
      </c>
      <c r="V447">
        <v>0.19329982103715884</v>
      </c>
    </row>
    <row r="448" spans="1:22" x14ac:dyDescent="0.2">
      <c r="A448">
        <v>446</v>
      </c>
      <c r="B448" s="6">
        <f t="shared" si="60"/>
        <v>0.1921410565749975</v>
      </c>
      <c r="C448" s="6">
        <f t="shared" si="61"/>
        <v>0.24734344951460721</v>
      </c>
      <c r="D448" s="6">
        <f t="shared" si="62"/>
        <v>0.18704873101678213</v>
      </c>
      <c r="E448" s="6">
        <f t="shared" si="63"/>
        <v>0.23748685487758658</v>
      </c>
      <c r="F448" s="6">
        <f t="shared" si="64"/>
        <v>0.28207447717251721</v>
      </c>
      <c r="G448" s="6">
        <f t="shared" si="65"/>
        <v>0.22583163169490872</v>
      </c>
      <c r="H448" s="6">
        <f t="shared" si="66"/>
        <v>0.2361342911957216</v>
      </c>
      <c r="I448" s="6">
        <f t="shared" si="67"/>
        <v>0.24870972202234087</v>
      </c>
      <c r="J448" s="6">
        <f t="shared" si="68"/>
        <v>0.28291633063659999</v>
      </c>
      <c r="K448" s="6">
        <f t="shared" si="69"/>
        <v>0.25642007371136222</v>
      </c>
      <c r="M448">
        <v>0.1921410565749975</v>
      </c>
      <c r="N448">
        <v>0.24395344951460721</v>
      </c>
      <c r="O448">
        <v>0.18026873101678212</v>
      </c>
      <c r="P448">
        <v>0.2273168548775866</v>
      </c>
      <c r="Q448">
        <v>0.2685144771725172</v>
      </c>
      <c r="R448">
        <v>0.20888163169490873</v>
      </c>
      <c r="S448">
        <v>0.2157942911957216</v>
      </c>
      <c r="T448">
        <v>0.22497972202234087</v>
      </c>
      <c r="U448">
        <v>0.25579633063660001</v>
      </c>
      <c r="V448">
        <v>0.22591007371136221</v>
      </c>
    </row>
    <row r="449" spans="1:22" x14ac:dyDescent="0.2">
      <c r="A449">
        <v>447</v>
      </c>
      <c r="B449" s="6">
        <f t="shared" si="60"/>
        <v>0.2468160859074269</v>
      </c>
      <c r="C449" s="6">
        <f t="shared" si="61"/>
        <v>0.24978800574493712</v>
      </c>
      <c r="D449" s="6">
        <f t="shared" si="62"/>
        <v>0.27424105493418871</v>
      </c>
      <c r="E449" s="6">
        <f t="shared" si="63"/>
        <v>0.24055511415268294</v>
      </c>
      <c r="F449" s="6">
        <f t="shared" si="64"/>
        <v>0.23224107922034687</v>
      </c>
      <c r="G449" s="6">
        <f t="shared" si="65"/>
        <v>0.24142171557121328</v>
      </c>
      <c r="H449" s="6">
        <f t="shared" si="66"/>
        <v>0.24234585965708888</v>
      </c>
      <c r="I449" s="6">
        <f t="shared" si="67"/>
        <v>0.2584566012087639</v>
      </c>
      <c r="J449" s="6">
        <f t="shared" si="68"/>
        <v>0.25943411012363971</v>
      </c>
      <c r="K449" s="6">
        <f t="shared" si="69"/>
        <v>0.26791198537541439</v>
      </c>
      <c r="M449">
        <v>0.2468160859074269</v>
      </c>
      <c r="N449">
        <v>0.24639800574493712</v>
      </c>
      <c r="O449">
        <v>0.2674610549341887</v>
      </c>
      <c r="P449">
        <v>0.23038511415268295</v>
      </c>
      <c r="Q449">
        <v>0.21868107922034688</v>
      </c>
      <c r="R449">
        <v>0.22447171557121329</v>
      </c>
      <c r="S449">
        <v>0.22200585965708888</v>
      </c>
      <c r="T449">
        <v>0.2347266012087639</v>
      </c>
      <c r="U449">
        <v>0.2323141101236397</v>
      </c>
      <c r="V449">
        <v>0.23740198537541438</v>
      </c>
    </row>
    <row r="450" spans="1:22" x14ac:dyDescent="0.2">
      <c r="A450">
        <v>448</v>
      </c>
      <c r="B450" s="6">
        <f t="shared" si="60"/>
        <v>0.19378388140228345</v>
      </c>
      <c r="C450" s="6">
        <f t="shared" si="61"/>
        <v>0.21550183536922909</v>
      </c>
      <c r="D450" s="6">
        <f t="shared" si="62"/>
        <v>0.2273805173114827</v>
      </c>
      <c r="E450" s="6">
        <f t="shared" si="63"/>
        <v>0.24649189356919843</v>
      </c>
      <c r="F450" s="6">
        <f t="shared" si="64"/>
        <v>0.24599725775262282</v>
      </c>
      <c r="G450" s="6">
        <f t="shared" si="65"/>
        <v>0.2623945301531232</v>
      </c>
      <c r="H450" s="6">
        <f t="shared" si="66"/>
        <v>0.22362533890040126</v>
      </c>
      <c r="I450" s="6">
        <f t="shared" si="67"/>
        <v>0.28526969145286823</v>
      </c>
      <c r="J450" s="6">
        <f t="shared" si="68"/>
        <v>0.26421397499021726</v>
      </c>
      <c r="K450" s="6">
        <f t="shared" si="69"/>
        <v>0.24767055414560835</v>
      </c>
      <c r="M450">
        <v>0.19378388140228345</v>
      </c>
      <c r="N450">
        <v>0.21211183536922909</v>
      </c>
      <c r="O450">
        <v>0.2206005173114827</v>
      </c>
      <c r="P450">
        <v>0.23632189356919844</v>
      </c>
      <c r="Q450">
        <v>0.23243725775262283</v>
      </c>
      <c r="R450">
        <v>0.2454445301531232</v>
      </c>
      <c r="S450">
        <v>0.20328533890040126</v>
      </c>
      <c r="T450">
        <v>0.26153969145286826</v>
      </c>
      <c r="U450">
        <v>0.23709397499021725</v>
      </c>
      <c r="V450">
        <v>0.21716055414560834</v>
      </c>
    </row>
    <row r="451" spans="1:22" x14ac:dyDescent="0.2">
      <c r="A451">
        <v>449</v>
      </c>
      <c r="B451" s="6">
        <f t="shared" ref="B451:B502" si="70">M451+($B$2-1)*$F$1</f>
        <v>0.21753428780118703</v>
      </c>
      <c r="C451" s="6">
        <f t="shared" ref="C451:C502" si="71">N451+($C$2-1)*$F$1</f>
        <v>0.22337357158497675</v>
      </c>
      <c r="D451" s="6">
        <f t="shared" ref="D451:D502" si="72">O451+($D$2-1)*$F$1</f>
        <v>0.22660106193479559</v>
      </c>
      <c r="E451" s="6">
        <f t="shared" ref="E451:E502" si="73">P451+($E$2-1)*$F$1</f>
        <v>0.2655057024929719</v>
      </c>
      <c r="F451" s="6">
        <f t="shared" ref="F451:F502" si="74">Q451+($F$2-1)*$F$1</f>
        <v>0.23494236215812503</v>
      </c>
      <c r="G451" s="6">
        <f t="shared" ref="G451:G502" si="75">R451+($G$2-1)*$F$1</f>
        <v>0.16511227110475302</v>
      </c>
      <c r="H451" s="6">
        <f t="shared" ref="H451:H502" si="76">S451+($H$2-1)*$F$1</f>
        <v>0.2662052824110468</v>
      </c>
      <c r="I451" s="6">
        <f t="shared" ref="I451:I502" si="77">T451+($I$2-1)*$F$1</f>
        <v>0.26005497675623745</v>
      </c>
      <c r="J451" s="6">
        <f t="shared" ref="J451:J502" si="78">U451+($J$2-1)*$F$1</f>
        <v>0.24926992157148664</v>
      </c>
      <c r="K451" s="6">
        <f t="shared" ref="K451:K502" si="79">V451+($K$2-1)*$F$1</f>
        <v>0.27208466794110953</v>
      </c>
      <c r="M451">
        <v>0.21753428780118703</v>
      </c>
      <c r="N451">
        <v>0.21998357158497675</v>
      </c>
      <c r="O451">
        <v>0.21982106193479559</v>
      </c>
      <c r="P451">
        <v>0.25533570249297188</v>
      </c>
      <c r="Q451">
        <v>0.22138236215812504</v>
      </c>
      <c r="R451">
        <v>0.14816227110475302</v>
      </c>
      <c r="S451">
        <v>0.2458652824110468</v>
      </c>
      <c r="T451">
        <v>0.23632497675623745</v>
      </c>
      <c r="U451">
        <v>0.22214992157148664</v>
      </c>
      <c r="V451">
        <v>0.24157466794110952</v>
      </c>
    </row>
    <row r="452" spans="1:22" x14ac:dyDescent="0.2">
      <c r="A452">
        <v>450</v>
      </c>
      <c r="B452" s="6">
        <f t="shared" si="70"/>
        <v>0.20041807772702305</v>
      </c>
      <c r="C452" s="6">
        <f t="shared" si="71"/>
        <v>0.21252902642621543</v>
      </c>
      <c r="D452" s="6">
        <f t="shared" si="72"/>
        <v>0.26066012989185516</v>
      </c>
      <c r="E452" s="6">
        <f t="shared" si="73"/>
        <v>0.24098367715110536</v>
      </c>
      <c r="F452" s="6">
        <f t="shared" si="74"/>
        <v>0.27014603761019185</v>
      </c>
      <c r="G452" s="6">
        <f t="shared" si="75"/>
        <v>0.24241481011647847</v>
      </c>
      <c r="H452" s="6">
        <f t="shared" si="76"/>
        <v>0.26028412447552896</v>
      </c>
      <c r="I452" s="6">
        <f t="shared" si="77"/>
        <v>0.23957002513680026</v>
      </c>
      <c r="J452" s="6">
        <f t="shared" si="78"/>
        <v>0.2675056111662899</v>
      </c>
      <c r="K452" s="6">
        <f t="shared" si="79"/>
        <v>0.29426043933273988</v>
      </c>
      <c r="M452">
        <v>0.20041807772702305</v>
      </c>
      <c r="N452">
        <v>0.20913902642621543</v>
      </c>
      <c r="O452">
        <v>0.25388012989185516</v>
      </c>
      <c r="P452">
        <v>0.23081367715110537</v>
      </c>
      <c r="Q452">
        <v>0.25658603761019183</v>
      </c>
      <c r="R452">
        <v>0.22546481011647848</v>
      </c>
      <c r="S452">
        <v>0.23994412447552896</v>
      </c>
      <c r="T452">
        <v>0.21584002513680026</v>
      </c>
      <c r="U452">
        <v>0.2403856111662899</v>
      </c>
      <c r="V452">
        <v>0.26375043933273989</v>
      </c>
    </row>
    <row r="453" spans="1:22" x14ac:dyDescent="0.2">
      <c r="A453">
        <v>451</v>
      </c>
      <c r="B453" s="6">
        <f t="shared" si="70"/>
        <v>0.26676404911756979</v>
      </c>
      <c r="C453" s="6">
        <f t="shared" si="71"/>
        <v>0.1900143100060965</v>
      </c>
      <c r="D453" s="6">
        <f t="shared" si="72"/>
        <v>0.23462243549483655</v>
      </c>
      <c r="E453" s="6">
        <f t="shared" si="73"/>
        <v>0.23691204604061378</v>
      </c>
      <c r="F453" s="6">
        <f t="shared" si="74"/>
        <v>0.24594194023849791</v>
      </c>
      <c r="G453" s="6">
        <f t="shared" si="75"/>
        <v>0.20437378040531184</v>
      </c>
      <c r="H453" s="6">
        <f t="shared" si="76"/>
        <v>0.22311183409905411</v>
      </c>
      <c r="I453" s="6">
        <f t="shared" si="77"/>
        <v>0.21296227514949395</v>
      </c>
      <c r="J453" s="6">
        <f t="shared" si="78"/>
        <v>0.28966594092949988</v>
      </c>
      <c r="K453" s="6">
        <f t="shared" si="79"/>
        <v>0.25028247604570586</v>
      </c>
      <c r="M453">
        <v>0.26676404911756979</v>
      </c>
      <c r="N453">
        <v>0.1866243100060965</v>
      </c>
      <c r="O453">
        <v>0.22784243549483654</v>
      </c>
      <c r="P453">
        <v>0.22674204604061379</v>
      </c>
      <c r="Q453">
        <v>0.23238194023849792</v>
      </c>
      <c r="R453">
        <v>0.18742378040531185</v>
      </c>
      <c r="S453">
        <v>0.20277183409905411</v>
      </c>
      <c r="T453">
        <v>0.18923227514949395</v>
      </c>
      <c r="U453">
        <v>0.2625459409294999</v>
      </c>
      <c r="V453">
        <v>0.21977247604570585</v>
      </c>
    </row>
    <row r="454" spans="1:22" x14ac:dyDescent="0.2">
      <c r="A454">
        <v>452</v>
      </c>
      <c r="B454" s="6">
        <f t="shared" si="70"/>
        <v>0.17830535751034041</v>
      </c>
      <c r="C454" s="6">
        <f t="shared" si="71"/>
        <v>0.23832944388735691</v>
      </c>
      <c r="D454" s="6">
        <f t="shared" si="72"/>
        <v>0.20443841978130631</v>
      </c>
      <c r="E454" s="6">
        <f t="shared" si="73"/>
        <v>0.22092944676101789</v>
      </c>
      <c r="F454" s="6">
        <f t="shared" si="74"/>
        <v>0.23595906877746398</v>
      </c>
      <c r="G454" s="6">
        <f t="shared" si="75"/>
        <v>0.25298520856102114</v>
      </c>
      <c r="H454" s="6">
        <f t="shared" si="76"/>
        <v>0.26238115414011176</v>
      </c>
      <c r="I454" s="6">
        <f t="shared" si="77"/>
        <v>0.24942055079418468</v>
      </c>
      <c r="J454" s="6">
        <f t="shared" si="78"/>
        <v>0.26472105648523314</v>
      </c>
      <c r="K454" s="6">
        <f t="shared" si="79"/>
        <v>0.29958273957238063</v>
      </c>
      <c r="M454">
        <v>0.17830535751034041</v>
      </c>
      <c r="N454">
        <v>0.23493944388735691</v>
      </c>
      <c r="O454">
        <v>0.1976584197813063</v>
      </c>
      <c r="P454">
        <v>0.2107594467610179</v>
      </c>
      <c r="Q454">
        <v>0.22239906877746399</v>
      </c>
      <c r="R454">
        <v>0.23603520856102114</v>
      </c>
      <c r="S454">
        <v>0.24204115414011176</v>
      </c>
      <c r="T454">
        <v>0.22569055079418468</v>
      </c>
      <c r="U454">
        <v>0.23760105648523314</v>
      </c>
      <c r="V454">
        <v>0.26907273957238065</v>
      </c>
    </row>
    <row r="455" spans="1:22" x14ac:dyDescent="0.2">
      <c r="A455">
        <v>453</v>
      </c>
      <c r="B455" s="6">
        <f t="shared" si="70"/>
        <v>0.24505918315969757</v>
      </c>
      <c r="C455" s="6">
        <f t="shared" si="71"/>
        <v>0.23615769832352876</v>
      </c>
      <c r="D455" s="6">
        <f t="shared" si="72"/>
        <v>0.24767431133450127</v>
      </c>
      <c r="E455" s="6">
        <f t="shared" si="73"/>
        <v>0.22481934968878514</v>
      </c>
      <c r="F455" s="6">
        <f t="shared" si="74"/>
        <v>0.22993888915154326</v>
      </c>
      <c r="G455" s="6">
        <f t="shared" si="75"/>
        <v>0.19132100530276075</v>
      </c>
      <c r="H455" s="6">
        <f t="shared" si="76"/>
        <v>0.26297399962126278</v>
      </c>
      <c r="I455" s="6">
        <f t="shared" si="77"/>
        <v>0.28390682000872441</v>
      </c>
      <c r="J455" s="6">
        <f t="shared" si="78"/>
        <v>0.25850393828719564</v>
      </c>
      <c r="K455" s="6">
        <f t="shared" si="79"/>
        <v>0.27868839210061358</v>
      </c>
      <c r="M455">
        <v>0.24505918315969757</v>
      </c>
      <c r="N455">
        <v>0.23276769832352875</v>
      </c>
      <c r="O455">
        <v>0.24089431133450126</v>
      </c>
      <c r="P455">
        <v>0.21464934968878516</v>
      </c>
      <c r="Q455">
        <v>0.21637888915154327</v>
      </c>
      <c r="R455">
        <v>0.17437100530276076</v>
      </c>
      <c r="S455">
        <v>0.24263399962126278</v>
      </c>
      <c r="T455">
        <v>0.26017682000872444</v>
      </c>
      <c r="U455">
        <v>0.23138393828719564</v>
      </c>
      <c r="V455">
        <v>0.24817839210061357</v>
      </c>
    </row>
    <row r="456" spans="1:22" x14ac:dyDescent="0.2">
      <c r="A456">
        <v>454</v>
      </c>
      <c r="B456" s="6">
        <f t="shared" si="70"/>
        <v>0.25589473568959509</v>
      </c>
      <c r="C456" s="6">
        <f t="shared" si="71"/>
        <v>0.24164500045620721</v>
      </c>
      <c r="D456" s="6">
        <f t="shared" si="72"/>
        <v>0.24815760090286612</v>
      </c>
      <c r="E456" s="6">
        <f t="shared" si="73"/>
        <v>0.26368811234702472</v>
      </c>
      <c r="F456" s="6">
        <f t="shared" si="74"/>
        <v>0.26968695106008322</v>
      </c>
      <c r="G456" s="6">
        <f t="shared" si="75"/>
        <v>0.22647612055896316</v>
      </c>
      <c r="H456" s="6">
        <f t="shared" si="76"/>
        <v>0.23978206116802525</v>
      </c>
      <c r="I456" s="6">
        <f t="shared" si="77"/>
        <v>0.27234728377561668</v>
      </c>
      <c r="J456" s="6">
        <f t="shared" si="78"/>
        <v>0.25807948620482524</v>
      </c>
      <c r="K456" s="6">
        <f t="shared" si="79"/>
        <v>0.23463437686661726</v>
      </c>
      <c r="M456">
        <v>0.25589473568959509</v>
      </c>
      <c r="N456">
        <v>0.23825500045620721</v>
      </c>
      <c r="O456">
        <v>0.24137760090286611</v>
      </c>
      <c r="P456">
        <v>0.2535181123470247</v>
      </c>
      <c r="Q456">
        <v>0.25612695106008321</v>
      </c>
      <c r="R456">
        <v>0.20952612055896316</v>
      </c>
      <c r="S456">
        <v>0.21944206116802525</v>
      </c>
      <c r="T456">
        <v>0.24861728377561668</v>
      </c>
      <c r="U456">
        <v>0.23095948620482523</v>
      </c>
      <c r="V456">
        <v>0.20412437686661725</v>
      </c>
    </row>
    <row r="457" spans="1:22" x14ac:dyDescent="0.2">
      <c r="A457">
        <v>455</v>
      </c>
      <c r="B457" s="6">
        <f t="shared" si="70"/>
        <v>0.26466285715048432</v>
      </c>
      <c r="C457" s="6">
        <f t="shared" si="71"/>
        <v>0.25016955014101461</v>
      </c>
      <c r="D457" s="6">
        <f t="shared" si="72"/>
        <v>0.24592326664214606</v>
      </c>
      <c r="E457" s="6">
        <f t="shared" si="73"/>
        <v>0.25442930166887701</v>
      </c>
      <c r="F457" s="6">
        <f t="shared" si="74"/>
        <v>0.26277973852303926</v>
      </c>
      <c r="G457" s="6">
        <f t="shared" si="75"/>
        <v>0.24130273024473281</v>
      </c>
      <c r="H457" s="6">
        <f t="shared" si="76"/>
        <v>0.22859564195308835</v>
      </c>
      <c r="I457" s="6">
        <f t="shared" si="77"/>
        <v>0.2436073044050322</v>
      </c>
      <c r="J457" s="6">
        <f t="shared" si="78"/>
        <v>0.29988454773289147</v>
      </c>
      <c r="K457" s="6">
        <f t="shared" si="79"/>
        <v>0.24193747061947013</v>
      </c>
      <c r="M457">
        <v>0.26466285715048432</v>
      </c>
      <c r="N457">
        <v>0.24677955014101463</v>
      </c>
      <c r="O457">
        <v>0.23914326664214605</v>
      </c>
      <c r="P457">
        <v>0.24425930166887702</v>
      </c>
      <c r="Q457">
        <v>0.24921973852303927</v>
      </c>
      <c r="R457">
        <v>0.22435273024473282</v>
      </c>
      <c r="S457">
        <v>0.20825564195308835</v>
      </c>
      <c r="T457">
        <v>0.2198773044050322</v>
      </c>
      <c r="U457">
        <v>0.27276454773289149</v>
      </c>
      <c r="V457">
        <v>0.21142747061947012</v>
      </c>
    </row>
    <row r="458" spans="1:22" x14ac:dyDescent="0.2">
      <c r="A458">
        <v>456</v>
      </c>
      <c r="B458" s="6">
        <f t="shared" si="70"/>
        <v>0.25271160200407028</v>
      </c>
      <c r="C458" s="6">
        <f t="shared" si="71"/>
        <v>0.22412887532985828</v>
      </c>
      <c r="D458" s="6">
        <f t="shared" si="72"/>
        <v>0.23850804765397451</v>
      </c>
      <c r="E458" s="6">
        <f t="shared" si="73"/>
        <v>0.26353025317062739</v>
      </c>
      <c r="F458" s="6">
        <f t="shared" si="74"/>
        <v>0.23942744865054788</v>
      </c>
      <c r="G458" s="6">
        <f t="shared" si="75"/>
        <v>0.22163911395926261</v>
      </c>
      <c r="H458" s="6">
        <f t="shared" si="76"/>
        <v>0.21731888535790844</v>
      </c>
      <c r="I458" s="6">
        <f t="shared" si="77"/>
        <v>0.22490587371476112</v>
      </c>
      <c r="J458" s="6">
        <f t="shared" si="78"/>
        <v>0.29159570769721638</v>
      </c>
      <c r="K458" s="6">
        <f t="shared" si="79"/>
        <v>0.28228009945525784</v>
      </c>
      <c r="M458">
        <v>0.25271160200407028</v>
      </c>
      <c r="N458">
        <v>0.22073887532985828</v>
      </c>
      <c r="O458">
        <v>0.23172804765397451</v>
      </c>
      <c r="P458">
        <v>0.25336025317062738</v>
      </c>
      <c r="Q458">
        <v>0.22586744865054789</v>
      </c>
      <c r="R458">
        <v>0.20468911395926262</v>
      </c>
      <c r="S458">
        <v>0.19697888535790845</v>
      </c>
      <c r="T458">
        <v>0.20117587371476112</v>
      </c>
      <c r="U458">
        <v>0.2644757076972164</v>
      </c>
      <c r="V458">
        <v>0.25177009945525786</v>
      </c>
    </row>
    <row r="459" spans="1:22" x14ac:dyDescent="0.2">
      <c r="A459">
        <v>457</v>
      </c>
      <c r="B459" s="6">
        <f t="shared" si="70"/>
        <v>0.18911778613744537</v>
      </c>
      <c r="C459" s="6">
        <f t="shared" si="71"/>
        <v>0.26531796747398095</v>
      </c>
      <c r="D459" s="6">
        <f t="shared" si="72"/>
        <v>0.24373587390409493</v>
      </c>
      <c r="E459" s="6">
        <f t="shared" si="73"/>
        <v>0.27823803168926853</v>
      </c>
      <c r="F459" s="6">
        <f t="shared" si="74"/>
        <v>0.22259476331784622</v>
      </c>
      <c r="G459" s="6">
        <f t="shared" si="75"/>
        <v>0.24351417184168822</v>
      </c>
      <c r="H459" s="6">
        <f t="shared" si="76"/>
        <v>0.27114506191204768</v>
      </c>
      <c r="I459" s="6">
        <f t="shared" si="77"/>
        <v>0.28579013342505316</v>
      </c>
      <c r="J459" s="6">
        <f t="shared" si="78"/>
        <v>0.26613346446780373</v>
      </c>
      <c r="K459" s="6">
        <f t="shared" si="79"/>
        <v>0.23878280502760552</v>
      </c>
      <c r="M459">
        <v>0.18911778613744537</v>
      </c>
      <c r="N459">
        <v>0.26192796747398095</v>
      </c>
      <c r="O459">
        <v>0.23695587390409492</v>
      </c>
      <c r="P459">
        <v>0.26806803168926852</v>
      </c>
      <c r="Q459">
        <v>0.20903476331784623</v>
      </c>
      <c r="R459">
        <v>0.22656417184168823</v>
      </c>
      <c r="S459">
        <v>0.25080506191204766</v>
      </c>
      <c r="T459">
        <v>0.26206013342505319</v>
      </c>
      <c r="U459">
        <v>0.23901346446780372</v>
      </c>
      <c r="V459">
        <v>0.20827280502760551</v>
      </c>
    </row>
    <row r="460" spans="1:22" x14ac:dyDescent="0.2">
      <c r="A460">
        <v>458</v>
      </c>
      <c r="B460" s="6">
        <f t="shared" si="70"/>
        <v>0.20052747948045727</v>
      </c>
      <c r="C460" s="6">
        <f t="shared" si="71"/>
        <v>0.22262304678000569</v>
      </c>
      <c r="D460" s="6">
        <f t="shared" si="72"/>
        <v>0.23076947942508677</v>
      </c>
      <c r="E460" s="6">
        <f t="shared" si="73"/>
        <v>0.25522042176986171</v>
      </c>
      <c r="F460" s="6">
        <f t="shared" si="74"/>
        <v>0.258402897588911</v>
      </c>
      <c r="G460" s="6">
        <f t="shared" si="75"/>
        <v>0.2414738728186232</v>
      </c>
      <c r="H460" s="6">
        <f t="shared" si="76"/>
        <v>0.27164181473048288</v>
      </c>
      <c r="I460" s="6">
        <f t="shared" si="77"/>
        <v>0.25955246865532944</v>
      </c>
      <c r="J460" s="6">
        <f t="shared" si="78"/>
        <v>0.25021455869378872</v>
      </c>
      <c r="K460" s="6">
        <f t="shared" si="79"/>
        <v>0.28259458453323688</v>
      </c>
      <c r="M460">
        <v>0.20052747948045727</v>
      </c>
      <c r="N460">
        <v>0.21923304678000569</v>
      </c>
      <c r="O460">
        <v>0.22398947942508676</v>
      </c>
      <c r="P460">
        <v>0.24505042176986172</v>
      </c>
      <c r="Q460">
        <v>0.24484289758891101</v>
      </c>
      <c r="R460">
        <v>0.22452387281862321</v>
      </c>
      <c r="S460">
        <v>0.25130181473048285</v>
      </c>
      <c r="T460">
        <v>0.23582246865532944</v>
      </c>
      <c r="U460">
        <v>0.22309455869378872</v>
      </c>
      <c r="V460">
        <v>0.2520845845332369</v>
      </c>
    </row>
    <row r="461" spans="1:22" x14ac:dyDescent="0.2">
      <c r="A461">
        <v>459</v>
      </c>
      <c r="B461" s="6">
        <f t="shared" si="70"/>
        <v>0.21837363408610691</v>
      </c>
      <c r="C461" s="6">
        <f t="shared" si="71"/>
        <v>0.20147055947339745</v>
      </c>
      <c r="D461" s="6">
        <f t="shared" si="72"/>
        <v>0.27456417293587698</v>
      </c>
      <c r="E461" s="6">
        <f t="shared" si="73"/>
        <v>0.21367614647884503</v>
      </c>
      <c r="F461" s="6">
        <f t="shared" si="74"/>
        <v>0.24932062506197195</v>
      </c>
      <c r="G461" s="6">
        <f t="shared" si="75"/>
        <v>0.25793750066275534</v>
      </c>
      <c r="H461" s="6">
        <f t="shared" si="76"/>
        <v>0.24807470380104846</v>
      </c>
      <c r="I461" s="6">
        <f t="shared" si="77"/>
        <v>0.25834367948346015</v>
      </c>
      <c r="J461" s="6">
        <f t="shared" si="78"/>
        <v>0.25188749598115567</v>
      </c>
      <c r="K461" s="6">
        <f t="shared" si="79"/>
        <v>0.21085478296374438</v>
      </c>
      <c r="M461">
        <v>0.21837363408610691</v>
      </c>
      <c r="N461">
        <v>0.19808055947339745</v>
      </c>
      <c r="O461">
        <v>0.26778417293587697</v>
      </c>
      <c r="P461">
        <v>0.20350614647884505</v>
      </c>
      <c r="Q461">
        <v>0.23576062506197196</v>
      </c>
      <c r="R461">
        <v>0.24098750066275534</v>
      </c>
      <c r="S461">
        <v>0.22773470380104846</v>
      </c>
      <c r="T461">
        <v>0.23461367948346015</v>
      </c>
      <c r="U461">
        <v>0.22476749598115567</v>
      </c>
      <c r="V461">
        <v>0.18034478296374437</v>
      </c>
    </row>
    <row r="462" spans="1:22" x14ac:dyDescent="0.2">
      <c r="A462">
        <v>460</v>
      </c>
      <c r="B462" s="6">
        <f t="shared" si="70"/>
        <v>0.22306603921367787</v>
      </c>
      <c r="C462" s="6">
        <f t="shared" si="71"/>
        <v>0.22833706593295269</v>
      </c>
      <c r="D462" s="6">
        <f t="shared" si="72"/>
        <v>0.2156903824140475</v>
      </c>
      <c r="E462" s="6">
        <f t="shared" si="73"/>
        <v>0.25001222514388965</v>
      </c>
      <c r="F462" s="6">
        <f t="shared" si="74"/>
        <v>0.22787158654866158</v>
      </c>
      <c r="G462" s="6">
        <f t="shared" si="75"/>
        <v>0.23363618012643128</v>
      </c>
      <c r="H462" s="6">
        <f t="shared" si="76"/>
        <v>0.2473493840501213</v>
      </c>
      <c r="I462" s="6">
        <f t="shared" si="77"/>
        <v>0.27488433561711684</v>
      </c>
      <c r="J462" s="6">
        <f t="shared" si="78"/>
        <v>0.2346504249750625</v>
      </c>
      <c r="K462" s="6">
        <f t="shared" si="79"/>
        <v>0.24504414126642748</v>
      </c>
      <c r="M462">
        <v>0.22306603921367787</v>
      </c>
      <c r="N462">
        <v>0.22494706593295269</v>
      </c>
      <c r="O462">
        <v>0.2089103824140475</v>
      </c>
      <c r="P462">
        <v>0.23984222514388967</v>
      </c>
      <c r="Q462">
        <v>0.21431158654866159</v>
      </c>
      <c r="R462">
        <v>0.21668618012643129</v>
      </c>
      <c r="S462">
        <v>0.2270093840501213</v>
      </c>
      <c r="T462">
        <v>0.25115433561711686</v>
      </c>
      <c r="U462">
        <v>0.20753042497506249</v>
      </c>
      <c r="V462">
        <v>0.21453414126642747</v>
      </c>
    </row>
    <row r="463" spans="1:22" x14ac:dyDescent="0.2">
      <c r="A463">
        <v>461</v>
      </c>
      <c r="B463" s="6">
        <f t="shared" si="70"/>
        <v>0.2104270791982126</v>
      </c>
      <c r="C463" s="6">
        <f t="shared" si="71"/>
        <v>0.2162795436065941</v>
      </c>
      <c r="D463" s="6">
        <f t="shared" si="72"/>
        <v>0.22897121058458406</v>
      </c>
      <c r="E463" s="6">
        <f t="shared" si="73"/>
        <v>0.25731922426699194</v>
      </c>
      <c r="F463" s="6">
        <f t="shared" si="74"/>
        <v>0.20083784288546536</v>
      </c>
      <c r="G463" s="6">
        <f t="shared" si="75"/>
        <v>0.21601702516652876</v>
      </c>
      <c r="H463" s="6">
        <f t="shared" si="76"/>
        <v>0.21951755742187729</v>
      </c>
      <c r="I463" s="6">
        <f t="shared" si="77"/>
        <v>0.23719052415299346</v>
      </c>
      <c r="J463" s="6">
        <f t="shared" si="78"/>
        <v>0.26096414169174853</v>
      </c>
      <c r="K463" s="6">
        <f t="shared" si="79"/>
        <v>0.27767931636919618</v>
      </c>
      <c r="M463">
        <v>0.2104270791982126</v>
      </c>
      <c r="N463">
        <v>0.21288954360659409</v>
      </c>
      <c r="O463">
        <v>0.22219121058458405</v>
      </c>
      <c r="P463">
        <v>0.24714922426699196</v>
      </c>
      <c r="Q463">
        <v>0.18727784288546537</v>
      </c>
      <c r="R463">
        <v>0.19906702516652877</v>
      </c>
      <c r="S463">
        <v>0.19917755742187729</v>
      </c>
      <c r="T463">
        <v>0.21346052415299346</v>
      </c>
      <c r="U463">
        <v>0.23384414169174852</v>
      </c>
      <c r="V463">
        <v>0.24716931636919617</v>
      </c>
    </row>
    <row r="464" spans="1:22" x14ac:dyDescent="0.2">
      <c r="A464">
        <v>462</v>
      </c>
      <c r="B464" s="6">
        <f t="shared" si="70"/>
        <v>0.25420545751092138</v>
      </c>
      <c r="C464" s="6">
        <f t="shared" si="71"/>
        <v>0.21667861078234332</v>
      </c>
      <c r="D464" s="6">
        <f t="shared" si="72"/>
        <v>0.17168027690213175</v>
      </c>
      <c r="E464" s="6">
        <f t="shared" si="73"/>
        <v>0.24538127821129629</v>
      </c>
      <c r="F464" s="6">
        <f t="shared" si="74"/>
        <v>0.24011240434448933</v>
      </c>
      <c r="G464" s="6">
        <f t="shared" si="75"/>
        <v>0.23561309396261931</v>
      </c>
      <c r="H464" s="6">
        <f t="shared" si="76"/>
        <v>0.24118018371731509</v>
      </c>
      <c r="I464" s="6">
        <f t="shared" si="77"/>
        <v>0.27561628422017787</v>
      </c>
      <c r="J464" s="6">
        <f t="shared" si="78"/>
        <v>0.30320493462810288</v>
      </c>
      <c r="K464" s="6">
        <f t="shared" si="79"/>
        <v>0.27391017160045683</v>
      </c>
      <c r="M464">
        <v>0.25420545751092138</v>
      </c>
      <c r="N464">
        <v>0.21328861078234332</v>
      </c>
      <c r="O464">
        <v>0.16490027690213174</v>
      </c>
      <c r="P464">
        <v>0.23521127821129631</v>
      </c>
      <c r="Q464">
        <v>0.22655240434448934</v>
      </c>
      <c r="R464">
        <v>0.21866309396261932</v>
      </c>
      <c r="S464">
        <v>0.22084018371731509</v>
      </c>
      <c r="T464">
        <v>0.25188628422017789</v>
      </c>
      <c r="U464">
        <v>0.27608493462810291</v>
      </c>
      <c r="V464">
        <v>0.24340017160045682</v>
      </c>
    </row>
    <row r="465" spans="1:22" x14ac:dyDescent="0.2">
      <c r="A465">
        <v>463</v>
      </c>
      <c r="B465" s="6">
        <f t="shared" si="70"/>
        <v>0.20095599109242904</v>
      </c>
      <c r="C465" s="6">
        <f t="shared" si="71"/>
        <v>0.22716460698169308</v>
      </c>
      <c r="D465" s="6">
        <f t="shared" si="72"/>
        <v>0.22293610319474946</v>
      </c>
      <c r="E465" s="6">
        <f t="shared" si="73"/>
        <v>0.25266209593779232</v>
      </c>
      <c r="F465" s="6">
        <f t="shared" si="74"/>
        <v>0.25499178791507671</v>
      </c>
      <c r="G465" s="6">
        <f t="shared" si="75"/>
        <v>0.25050075075176137</v>
      </c>
      <c r="H465" s="6">
        <f t="shared" si="76"/>
        <v>0.25720533097804932</v>
      </c>
      <c r="I465" s="6">
        <f t="shared" si="77"/>
        <v>0.21473829365686514</v>
      </c>
      <c r="J465" s="6">
        <f t="shared" si="78"/>
        <v>0.24929111848237984</v>
      </c>
      <c r="K465" s="6">
        <f t="shared" si="79"/>
        <v>0.2937256091543729</v>
      </c>
      <c r="M465">
        <v>0.20095599109242904</v>
      </c>
      <c r="N465">
        <v>0.22377460698169307</v>
      </c>
      <c r="O465">
        <v>0.21615610319474945</v>
      </c>
      <c r="P465">
        <v>0.24249209593779233</v>
      </c>
      <c r="Q465">
        <v>0.24143178791507672</v>
      </c>
      <c r="R465">
        <v>0.23355075075176138</v>
      </c>
      <c r="S465">
        <v>0.23686533097804932</v>
      </c>
      <c r="T465">
        <v>0.19100829365686514</v>
      </c>
      <c r="U465">
        <v>0.22217111848237983</v>
      </c>
      <c r="V465">
        <v>0.26321560915437292</v>
      </c>
    </row>
    <row r="466" spans="1:22" x14ac:dyDescent="0.2">
      <c r="A466">
        <v>464</v>
      </c>
      <c r="B466" s="6">
        <f t="shared" si="70"/>
        <v>0.25060958785377441</v>
      </c>
      <c r="C466" s="6">
        <f t="shared" si="71"/>
        <v>0.19145097239337397</v>
      </c>
      <c r="D466" s="6">
        <f t="shared" si="72"/>
        <v>0.21828665713992204</v>
      </c>
      <c r="E466" s="6">
        <f t="shared" si="73"/>
        <v>0.28326753193310461</v>
      </c>
      <c r="F466" s="6">
        <f t="shared" si="74"/>
        <v>0.25120822924692998</v>
      </c>
      <c r="G466" s="6">
        <f t="shared" si="75"/>
        <v>0.22639379946502158</v>
      </c>
      <c r="H466" s="6">
        <f t="shared" si="76"/>
        <v>0.25765760882344679</v>
      </c>
      <c r="I466" s="6">
        <f t="shared" si="77"/>
        <v>0.20466798815004994</v>
      </c>
      <c r="J466" s="6">
        <f t="shared" si="78"/>
        <v>0.28755899367994159</v>
      </c>
      <c r="K466" s="6">
        <f t="shared" si="79"/>
        <v>0.23478206152578585</v>
      </c>
      <c r="M466">
        <v>0.25060958785377441</v>
      </c>
      <c r="N466">
        <v>0.18806097239337397</v>
      </c>
      <c r="O466">
        <v>0.21150665713992203</v>
      </c>
      <c r="P466">
        <v>0.2730975319331046</v>
      </c>
      <c r="Q466">
        <v>0.23764822924692999</v>
      </c>
      <c r="R466">
        <v>0.20944379946502159</v>
      </c>
      <c r="S466">
        <v>0.2373176088234468</v>
      </c>
      <c r="T466">
        <v>0.18093798815004994</v>
      </c>
      <c r="U466">
        <v>0.26043899367994161</v>
      </c>
      <c r="V466">
        <v>0.20427206152578584</v>
      </c>
    </row>
    <row r="467" spans="1:22" x14ac:dyDescent="0.2">
      <c r="A467">
        <v>465</v>
      </c>
      <c r="B467" s="6">
        <f t="shared" si="70"/>
        <v>0.22426010616743589</v>
      </c>
      <c r="C467" s="6">
        <f t="shared" si="71"/>
        <v>0.24954977815972293</v>
      </c>
      <c r="D467" s="6">
        <f t="shared" si="72"/>
        <v>0.24555513410968824</v>
      </c>
      <c r="E467" s="6">
        <f t="shared" si="73"/>
        <v>0.21107357691276585</v>
      </c>
      <c r="F467" s="6">
        <f t="shared" si="74"/>
        <v>0.20372761132422834</v>
      </c>
      <c r="G467" s="6">
        <f t="shared" si="75"/>
        <v>0.23401181508068403</v>
      </c>
      <c r="H467" s="6">
        <f t="shared" si="76"/>
        <v>0.23011334077304113</v>
      </c>
      <c r="I467" s="6">
        <f t="shared" si="77"/>
        <v>0.27313637411180069</v>
      </c>
      <c r="J467" s="6">
        <f t="shared" si="78"/>
        <v>0.17271705948829652</v>
      </c>
      <c r="K467" s="6">
        <f t="shared" si="79"/>
        <v>0.23244330999734464</v>
      </c>
      <c r="M467">
        <v>0.22426010616743589</v>
      </c>
      <c r="N467">
        <v>0.24615977815972293</v>
      </c>
      <c r="O467">
        <v>0.23877513410968823</v>
      </c>
      <c r="P467">
        <v>0.20090357691276586</v>
      </c>
      <c r="Q467">
        <v>0.19016761132422835</v>
      </c>
      <c r="R467">
        <v>0.21706181508068403</v>
      </c>
      <c r="S467">
        <v>0.20977334077304113</v>
      </c>
      <c r="T467">
        <v>0.24940637411180069</v>
      </c>
      <c r="U467">
        <v>0.14559705948829652</v>
      </c>
      <c r="V467">
        <v>0.20193330999734463</v>
      </c>
    </row>
    <row r="468" spans="1:22" x14ac:dyDescent="0.2">
      <c r="A468">
        <v>466</v>
      </c>
      <c r="B468" s="6">
        <f t="shared" si="70"/>
        <v>0.20282789671671345</v>
      </c>
      <c r="C468" s="6">
        <f t="shared" si="71"/>
        <v>0.25568208302096229</v>
      </c>
      <c r="D468" s="6">
        <f t="shared" si="72"/>
        <v>0.25394443465638439</v>
      </c>
      <c r="E468" s="6">
        <f t="shared" si="73"/>
        <v>0.27597548626714152</v>
      </c>
      <c r="F468" s="6">
        <f t="shared" si="74"/>
        <v>0.27840836223733145</v>
      </c>
      <c r="G468" s="6">
        <f t="shared" si="75"/>
        <v>0.24125473529982555</v>
      </c>
      <c r="H468" s="6">
        <f t="shared" si="76"/>
        <v>0.19637942058247049</v>
      </c>
      <c r="I468" s="6">
        <f t="shared" si="77"/>
        <v>0.24408645736411971</v>
      </c>
      <c r="J468" s="6">
        <f t="shared" si="78"/>
        <v>0.24749107680932969</v>
      </c>
      <c r="K468" s="6">
        <f t="shared" si="79"/>
        <v>0.26278867916591642</v>
      </c>
      <c r="M468">
        <v>0.20282789671671345</v>
      </c>
      <c r="N468">
        <v>0.25229208302096229</v>
      </c>
      <c r="O468">
        <v>0.24716443465638441</v>
      </c>
      <c r="P468">
        <v>0.26580548626714151</v>
      </c>
      <c r="Q468">
        <v>0.26484836223733144</v>
      </c>
      <c r="R468">
        <v>0.22430473529982556</v>
      </c>
      <c r="S468">
        <v>0.17603942058247049</v>
      </c>
      <c r="T468">
        <v>0.22035645736411971</v>
      </c>
      <c r="U468">
        <v>0.22037107680932969</v>
      </c>
      <c r="V468">
        <v>0.23227867916591641</v>
      </c>
    </row>
    <row r="469" spans="1:22" x14ac:dyDescent="0.2">
      <c r="A469">
        <v>467</v>
      </c>
      <c r="B469" s="6">
        <f t="shared" si="70"/>
        <v>0.23090103411721066</v>
      </c>
      <c r="C469" s="6">
        <f t="shared" si="71"/>
        <v>0.21278616422526889</v>
      </c>
      <c r="D469" s="6">
        <f t="shared" si="72"/>
        <v>0.26028367275439201</v>
      </c>
      <c r="E469" s="6">
        <f t="shared" si="73"/>
        <v>0.26117382470316253</v>
      </c>
      <c r="F469" s="6">
        <f t="shared" si="74"/>
        <v>0.20820373088101274</v>
      </c>
      <c r="G469" s="6">
        <f t="shared" si="75"/>
        <v>0.21953771644637454</v>
      </c>
      <c r="H469" s="6">
        <f t="shared" si="76"/>
        <v>0.29122709237193689</v>
      </c>
      <c r="I469" s="6">
        <f t="shared" si="77"/>
        <v>0.27820107407433209</v>
      </c>
      <c r="J469" s="6">
        <f t="shared" si="78"/>
        <v>0.23283422226328288</v>
      </c>
      <c r="K469" s="6">
        <f t="shared" si="79"/>
        <v>0.24066663230844076</v>
      </c>
      <c r="M469">
        <v>0.23090103411721066</v>
      </c>
      <c r="N469">
        <v>0.20939616422526888</v>
      </c>
      <c r="O469">
        <v>0.25350367275439201</v>
      </c>
      <c r="P469">
        <v>0.25100382470316251</v>
      </c>
      <c r="Q469">
        <v>0.19464373088101275</v>
      </c>
      <c r="R469">
        <v>0.20258771644637455</v>
      </c>
      <c r="S469">
        <v>0.27088709237193687</v>
      </c>
      <c r="T469">
        <v>0.25447107407433212</v>
      </c>
      <c r="U469">
        <v>0.20571422226328287</v>
      </c>
      <c r="V469">
        <v>0.21015663230844076</v>
      </c>
    </row>
    <row r="470" spans="1:22" x14ac:dyDescent="0.2">
      <c r="A470">
        <v>468</v>
      </c>
      <c r="B470" s="6">
        <f t="shared" si="70"/>
        <v>0.21145480821121601</v>
      </c>
      <c r="C470" s="6">
        <f t="shared" si="71"/>
        <v>0.2276095622578729</v>
      </c>
      <c r="D470" s="6">
        <f t="shared" si="72"/>
        <v>0.25330477611869107</v>
      </c>
      <c r="E470" s="6">
        <f t="shared" si="73"/>
        <v>0.26978989365657791</v>
      </c>
      <c r="F470" s="6">
        <f t="shared" si="74"/>
        <v>0.27538108365662861</v>
      </c>
      <c r="G470" s="6">
        <f t="shared" si="75"/>
        <v>0.25469581211671466</v>
      </c>
      <c r="H470" s="6">
        <f t="shared" si="76"/>
        <v>0.24924888419840485</v>
      </c>
      <c r="I470" s="6">
        <f t="shared" si="77"/>
        <v>0.22548458792198334</v>
      </c>
      <c r="J470" s="6">
        <f t="shared" si="78"/>
        <v>0.23428105916778907</v>
      </c>
      <c r="K470" s="6">
        <f t="shared" si="79"/>
        <v>0.24850337435129566</v>
      </c>
      <c r="M470">
        <v>0.21145480821121601</v>
      </c>
      <c r="N470">
        <v>0.2242195622578729</v>
      </c>
      <c r="O470">
        <v>0.24652477611869109</v>
      </c>
      <c r="P470">
        <v>0.25961989365657789</v>
      </c>
      <c r="Q470">
        <v>0.26182108365662859</v>
      </c>
      <c r="R470">
        <v>0.23774581211671467</v>
      </c>
      <c r="S470">
        <v>0.22890888419840486</v>
      </c>
      <c r="T470">
        <v>0.20175458792198334</v>
      </c>
      <c r="U470">
        <v>0.20716105916778907</v>
      </c>
      <c r="V470">
        <v>0.21799337435129565</v>
      </c>
    </row>
    <row r="471" spans="1:22" x14ac:dyDescent="0.2">
      <c r="A471">
        <v>469</v>
      </c>
      <c r="B471" s="6">
        <f t="shared" si="70"/>
        <v>0.24872128995173262</v>
      </c>
      <c r="C471" s="6">
        <f t="shared" si="71"/>
        <v>0.21378221349144647</v>
      </c>
      <c r="D471" s="6">
        <f t="shared" si="72"/>
        <v>0.20644218303795905</v>
      </c>
      <c r="E471" s="6">
        <f t="shared" si="73"/>
        <v>0.2235937057611026</v>
      </c>
      <c r="F471" s="6">
        <f t="shared" si="74"/>
        <v>0.22618079246969369</v>
      </c>
      <c r="G471" s="6">
        <f t="shared" si="75"/>
        <v>0.22983093637611018</v>
      </c>
      <c r="H471" s="6">
        <f t="shared" si="76"/>
        <v>0.23260524961764517</v>
      </c>
      <c r="I471" s="6">
        <f t="shared" si="77"/>
        <v>0.22779682404188906</v>
      </c>
      <c r="J471" s="6">
        <f t="shared" si="78"/>
        <v>0.23975238011431532</v>
      </c>
      <c r="K471" s="6">
        <f t="shared" si="79"/>
        <v>0.23480266749249656</v>
      </c>
      <c r="M471">
        <v>0.24872128995173262</v>
      </c>
      <c r="N471">
        <v>0.21039221349144646</v>
      </c>
      <c r="O471">
        <v>0.19966218303795905</v>
      </c>
      <c r="P471">
        <v>0.21342370576110262</v>
      </c>
      <c r="Q471">
        <v>0.2126207924696937</v>
      </c>
      <c r="R471">
        <v>0.21288093637611019</v>
      </c>
      <c r="S471">
        <v>0.21226524961764517</v>
      </c>
      <c r="T471">
        <v>0.20406682404188906</v>
      </c>
      <c r="U471">
        <v>0.21263238011431532</v>
      </c>
      <c r="V471">
        <v>0.20429266749249655</v>
      </c>
    </row>
    <row r="472" spans="1:22" x14ac:dyDescent="0.2">
      <c r="A472">
        <v>470</v>
      </c>
      <c r="B472" s="6">
        <f t="shared" si="70"/>
        <v>0.21558509695512476</v>
      </c>
      <c r="C472" s="6">
        <f t="shared" si="71"/>
        <v>0.23222833060166218</v>
      </c>
      <c r="D472" s="6">
        <f t="shared" si="72"/>
        <v>0.22534720684570611</v>
      </c>
      <c r="E472" s="6">
        <f t="shared" si="73"/>
        <v>0.23250288302902655</v>
      </c>
      <c r="F472" s="6">
        <f t="shared" si="74"/>
        <v>0.22671446645292104</v>
      </c>
      <c r="G472" s="6">
        <f t="shared" si="75"/>
        <v>0.21186911087004701</v>
      </c>
      <c r="H472" s="6">
        <f t="shared" si="76"/>
        <v>0.25313665458847012</v>
      </c>
      <c r="I472" s="6">
        <f t="shared" si="77"/>
        <v>0.28881936469088071</v>
      </c>
      <c r="J472" s="6">
        <f t="shared" si="78"/>
        <v>0.2612864375102264</v>
      </c>
      <c r="K472" s="6">
        <f t="shared" si="79"/>
        <v>0.26386242474547705</v>
      </c>
      <c r="M472">
        <v>0.21558509695512476</v>
      </c>
      <c r="N472">
        <v>0.22883833060166217</v>
      </c>
      <c r="O472">
        <v>0.2185672068457061</v>
      </c>
      <c r="P472">
        <v>0.22233288302902657</v>
      </c>
      <c r="Q472">
        <v>0.21315446645292105</v>
      </c>
      <c r="R472">
        <v>0.19491911087004701</v>
      </c>
      <c r="S472">
        <v>0.23279665458847013</v>
      </c>
      <c r="T472">
        <v>0.26508936469088074</v>
      </c>
      <c r="U472">
        <v>0.23416643751022639</v>
      </c>
      <c r="V472">
        <v>0.23335242474547704</v>
      </c>
    </row>
    <row r="473" spans="1:22" x14ac:dyDescent="0.2">
      <c r="A473">
        <v>471</v>
      </c>
      <c r="B473" s="6">
        <f t="shared" si="70"/>
        <v>0.26649375638714989</v>
      </c>
      <c r="C473" s="6">
        <f t="shared" si="71"/>
        <v>0.20059190255373019</v>
      </c>
      <c r="D473" s="6">
        <f t="shared" si="72"/>
        <v>0.22298800350990614</v>
      </c>
      <c r="E473" s="6">
        <f t="shared" si="73"/>
        <v>0.25354062439133296</v>
      </c>
      <c r="F473" s="6">
        <f t="shared" si="74"/>
        <v>0.24628879878038656</v>
      </c>
      <c r="G473" s="6">
        <f t="shared" si="75"/>
        <v>0.25525145380759495</v>
      </c>
      <c r="H473" s="6">
        <f t="shared" si="76"/>
        <v>0.25489553571454948</v>
      </c>
      <c r="I473" s="6">
        <f t="shared" si="77"/>
        <v>0.245975346210344</v>
      </c>
      <c r="J473" s="6">
        <f t="shared" si="78"/>
        <v>0.2625750298399554</v>
      </c>
      <c r="K473" s="6">
        <f t="shared" si="79"/>
        <v>0.28745471503573</v>
      </c>
      <c r="M473">
        <v>0.26649375638714989</v>
      </c>
      <c r="N473">
        <v>0.19720190255373019</v>
      </c>
      <c r="O473">
        <v>0.21620800350990613</v>
      </c>
      <c r="P473">
        <v>0.24337062439133297</v>
      </c>
      <c r="Q473">
        <v>0.23272879878038658</v>
      </c>
      <c r="R473">
        <v>0.23830145380759496</v>
      </c>
      <c r="S473">
        <v>0.23455553571454948</v>
      </c>
      <c r="T473">
        <v>0.222245346210344</v>
      </c>
      <c r="U473">
        <v>0.23545502983995539</v>
      </c>
      <c r="V473">
        <v>0.25694471503573002</v>
      </c>
    </row>
    <row r="474" spans="1:22" x14ac:dyDescent="0.2">
      <c r="A474">
        <v>472</v>
      </c>
      <c r="B474" s="6">
        <f t="shared" si="70"/>
        <v>0.23294387676958286</v>
      </c>
      <c r="C474" s="6">
        <f t="shared" si="71"/>
        <v>0.23915743376668311</v>
      </c>
      <c r="D474" s="6">
        <f t="shared" si="72"/>
        <v>0.23739008403362941</v>
      </c>
      <c r="E474" s="6">
        <f t="shared" si="73"/>
        <v>0.25553937746904731</v>
      </c>
      <c r="F474" s="6">
        <f t="shared" si="74"/>
        <v>0.25378906234438414</v>
      </c>
      <c r="G474" s="6">
        <f t="shared" si="75"/>
        <v>0.27834169847499579</v>
      </c>
      <c r="H474" s="6">
        <f t="shared" si="76"/>
        <v>0.27150250606277027</v>
      </c>
      <c r="I474" s="6">
        <f t="shared" si="77"/>
        <v>0.25035300932768267</v>
      </c>
      <c r="J474" s="6">
        <f t="shared" si="78"/>
        <v>0.24230030019012805</v>
      </c>
      <c r="K474" s="6">
        <f t="shared" si="79"/>
        <v>0.1976860800285265</v>
      </c>
      <c r="M474">
        <v>0.23294387676958286</v>
      </c>
      <c r="N474">
        <v>0.2357674337666831</v>
      </c>
      <c r="O474">
        <v>0.2306100840336294</v>
      </c>
      <c r="P474">
        <v>0.24536937746904733</v>
      </c>
      <c r="Q474">
        <v>0.24022906234438415</v>
      </c>
      <c r="R474">
        <v>0.26139169847499577</v>
      </c>
      <c r="S474">
        <v>0.25116250606277024</v>
      </c>
      <c r="T474">
        <v>0.22662300932768267</v>
      </c>
      <c r="U474">
        <v>0.21518030019012804</v>
      </c>
      <c r="V474">
        <v>0.16717608002852649</v>
      </c>
    </row>
    <row r="475" spans="1:22" x14ac:dyDescent="0.2">
      <c r="A475">
        <v>473</v>
      </c>
      <c r="B475" s="6">
        <f t="shared" si="70"/>
        <v>0.23744725683843718</v>
      </c>
      <c r="C475" s="6">
        <f t="shared" si="71"/>
        <v>0.25902055794680257</v>
      </c>
      <c r="D475" s="6">
        <f t="shared" si="72"/>
        <v>0.24989551635708021</v>
      </c>
      <c r="E475" s="6">
        <f t="shared" si="73"/>
        <v>0.19678094952892744</v>
      </c>
      <c r="F475" s="6">
        <f t="shared" si="74"/>
        <v>0.24922766697274579</v>
      </c>
      <c r="G475" s="6">
        <f t="shared" si="75"/>
        <v>0.24858529511055094</v>
      </c>
      <c r="H475" s="6">
        <f t="shared" si="76"/>
        <v>0.22979489893836202</v>
      </c>
      <c r="I475" s="6">
        <f t="shared" si="77"/>
        <v>0.23098298952800222</v>
      </c>
      <c r="J475" s="6">
        <f t="shared" si="78"/>
        <v>0.26220802780941188</v>
      </c>
      <c r="K475" s="6">
        <f t="shared" si="79"/>
        <v>0.27708102392427625</v>
      </c>
      <c r="M475">
        <v>0.23744725683843718</v>
      </c>
      <c r="N475">
        <v>0.25563055794680256</v>
      </c>
      <c r="O475">
        <v>0.2431155163570802</v>
      </c>
      <c r="P475">
        <v>0.18661094952892746</v>
      </c>
      <c r="Q475">
        <v>0.2356676669727458</v>
      </c>
      <c r="R475">
        <v>0.23163529511055095</v>
      </c>
      <c r="S475">
        <v>0.20945489893836203</v>
      </c>
      <c r="T475">
        <v>0.20725298952800222</v>
      </c>
      <c r="U475">
        <v>0.23508802780941188</v>
      </c>
      <c r="V475">
        <v>0.24657102392427624</v>
      </c>
    </row>
    <row r="476" spans="1:22" x14ac:dyDescent="0.2">
      <c r="A476">
        <v>474</v>
      </c>
      <c r="B476" s="6">
        <f t="shared" si="70"/>
        <v>0.16416688947845251</v>
      </c>
      <c r="C476" s="6">
        <f t="shared" si="71"/>
        <v>0.21500449160661142</v>
      </c>
      <c r="D476" s="6">
        <f t="shared" si="72"/>
        <v>0.19971456614593744</v>
      </c>
      <c r="E476" s="6">
        <f t="shared" si="73"/>
        <v>0.2339269300426694</v>
      </c>
      <c r="F476" s="6">
        <f t="shared" si="74"/>
        <v>0.2122912147115299</v>
      </c>
      <c r="G476" s="6">
        <f t="shared" si="75"/>
        <v>0.24729171829510888</v>
      </c>
      <c r="H476" s="6">
        <f t="shared" si="76"/>
        <v>0.26013327954964538</v>
      </c>
      <c r="I476" s="6">
        <f t="shared" si="77"/>
        <v>0.23498753562717001</v>
      </c>
      <c r="J476" s="6">
        <f t="shared" si="78"/>
        <v>0.2104852785329614</v>
      </c>
      <c r="K476" s="6">
        <f t="shared" si="79"/>
        <v>0.26987895593340161</v>
      </c>
      <c r="M476">
        <v>0.16416688947845251</v>
      </c>
      <c r="N476">
        <v>0.21161449160661142</v>
      </c>
      <c r="O476">
        <v>0.19293456614593743</v>
      </c>
      <c r="P476">
        <v>0.22375693004266942</v>
      </c>
      <c r="Q476">
        <v>0.19873121471152991</v>
      </c>
      <c r="R476">
        <v>0.23034171829510888</v>
      </c>
      <c r="S476">
        <v>0.23979327954964538</v>
      </c>
      <c r="T476">
        <v>0.21125753562717001</v>
      </c>
      <c r="U476">
        <v>0.18336527853296139</v>
      </c>
      <c r="V476">
        <v>0.2393689559334016</v>
      </c>
    </row>
    <row r="477" spans="1:22" x14ac:dyDescent="0.2">
      <c r="A477">
        <v>475</v>
      </c>
      <c r="B477" s="6">
        <f t="shared" si="70"/>
        <v>0.20384442348347512</v>
      </c>
      <c r="C477" s="6">
        <f t="shared" si="71"/>
        <v>0.21583810830228381</v>
      </c>
      <c r="D477" s="6">
        <f t="shared" si="72"/>
        <v>0.22602468581107796</v>
      </c>
      <c r="E477" s="6">
        <f t="shared" si="73"/>
        <v>0.25289942426012013</v>
      </c>
      <c r="F477" s="6">
        <f t="shared" si="74"/>
        <v>0.2391984449332254</v>
      </c>
      <c r="G477" s="6">
        <f t="shared" si="75"/>
        <v>0.22709581546057889</v>
      </c>
      <c r="H477" s="6">
        <f t="shared" si="76"/>
        <v>0.26146534481662442</v>
      </c>
      <c r="I477" s="6">
        <f t="shared" si="77"/>
        <v>0.2367183854444197</v>
      </c>
      <c r="J477" s="6">
        <f t="shared" si="78"/>
        <v>0.23768726143558627</v>
      </c>
      <c r="K477" s="6">
        <f t="shared" si="79"/>
        <v>0.23227543046307053</v>
      </c>
      <c r="M477">
        <v>0.20384442348347512</v>
      </c>
      <c r="N477">
        <v>0.21244810830228381</v>
      </c>
      <c r="O477">
        <v>0.21924468581107795</v>
      </c>
      <c r="P477">
        <v>0.24272942426012015</v>
      </c>
      <c r="Q477">
        <v>0.22563844493322541</v>
      </c>
      <c r="R477">
        <v>0.21014581546057889</v>
      </c>
      <c r="S477">
        <v>0.24112534481662443</v>
      </c>
      <c r="T477">
        <v>0.2129883854444197</v>
      </c>
      <c r="U477">
        <v>0.21056726143558627</v>
      </c>
      <c r="V477">
        <v>0.20176543046307052</v>
      </c>
    </row>
    <row r="478" spans="1:22" x14ac:dyDescent="0.2">
      <c r="A478">
        <v>476</v>
      </c>
      <c r="B478" s="6">
        <f t="shared" si="70"/>
        <v>0.17428262060764246</v>
      </c>
      <c r="C478" s="6">
        <f t="shared" si="71"/>
        <v>0.25271770145585526</v>
      </c>
      <c r="D478" s="6">
        <f t="shared" si="72"/>
        <v>0.22235415164113628</v>
      </c>
      <c r="E478" s="6">
        <f t="shared" si="73"/>
        <v>0.2435977829753555</v>
      </c>
      <c r="F478" s="6">
        <f t="shared" si="74"/>
        <v>0.21659436747542582</v>
      </c>
      <c r="G478" s="6">
        <f t="shared" si="75"/>
        <v>0.22842788072755793</v>
      </c>
      <c r="H478" s="6">
        <f t="shared" si="76"/>
        <v>0.20689103292746935</v>
      </c>
      <c r="I478" s="6">
        <f t="shared" si="77"/>
        <v>0.26708217665554956</v>
      </c>
      <c r="J478" s="6">
        <f t="shared" si="78"/>
        <v>0.25537920530283476</v>
      </c>
      <c r="K478" s="6">
        <f t="shared" si="79"/>
        <v>0.26517177720126872</v>
      </c>
      <c r="M478">
        <v>0.17428262060764246</v>
      </c>
      <c r="N478">
        <v>0.24932770145585528</v>
      </c>
      <c r="O478">
        <v>0.21557415164113627</v>
      </c>
      <c r="P478">
        <v>0.23342778297535552</v>
      </c>
      <c r="Q478">
        <v>0.20303436747542583</v>
      </c>
      <c r="R478">
        <v>0.21147788072755794</v>
      </c>
      <c r="S478">
        <v>0.18655103292746936</v>
      </c>
      <c r="T478">
        <v>0.24335217665554956</v>
      </c>
      <c r="U478">
        <v>0.22825920530283475</v>
      </c>
      <c r="V478">
        <v>0.23466177720126871</v>
      </c>
    </row>
    <row r="479" spans="1:22" x14ac:dyDescent="0.2">
      <c r="A479">
        <v>477</v>
      </c>
      <c r="B479" s="6">
        <f t="shared" si="70"/>
        <v>0.24076594798077713</v>
      </c>
      <c r="C479" s="6">
        <f t="shared" si="71"/>
        <v>0.23527071679885617</v>
      </c>
      <c r="D479" s="6">
        <f t="shared" si="72"/>
        <v>0.24524625015483006</v>
      </c>
      <c r="E479" s="6">
        <f t="shared" si="73"/>
        <v>0.24919934288105461</v>
      </c>
      <c r="F479" s="6">
        <f t="shared" si="74"/>
        <v>0.22136359534671879</v>
      </c>
      <c r="G479" s="6">
        <f t="shared" si="75"/>
        <v>0.25017704180589062</v>
      </c>
      <c r="H479" s="6">
        <f t="shared" si="76"/>
        <v>0.25480083048600122</v>
      </c>
      <c r="I479" s="6">
        <f t="shared" si="77"/>
        <v>0.23508779059238849</v>
      </c>
      <c r="J479" s="6">
        <f t="shared" si="78"/>
        <v>0.22536823346186896</v>
      </c>
      <c r="K479" s="6">
        <f t="shared" si="79"/>
        <v>0.24257265853595689</v>
      </c>
      <c r="M479">
        <v>0.24076594798077713</v>
      </c>
      <c r="N479">
        <v>0.23188071679885616</v>
      </c>
      <c r="O479">
        <v>0.23846625015483006</v>
      </c>
      <c r="P479">
        <v>0.23902934288105462</v>
      </c>
      <c r="Q479">
        <v>0.2078035953467188</v>
      </c>
      <c r="R479">
        <v>0.23322704180589063</v>
      </c>
      <c r="S479">
        <v>0.23446083048600122</v>
      </c>
      <c r="T479">
        <v>0.21135779059238849</v>
      </c>
      <c r="U479">
        <v>0.19824823346186896</v>
      </c>
      <c r="V479">
        <v>0.21206265853595688</v>
      </c>
    </row>
    <row r="480" spans="1:22" x14ac:dyDescent="0.2">
      <c r="A480">
        <v>478</v>
      </c>
      <c r="B480" s="6">
        <f t="shared" si="70"/>
        <v>0.21603002653807926</v>
      </c>
      <c r="C480" s="6">
        <f t="shared" si="71"/>
        <v>0.24759347029024562</v>
      </c>
      <c r="D480" s="6">
        <f t="shared" si="72"/>
        <v>0.26040422536761731</v>
      </c>
      <c r="E480" s="6">
        <f t="shared" si="73"/>
        <v>0.26081006001900997</v>
      </c>
      <c r="F480" s="6">
        <f t="shared" si="74"/>
        <v>0.1998559505864419</v>
      </c>
      <c r="G480" s="6">
        <f t="shared" si="75"/>
        <v>0.24012713671998354</v>
      </c>
      <c r="H480" s="6">
        <f t="shared" si="76"/>
        <v>0.22519540051356657</v>
      </c>
      <c r="I480" s="6">
        <f t="shared" si="77"/>
        <v>0.2723704590648599</v>
      </c>
      <c r="J480" s="6">
        <f t="shared" si="78"/>
        <v>0.26871034080855782</v>
      </c>
      <c r="K480" s="6">
        <f t="shared" si="79"/>
        <v>0.27548634820124951</v>
      </c>
      <c r="M480">
        <v>0.21603002653807926</v>
      </c>
      <c r="N480">
        <v>0.24420347029024561</v>
      </c>
      <c r="O480">
        <v>0.25362422536761731</v>
      </c>
      <c r="P480">
        <v>0.25064006001900996</v>
      </c>
      <c r="Q480">
        <v>0.18629595058644191</v>
      </c>
      <c r="R480">
        <v>0.22317713671998354</v>
      </c>
      <c r="S480">
        <v>0.20485540051356657</v>
      </c>
      <c r="T480">
        <v>0.2486404590648599</v>
      </c>
      <c r="U480">
        <v>0.24159034080855782</v>
      </c>
      <c r="V480">
        <v>0.2449763482012495</v>
      </c>
    </row>
    <row r="481" spans="1:22" x14ac:dyDescent="0.2">
      <c r="A481">
        <v>479</v>
      </c>
      <c r="B481" s="6">
        <f t="shared" si="70"/>
        <v>0.2185730392078549</v>
      </c>
      <c r="C481" s="6">
        <f t="shared" si="71"/>
        <v>0.19712208386002808</v>
      </c>
      <c r="D481" s="6">
        <f t="shared" si="72"/>
        <v>0.24507297504323769</v>
      </c>
      <c r="E481" s="6">
        <f t="shared" si="73"/>
        <v>0.23479523259253066</v>
      </c>
      <c r="F481" s="6">
        <f t="shared" si="74"/>
        <v>0.266302639420263</v>
      </c>
      <c r="G481" s="6">
        <f t="shared" si="75"/>
        <v>0.29241932494931389</v>
      </c>
      <c r="H481" s="6">
        <f t="shared" si="76"/>
        <v>0.25388656275603338</v>
      </c>
      <c r="I481" s="6">
        <f t="shared" si="77"/>
        <v>0.25013775148590911</v>
      </c>
      <c r="J481" s="6">
        <f t="shared" si="78"/>
        <v>0.25105642291479047</v>
      </c>
      <c r="K481" s="6">
        <f t="shared" si="79"/>
        <v>0.23031565400817433</v>
      </c>
      <c r="M481">
        <v>0.2185730392078549</v>
      </c>
      <c r="N481">
        <v>0.19373208386002808</v>
      </c>
      <c r="O481">
        <v>0.23829297504323768</v>
      </c>
      <c r="P481">
        <v>0.22462523259253067</v>
      </c>
      <c r="Q481">
        <v>0.25274263942026298</v>
      </c>
      <c r="R481">
        <v>0.27546932494931387</v>
      </c>
      <c r="S481">
        <v>0.23354656275603339</v>
      </c>
      <c r="T481">
        <v>0.22640775148590911</v>
      </c>
      <c r="U481">
        <v>0.22393642291479046</v>
      </c>
      <c r="V481">
        <v>0.19980565400817432</v>
      </c>
    </row>
    <row r="482" spans="1:22" x14ac:dyDescent="0.2">
      <c r="A482">
        <v>480</v>
      </c>
      <c r="B482" s="6">
        <f t="shared" si="70"/>
        <v>0.26435022198472868</v>
      </c>
      <c r="C482" s="6">
        <f t="shared" si="71"/>
        <v>0.19997978715358536</v>
      </c>
      <c r="D482" s="6">
        <f t="shared" si="72"/>
        <v>0.20023675525744447</v>
      </c>
      <c r="E482" s="6">
        <f t="shared" si="73"/>
        <v>0.23573059446049038</v>
      </c>
      <c r="F482" s="6">
        <f t="shared" si="74"/>
        <v>0.215396600697221</v>
      </c>
      <c r="G482" s="6">
        <f t="shared" si="75"/>
        <v>0.27341908204851206</v>
      </c>
      <c r="H482" s="6">
        <f t="shared" si="76"/>
        <v>0.24947141322294542</v>
      </c>
      <c r="I482" s="6">
        <f t="shared" si="77"/>
        <v>0.2537841340240452</v>
      </c>
      <c r="J482" s="6">
        <f t="shared" si="78"/>
        <v>0.2784419582191377</v>
      </c>
      <c r="K482" s="6">
        <f t="shared" si="79"/>
        <v>0.28111239375068336</v>
      </c>
      <c r="M482">
        <v>0.26435022198472868</v>
      </c>
      <c r="N482">
        <v>0.19658978715358535</v>
      </c>
      <c r="O482">
        <v>0.19345675525744446</v>
      </c>
      <c r="P482">
        <v>0.2255605944604904</v>
      </c>
      <c r="Q482">
        <v>0.20183660069722101</v>
      </c>
      <c r="R482">
        <v>0.25646908204851204</v>
      </c>
      <c r="S482">
        <v>0.22913141322294542</v>
      </c>
      <c r="T482">
        <v>0.2300541340240452</v>
      </c>
      <c r="U482">
        <v>0.25132195821913772</v>
      </c>
      <c r="V482">
        <v>0.25060239375068338</v>
      </c>
    </row>
    <row r="483" spans="1:22" x14ac:dyDescent="0.2">
      <c r="A483">
        <v>481</v>
      </c>
      <c r="B483" s="6">
        <f t="shared" si="70"/>
        <v>0.25075172277627278</v>
      </c>
      <c r="C483" s="6">
        <f t="shared" si="71"/>
        <v>0.21576177372984298</v>
      </c>
      <c r="D483" s="6">
        <f t="shared" si="72"/>
        <v>0.23159682697377984</v>
      </c>
      <c r="E483" s="6">
        <f t="shared" si="73"/>
        <v>0.24376093495616979</v>
      </c>
      <c r="F483" s="6">
        <f t="shared" si="74"/>
        <v>0.27828297929774504</v>
      </c>
      <c r="G483" s="6">
        <f t="shared" si="75"/>
        <v>0.27782485355435638</v>
      </c>
      <c r="H483" s="6">
        <f t="shared" si="76"/>
        <v>0.21217263509819517</v>
      </c>
      <c r="I483" s="6">
        <f t="shared" si="77"/>
        <v>0.23829872434771504</v>
      </c>
      <c r="J483" s="6">
        <f t="shared" si="78"/>
        <v>0.2391880027268245</v>
      </c>
      <c r="K483" s="6">
        <f t="shared" si="79"/>
        <v>0.26474557797957621</v>
      </c>
      <c r="M483">
        <v>0.25075172277627278</v>
      </c>
      <c r="N483">
        <v>0.21237177372984298</v>
      </c>
      <c r="O483">
        <v>0.22481682697377983</v>
      </c>
      <c r="P483">
        <v>0.23359093495616981</v>
      </c>
      <c r="Q483">
        <v>0.26472297929774502</v>
      </c>
      <c r="R483">
        <v>0.26087485355435636</v>
      </c>
      <c r="S483">
        <v>0.19183263509819518</v>
      </c>
      <c r="T483">
        <v>0.21456872434771504</v>
      </c>
      <c r="U483">
        <v>0.21206800272682449</v>
      </c>
      <c r="V483">
        <v>0.2342355779795762</v>
      </c>
    </row>
    <row r="484" spans="1:22" x14ac:dyDescent="0.2">
      <c r="A484">
        <v>482</v>
      </c>
      <c r="B484" s="6">
        <f t="shared" si="70"/>
        <v>0.24789715405620519</v>
      </c>
      <c r="C484" s="6">
        <f t="shared" si="71"/>
        <v>0.18880528959519929</v>
      </c>
      <c r="D484" s="6">
        <f t="shared" si="72"/>
        <v>0.23260605686454919</v>
      </c>
      <c r="E484" s="6">
        <f t="shared" si="73"/>
        <v>0.26408311999317258</v>
      </c>
      <c r="F484" s="6">
        <f t="shared" si="74"/>
        <v>0.21716563064730376</v>
      </c>
      <c r="G484" s="6">
        <f t="shared" si="75"/>
        <v>0.25389744652618829</v>
      </c>
      <c r="H484" s="6">
        <f t="shared" si="76"/>
        <v>0.26140964190411964</v>
      </c>
      <c r="I484" s="6">
        <f t="shared" si="77"/>
        <v>0.21555133007905214</v>
      </c>
      <c r="J484" s="6">
        <f t="shared" si="78"/>
        <v>0.23647633972601501</v>
      </c>
      <c r="K484" s="6">
        <f t="shared" si="79"/>
        <v>0.28236175252534096</v>
      </c>
      <c r="M484">
        <v>0.24789715405620519</v>
      </c>
      <c r="N484">
        <v>0.18541528959519929</v>
      </c>
      <c r="O484">
        <v>0.22582605686454918</v>
      </c>
      <c r="P484">
        <v>0.25391311999317256</v>
      </c>
      <c r="Q484">
        <v>0.20360563064730378</v>
      </c>
      <c r="R484">
        <v>0.23694744652618829</v>
      </c>
      <c r="S484">
        <v>0.24106964190411964</v>
      </c>
      <c r="T484">
        <v>0.19182133007905214</v>
      </c>
      <c r="U484">
        <v>0.209356339726015</v>
      </c>
      <c r="V484">
        <v>0.25185175252534098</v>
      </c>
    </row>
    <row r="485" spans="1:22" x14ac:dyDescent="0.2">
      <c r="A485">
        <v>483</v>
      </c>
      <c r="B485" s="6">
        <f t="shared" si="70"/>
        <v>0.23583392783382442</v>
      </c>
      <c r="C485" s="6">
        <f t="shared" si="71"/>
        <v>0.231572639491366</v>
      </c>
      <c r="D485" s="6">
        <f t="shared" si="72"/>
        <v>0.19525411945660134</v>
      </c>
      <c r="E485" s="6">
        <f t="shared" si="73"/>
        <v>0.2467989276118332</v>
      </c>
      <c r="F485" s="6">
        <f t="shared" si="74"/>
        <v>0.23505068479609559</v>
      </c>
      <c r="G485" s="6">
        <f t="shared" si="75"/>
        <v>0.24238765237730986</v>
      </c>
      <c r="H485" s="6">
        <f t="shared" si="76"/>
        <v>0.25676998496814107</v>
      </c>
      <c r="I485" s="6">
        <f t="shared" si="77"/>
        <v>0.24804200648259256</v>
      </c>
      <c r="J485" s="6">
        <f t="shared" si="78"/>
        <v>0.23161523288095953</v>
      </c>
      <c r="K485" s="6">
        <f t="shared" si="79"/>
        <v>0.24917293980326738</v>
      </c>
      <c r="M485">
        <v>0.23583392783382442</v>
      </c>
      <c r="N485">
        <v>0.228182639491366</v>
      </c>
      <c r="O485">
        <v>0.18847411945660134</v>
      </c>
      <c r="P485">
        <v>0.23662892761183321</v>
      </c>
      <c r="Q485">
        <v>0.2214906847960956</v>
      </c>
      <c r="R485">
        <v>0.22543765237730987</v>
      </c>
      <c r="S485">
        <v>0.23642998496814108</v>
      </c>
      <c r="T485">
        <v>0.22431200648259256</v>
      </c>
      <c r="U485">
        <v>0.20449523288095953</v>
      </c>
      <c r="V485">
        <v>0.21866293980326737</v>
      </c>
    </row>
    <row r="486" spans="1:22" x14ac:dyDescent="0.2">
      <c r="A486">
        <v>484</v>
      </c>
      <c r="B486" s="6">
        <f t="shared" si="70"/>
        <v>0.21807854739324831</v>
      </c>
      <c r="C486" s="6">
        <f t="shared" si="71"/>
        <v>0.23472951470060857</v>
      </c>
      <c r="D486" s="6">
        <f t="shared" si="72"/>
        <v>0.18763659201222008</v>
      </c>
      <c r="E486" s="6">
        <f t="shared" si="73"/>
        <v>0.24415278233560267</v>
      </c>
      <c r="F486" s="6">
        <f t="shared" si="74"/>
        <v>0.24032450191954791</v>
      </c>
      <c r="G486" s="6">
        <f t="shared" si="75"/>
        <v>0.22940252753703971</v>
      </c>
      <c r="H486" s="6">
        <f t="shared" si="76"/>
        <v>0.24493504305277369</v>
      </c>
      <c r="I486" s="6">
        <f t="shared" si="77"/>
        <v>0.28582189025155497</v>
      </c>
      <c r="J486" s="6">
        <f t="shared" si="78"/>
        <v>0.24460046049413098</v>
      </c>
      <c r="K486" s="6">
        <f t="shared" si="79"/>
        <v>0.25731802624324862</v>
      </c>
      <c r="M486">
        <v>0.21807854739324831</v>
      </c>
      <c r="N486">
        <v>0.23133951470060857</v>
      </c>
      <c r="O486">
        <v>0.18085659201222007</v>
      </c>
      <c r="P486">
        <v>0.23398278233560268</v>
      </c>
      <c r="Q486">
        <v>0.22676450191954792</v>
      </c>
      <c r="R486">
        <v>0.21245252753703972</v>
      </c>
      <c r="S486">
        <v>0.2245950430527737</v>
      </c>
      <c r="T486">
        <v>0.26209189025155499</v>
      </c>
      <c r="U486">
        <v>0.21748046049413097</v>
      </c>
      <c r="V486">
        <v>0.22680802624324861</v>
      </c>
    </row>
    <row r="487" spans="1:22" x14ac:dyDescent="0.2">
      <c r="A487">
        <v>485</v>
      </c>
      <c r="B487" s="6">
        <f t="shared" si="70"/>
        <v>0.20507528313589865</v>
      </c>
      <c r="C487" s="6">
        <f t="shared" si="71"/>
        <v>0.20547973035312375</v>
      </c>
      <c r="D487" s="6">
        <f t="shared" si="72"/>
        <v>0.23674402788283014</v>
      </c>
      <c r="E487" s="6">
        <f t="shared" si="73"/>
        <v>0.23927800669467425</v>
      </c>
      <c r="F487" s="6">
        <f t="shared" si="74"/>
        <v>0.25114862096417578</v>
      </c>
      <c r="G487" s="6">
        <f t="shared" si="75"/>
        <v>0.25724303847544361</v>
      </c>
      <c r="H487" s="6">
        <f t="shared" si="76"/>
        <v>0.24627435380929441</v>
      </c>
      <c r="I487" s="6">
        <f t="shared" si="77"/>
        <v>0.20473602381071077</v>
      </c>
      <c r="J487" s="6">
        <f t="shared" si="78"/>
        <v>0.26532595208906162</v>
      </c>
      <c r="K487" s="6">
        <f t="shared" si="79"/>
        <v>0.23614369969511406</v>
      </c>
      <c r="M487">
        <v>0.20507528313589865</v>
      </c>
      <c r="N487">
        <v>0.20208973035312375</v>
      </c>
      <c r="O487">
        <v>0.22996402788283013</v>
      </c>
      <c r="P487">
        <v>0.22910800669467427</v>
      </c>
      <c r="Q487">
        <v>0.2375886209641758</v>
      </c>
      <c r="R487">
        <v>0.24029303847544362</v>
      </c>
      <c r="S487">
        <v>0.22593435380929441</v>
      </c>
      <c r="T487">
        <v>0.18100602381071076</v>
      </c>
      <c r="U487">
        <v>0.23820595208906162</v>
      </c>
      <c r="V487">
        <v>0.20563369969511405</v>
      </c>
    </row>
    <row r="488" spans="1:22" x14ac:dyDescent="0.2">
      <c r="A488">
        <v>486</v>
      </c>
      <c r="B488" s="6">
        <f t="shared" si="70"/>
        <v>0.2141790608924348</v>
      </c>
      <c r="C488" s="6">
        <f t="shared" si="71"/>
        <v>0.28195628355709834</v>
      </c>
      <c r="D488" s="6">
        <f t="shared" si="72"/>
        <v>0.24771685931563961</v>
      </c>
      <c r="E488" s="6">
        <f t="shared" si="73"/>
        <v>0.23403103899168665</v>
      </c>
      <c r="F488" s="6">
        <f t="shared" si="74"/>
        <v>0.2632742817240965</v>
      </c>
      <c r="G488" s="6">
        <f t="shared" si="75"/>
        <v>0.20555731313668657</v>
      </c>
      <c r="H488" s="6">
        <f t="shared" si="76"/>
        <v>0.25714171455214441</v>
      </c>
      <c r="I488" s="6">
        <f t="shared" si="77"/>
        <v>0.23356300044224598</v>
      </c>
      <c r="J488" s="6">
        <f t="shared" si="78"/>
        <v>0.25540489852815984</v>
      </c>
      <c r="K488" s="6">
        <f t="shared" si="79"/>
        <v>0.24043030602190063</v>
      </c>
      <c r="M488">
        <v>0.2141790608924348</v>
      </c>
      <c r="N488">
        <v>0.27856628355709834</v>
      </c>
      <c r="O488">
        <v>0.2409368593156396</v>
      </c>
      <c r="P488">
        <v>0.22386103899168666</v>
      </c>
      <c r="Q488">
        <v>0.24971428172409652</v>
      </c>
      <c r="R488">
        <v>0.18860731313668658</v>
      </c>
      <c r="S488">
        <v>0.23680171455214441</v>
      </c>
      <c r="T488">
        <v>0.20983300044224598</v>
      </c>
      <c r="U488">
        <v>0.22828489852815984</v>
      </c>
      <c r="V488">
        <v>0.20992030602190062</v>
      </c>
    </row>
    <row r="489" spans="1:22" x14ac:dyDescent="0.2">
      <c r="A489">
        <v>487</v>
      </c>
      <c r="B489" s="6">
        <f t="shared" si="70"/>
        <v>0.23296461120242021</v>
      </c>
      <c r="C489" s="6">
        <f t="shared" si="71"/>
        <v>0.23095065789269634</v>
      </c>
      <c r="D489" s="6">
        <f t="shared" si="72"/>
        <v>0.20991313223357547</v>
      </c>
      <c r="E489" s="6">
        <f t="shared" si="73"/>
        <v>0.25364555552356061</v>
      </c>
      <c r="F489" s="6">
        <f t="shared" si="74"/>
        <v>0.25436232958783744</v>
      </c>
      <c r="G489" s="6">
        <f t="shared" si="75"/>
        <v>0.23233761882527615</v>
      </c>
      <c r="H489" s="6">
        <f t="shared" si="76"/>
        <v>0.28997264633866493</v>
      </c>
      <c r="I489" s="6">
        <f t="shared" si="77"/>
        <v>0.22991497353768908</v>
      </c>
      <c r="J489" s="6">
        <f t="shared" si="78"/>
        <v>0.25107767121213431</v>
      </c>
      <c r="K489" s="6">
        <f t="shared" si="79"/>
        <v>0.25068123490275118</v>
      </c>
      <c r="M489">
        <v>0.23296461120242021</v>
      </c>
      <c r="N489">
        <v>0.22756065789269633</v>
      </c>
      <c r="O489">
        <v>0.20313313223357546</v>
      </c>
      <c r="P489">
        <v>0.24347555552356062</v>
      </c>
      <c r="Q489">
        <v>0.24080232958783745</v>
      </c>
      <c r="R489">
        <v>0.21538761882527616</v>
      </c>
      <c r="S489">
        <v>0.26963264633866491</v>
      </c>
      <c r="T489">
        <v>0.20618497353768908</v>
      </c>
      <c r="U489">
        <v>0.22395767121213431</v>
      </c>
      <c r="V489">
        <v>0.22017123490275117</v>
      </c>
    </row>
    <row r="490" spans="1:22" x14ac:dyDescent="0.2">
      <c r="A490">
        <v>488</v>
      </c>
      <c r="B490" s="6">
        <f t="shared" si="70"/>
        <v>0.20627448873472168</v>
      </c>
      <c r="C490" s="6">
        <f t="shared" si="71"/>
        <v>0.23373305434282579</v>
      </c>
      <c r="D490" s="6">
        <f t="shared" si="72"/>
        <v>0.20611901364982013</v>
      </c>
      <c r="E490" s="6">
        <f t="shared" si="73"/>
        <v>0.20365080411634873</v>
      </c>
      <c r="F490" s="6">
        <f t="shared" si="74"/>
        <v>0.19312185900163836</v>
      </c>
      <c r="G490" s="6">
        <f t="shared" si="75"/>
        <v>0.23087336191399954</v>
      </c>
      <c r="H490" s="6">
        <f t="shared" si="76"/>
        <v>0.20347198404700961</v>
      </c>
      <c r="I490" s="6">
        <f t="shared" si="77"/>
        <v>0.22763824545518263</v>
      </c>
      <c r="J490" s="6">
        <f t="shared" si="78"/>
        <v>0.19346731935244055</v>
      </c>
      <c r="K490" s="6">
        <f t="shared" si="79"/>
        <v>0.273508843420879</v>
      </c>
      <c r="M490">
        <v>0.20627448873472168</v>
      </c>
      <c r="N490">
        <v>0.23034305434282579</v>
      </c>
      <c r="O490">
        <v>0.19933901364982012</v>
      </c>
      <c r="P490">
        <v>0.19348080411634874</v>
      </c>
      <c r="Q490">
        <v>0.17956185900163837</v>
      </c>
      <c r="R490">
        <v>0.21392336191399955</v>
      </c>
      <c r="S490">
        <v>0.18313198404700962</v>
      </c>
      <c r="T490">
        <v>0.20390824545518263</v>
      </c>
      <c r="U490">
        <v>0.16634731935244054</v>
      </c>
      <c r="V490">
        <v>0.24299884342087899</v>
      </c>
    </row>
    <row r="491" spans="1:22" x14ac:dyDescent="0.2">
      <c r="A491">
        <v>489</v>
      </c>
      <c r="B491" s="6">
        <f t="shared" si="70"/>
        <v>0.16303556538093836</v>
      </c>
      <c r="C491" s="6">
        <f t="shared" si="71"/>
        <v>0.25163267655037691</v>
      </c>
      <c r="D491" s="6">
        <f t="shared" si="72"/>
        <v>0.24280513681669372</v>
      </c>
      <c r="E491" s="6">
        <f t="shared" si="73"/>
        <v>0.19850650654176016</v>
      </c>
      <c r="F491" s="6">
        <f t="shared" si="74"/>
        <v>0.23660543324696715</v>
      </c>
      <c r="G491" s="6">
        <f t="shared" si="75"/>
        <v>0.23842285369771998</v>
      </c>
      <c r="H491" s="6">
        <f t="shared" si="76"/>
        <v>0.23509088931526989</v>
      </c>
      <c r="I491" s="6">
        <f t="shared" si="77"/>
        <v>0.2820323450619075</v>
      </c>
      <c r="J491" s="6">
        <f t="shared" si="78"/>
        <v>0.29601432581572323</v>
      </c>
      <c r="K491" s="6">
        <f t="shared" si="79"/>
        <v>0.23098265013761354</v>
      </c>
      <c r="M491">
        <v>0.16303556538093836</v>
      </c>
      <c r="N491">
        <v>0.24824267655037693</v>
      </c>
      <c r="O491">
        <v>0.23602513681669371</v>
      </c>
      <c r="P491">
        <v>0.18833650654176018</v>
      </c>
      <c r="Q491">
        <v>0.22304543324696716</v>
      </c>
      <c r="R491">
        <v>0.22147285369771999</v>
      </c>
      <c r="S491">
        <v>0.21475088931526989</v>
      </c>
      <c r="T491">
        <v>0.25830234506190752</v>
      </c>
      <c r="U491">
        <v>0.26889432581572326</v>
      </c>
      <c r="V491">
        <v>0.20047265013761353</v>
      </c>
    </row>
    <row r="492" spans="1:22" x14ac:dyDescent="0.2">
      <c r="A492">
        <v>490</v>
      </c>
      <c r="B492" s="6">
        <f t="shared" si="70"/>
        <v>0.24286554696789245</v>
      </c>
      <c r="C492" s="6">
        <f t="shared" si="71"/>
        <v>0.20497455015678193</v>
      </c>
      <c r="D492" s="6">
        <f t="shared" si="72"/>
        <v>0.26777355625535826</v>
      </c>
      <c r="E492" s="6">
        <f t="shared" si="73"/>
        <v>0.25035656574969645</v>
      </c>
      <c r="F492" s="6">
        <f t="shared" si="74"/>
        <v>0.24465781852997548</v>
      </c>
      <c r="G492" s="6">
        <f t="shared" si="75"/>
        <v>0.22425799872342322</v>
      </c>
      <c r="H492" s="6">
        <f t="shared" si="76"/>
        <v>0.23032099342011847</v>
      </c>
      <c r="I492" s="6">
        <f t="shared" si="77"/>
        <v>0.25625266203360342</v>
      </c>
      <c r="J492" s="6">
        <f t="shared" si="78"/>
        <v>0.22705093417485944</v>
      </c>
      <c r="K492" s="6">
        <f t="shared" si="79"/>
        <v>0.32519189666420217</v>
      </c>
      <c r="M492">
        <v>0.24286554696789245</v>
      </c>
      <c r="N492">
        <v>0.20158455015678192</v>
      </c>
      <c r="O492">
        <v>0.26099355625535825</v>
      </c>
      <c r="P492">
        <v>0.24018656574969646</v>
      </c>
      <c r="Q492">
        <v>0.23109781852997549</v>
      </c>
      <c r="R492">
        <v>0.20730799872342323</v>
      </c>
      <c r="S492">
        <v>0.20998099342011847</v>
      </c>
      <c r="T492">
        <v>0.23252266203360342</v>
      </c>
      <c r="U492">
        <v>0.19993093417485944</v>
      </c>
      <c r="V492">
        <v>0.29468189666420219</v>
      </c>
    </row>
    <row r="493" spans="1:22" x14ac:dyDescent="0.2">
      <c r="A493">
        <v>491</v>
      </c>
      <c r="B493" s="6">
        <f t="shared" si="70"/>
        <v>0.18889764658286004</v>
      </c>
      <c r="C493" s="6">
        <f t="shared" si="71"/>
        <v>0.25161314969912985</v>
      </c>
      <c r="D493" s="6">
        <f t="shared" si="72"/>
        <v>0.20365508472759511</v>
      </c>
      <c r="E493" s="6">
        <f t="shared" si="73"/>
        <v>0.24663094530465779</v>
      </c>
      <c r="F493" s="6">
        <f t="shared" si="74"/>
        <v>0.2534449786708306</v>
      </c>
      <c r="G493" s="6">
        <f t="shared" si="75"/>
        <v>0.26265726907529752</v>
      </c>
      <c r="H493" s="6">
        <f t="shared" si="76"/>
        <v>0.25956574189543957</v>
      </c>
      <c r="I493" s="6">
        <f t="shared" si="77"/>
        <v>0.24598349096277206</v>
      </c>
      <c r="J493" s="6">
        <f t="shared" si="78"/>
        <v>0.21474213210482151</v>
      </c>
      <c r="K493" s="6">
        <f t="shared" si="79"/>
        <v>0.29699450682603284</v>
      </c>
      <c r="M493">
        <v>0.18889764658286004</v>
      </c>
      <c r="N493">
        <v>0.24822314969912987</v>
      </c>
      <c r="O493">
        <v>0.1968750847275951</v>
      </c>
      <c r="P493">
        <v>0.2364609453046578</v>
      </c>
      <c r="Q493">
        <v>0.23988497867083061</v>
      </c>
      <c r="R493">
        <v>0.24570726907529752</v>
      </c>
      <c r="S493">
        <v>0.23922574189543958</v>
      </c>
      <c r="T493">
        <v>0.22225349096277205</v>
      </c>
      <c r="U493">
        <v>0.18762213210482151</v>
      </c>
      <c r="V493">
        <v>0.26648450682603286</v>
      </c>
    </row>
    <row r="494" spans="1:22" x14ac:dyDescent="0.2">
      <c r="A494">
        <v>492</v>
      </c>
      <c r="B494" s="6">
        <f t="shared" si="70"/>
        <v>0.22877769458989497</v>
      </c>
      <c r="C494" s="6">
        <f t="shared" si="71"/>
        <v>0.23091268330566586</v>
      </c>
      <c r="D494" s="6">
        <f t="shared" si="72"/>
        <v>0.26320725347768281</v>
      </c>
      <c r="E494" s="6">
        <f t="shared" si="73"/>
        <v>0.23897487802228889</v>
      </c>
      <c r="F494" s="6">
        <f t="shared" si="74"/>
        <v>0.24114963985086302</v>
      </c>
      <c r="G494" s="6">
        <f t="shared" si="75"/>
        <v>0.25660065645586583</v>
      </c>
      <c r="H494" s="6">
        <f t="shared" si="76"/>
        <v>0.21332954964813311</v>
      </c>
      <c r="I494" s="6">
        <f t="shared" si="77"/>
        <v>0.21626015477932059</v>
      </c>
      <c r="J494" s="6">
        <f t="shared" si="78"/>
        <v>0.27688623342570384</v>
      </c>
      <c r="K494" s="6">
        <f t="shared" si="79"/>
        <v>0.28999330847074972</v>
      </c>
      <c r="M494">
        <v>0.22877769458989497</v>
      </c>
      <c r="N494">
        <v>0.22752268330566586</v>
      </c>
      <c r="O494">
        <v>0.2564272534776828</v>
      </c>
      <c r="P494">
        <v>0.22880487802228891</v>
      </c>
      <c r="Q494">
        <v>0.22758963985086303</v>
      </c>
      <c r="R494">
        <v>0.23965065645586583</v>
      </c>
      <c r="S494">
        <v>0.19298954964813311</v>
      </c>
      <c r="T494">
        <v>0.19253015477932059</v>
      </c>
      <c r="U494">
        <v>0.24976623342570384</v>
      </c>
      <c r="V494">
        <v>0.25948330847074974</v>
      </c>
    </row>
    <row r="495" spans="1:22" x14ac:dyDescent="0.2">
      <c r="A495">
        <v>493</v>
      </c>
      <c r="B495" s="6">
        <f t="shared" si="70"/>
        <v>0.22453003919270123</v>
      </c>
      <c r="C495" s="6">
        <f t="shared" si="71"/>
        <v>0.24076909271164973</v>
      </c>
      <c r="D495" s="6">
        <f t="shared" si="72"/>
        <v>0.20396165629217403</v>
      </c>
      <c r="E495" s="6">
        <f t="shared" si="73"/>
        <v>0.24614539473246433</v>
      </c>
      <c r="F495" s="6">
        <f t="shared" si="74"/>
        <v>0.24966370669973781</v>
      </c>
      <c r="G495" s="6">
        <f t="shared" si="75"/>
        <v>0.22022146455872571</v>
      </c>
      <c r="H495" s="6">
        <f t="shared" si="76"/>
        <v>0.24399148504593526</v>
      </c>
      <c r="I495" s="6">
        <f t="shared" si="77"/>
        <v>0.2992468060297146</v>
      </c>
      <c r="J495" s="6">
        <f t="shared" si="78"/>
        <v>0.28361816677958002</v>
      </c>
      <c r="K495" s="6">
        <f t="shared" si="79"/>
        <v>0.21569785316462164</v>
      </c>
      <c r="M495">
        <v>0.22453003919270123</v>
      </c>
      <c r="N495">
        <v>0.23737909271164973</v>
      </c>
      <c r="O495">
        <v>0.19718165629217402</v>
      </c>
      <c r="P495">
        <v>0.23597539473246434</v>
      </c>
      <c r="Q495">
        <v>0.23610370669973782</v>
      </c>
      <c r="R495">
        <v>0.20327146455872572</v>
      </c>
      <c r="S495">
        <v>0.22365148504593527</v>
      </c>
      <c r="T495">
        <v>0.27551680602971462</v>
      </c>
      <c r="U495">
        <v>0.25649816677958004</v>
      </c>
      <c r="V495">
        <v>0.18518785316462164</v>
      </c>
    </row>
    <row r="496" spans="1:22" x14ac:dyDescent="0.2">
      <c r="A496">
        <v>494</v>
      </c>
      <c r="B496" s="6">
        <f t="shared" si="70"/>
        <v>0.20375578185610357</v>
      </c>
      <c r="C496" s="6">
        <f t="shared" si="71"/>
        <v>0.19090761206419907</v>
      </c>
      <c r="D496" s="6">
        <f t="shared" si="72"/>
        <v>0.24199084142646579</v>
      </c>
      <c r="E496" s="6">
        <f t="shared" si="73"/>
        <v>0.22975306558860931</v>
      </c>
      <c r="F496" s="6">
        <f t="shared" si="74"/>
        <v>0.28890044773108325</v>
      </c>
      <c r="G496" s="6">
        <f t="shared" si="75"/>
        <v>0.21704680963755818</v>
      </c>
      <c r="H496" s="6">
        <f t="shared" si="76"/>
        <v>0.24139389996556915</v>
      </c>
      <c r="I496" s="6">
        <f t="shared" si="77"/>
        <v>0.26222091565114214</v>
      </c>
      <c r="J496" s="6">
        <f t="shared" si="78"/>
        <v>0.16398218506097795</v>
      </c>
      <c r="K496" s="6">
        <f t="shared" si="79"/>
        <v>0.26658600940283739</v>
      </c>
      <c r="M496">
        <v>0.20375578185610357</v>
      </c>
      <c r="N496">
        <v>0.18751761206419906</v>
      </c>
      <c r="O496">
        <v>0.23521084142646578</v>
      </c>
      <c r="P496">
        <v>0.21958306558860932</v>
      </c>
      <c r="Q496">
        <v>0.27534044773108324</v>
      </c>
      <c r="R496">
        <v>0.20009680963755819</v>
      </c>
      <c r="S496">
        <v>0.22105389996556915</v>
      </c>
      <c r="T496">
        <v>0.23849091565114214</v>
      </c>
      <c r="U496">
        <v>0.13686218506097794</v>
      </c>
      <c r="V496">
        <v>0.23607600940283738</v>
      </c>
    </row>
    <row r="497" spans="1:22" x14ac:dyDescent="0.2">
      <c r="A497">
        <v>495</v>
      </c>
      <c r="B497" s="6">
        <f t="shared" si="70"/>
        <v>0.23973500731460809</v>
      </c>
      <c r="C497" s="6">
        <f t="shared" si="71"/>
        <v>0.25788049815267788</v>
      </c>
      <c r="D497" s="6">
        <f t="shared" si="72"/>
        <v>0.2510545634447201</v>
      </c>
      <c r="E497" s="6">
        <f t="shared" si="73"/>
        <v>0.2091444781689078</v>
      </c>
      <c r="F497" s="6">
        <f t="shared" si="74"/>
        <v>0.24844178828972741</v>
      </c>
      <c r="G497" s="6">
        <f t="shared" si="75"/>
        <v>0.23016058045703103</v>
      </c>
      <c r="H497" s="6">
        <f t="shared" si="76"/>
        <v>0.23177348283419619</v>
      </c>
      <c r="I497" s="6">
        <f t="shared" si="77"/>
        <v>0.24003240041975049</v>
      </c>
      <c r="J497" s="6">
        <f t="shared" si="78"/>
        <v>0.24096124636586058</v>
      </c>
      <c r="K497" s="6">
        <f t="shared" si="79"/>
        <v>0.28911048924857979</v>
      </c>
      <c r="M497">
        <v>0.23973500731460809</v>
      </c>
      <c r="N497">
        <v>0.25449049815267788</v>
      </c>
      <c r="O497">
        <v>0.24427456344472012</v>
      </c>
      <c r="P497">
        <v>0.19897447816890781</v>
      </c>
      <c r="Q497">
        <v>0.23488178828972742</v>
      </c>
      <c r="R497">
        <v>0.21321058045703103</v>
      </c>
      <c r="S497">
        <v>0.21143348283419619</v>
      </c>
      <c r="T497">
        <v>0.21630240041975049</v>
      </c>
      <c r="U497">
        <v>0.21384124636586058</v>
      </c>
      <c r="V497">
        <v>0.25860048924857981</v>
      </c>
    </row>
    <row r="498" spans="1:22" x14ac:dyDescent="0.2">
      <c r="A498">
        <v>496</v>
      </c>
      <c r="B498" s="6">
        <f t="shared" si="70"/>
        <v>0.22695573659564253</v>
      </c>
      <c r="C498" s="6">
        <f t="shared" si="71"/>
        <v>0.27059165613130665</v>
      </c>
      <c r="D498" s="6">
        <f t="shared" si="72"/>
        <v>0.20644953130040203</v>
      </c>
      <c r="E498" s="6">
        <f t="shared" si="73"/>
        <v>0.22998337966042337</v>
      </c>
      <c r="F498" s="6">
        <f t="shared" si="74"/>
        <v>0.25219901140191592</v>
      </c>
      <c r="G498" s="6">
        <f t="shared" si="75"/>
        <v>0.25174391745911562</v>
      </c>
      <c r="H498" s="6">
        <f t="shared" si="76"/>
        <v>0.22147604921550723</v>
      </c>
      <c r="I498" s="6">
        <f t="shared" si="77"/>
        <v>0.24989531021174161</v>
      </c>
      <c r="J498" s="6">
        <f t="shared" si="78"/>
        <v>0.25567709255725379</v>
      </c>
      <c r="K498" s="6">
        <f t="shared" si="79"/>
        <v>0.25823714999280289</v>
      </c>
      <c r="M498">
        <v>0.22695573659564253</v>
      </c>
      <c r="N498">
        <v>0.26720165613130664</v>
      </c>
      <c r="O498">
        <v>0.19966953130040202</v>
      </c>
      <c r="P498">
        <v>0.21981337966042339</v>
      </c>
      <c r="Q498">
        <v>0.23863901140191593</v>
      </c>
      <c r="R498">
        <v>0.23479391745911563</v>
      </c>
      <c r="S498">
        <v>0.20113604921550723</v>
      </c>
      <c r="T498">
        <v>0.2261653102117416</v>
      </c>
      <c r="U498">
        <v>0.22855709255725379</v>
      </c>
      <c r="V498">
        <v>0.22772714999280289</v>
      </c>
    </row>
    <row r="499" spans="1:22" x14ac:dyDescent="0.2">
      <c r="A499">
        <v>497</v>
      </c>
      <c r="B499" s="6">
        <f t="shared" si="70"/>
        <v>0.22109457234125876</v>
      </c>
      <c r="C499" s="6">
        <f t="shared" si="71"/>
        <v>0.22893913528199542</v>
      </c>
      <c r="D499" s="6">
        <f t="shared" si="72"/>
        <v>0.24781362000221388</v>
      </c>
      <c r="E499" s="6">
        <f t="shared" si="73"/>
        <v>0.23644707574190571</v>
      </c>
      <c r="F499" s="6">
        <f t="shared" si="74"/>
        <v>0.25123479604191612</v>
      </c>
      <c r="G499" s="6">
        <f t="shared" si="75"/>
        <v>0.21735934203041252</v>
      </c>
      <c r="H499" s="6">
        <f t="shared" si="76"/>
        <v>0.2716177658715786</v>
      </c>
      <c r="I499" s="6">
        <f t="shared" si="77"/>
        <v>0.2738193000409414</v>
      </c>
      <c r="J499" s="6">
        <f t="shared" si="78"/>
        <v>0.26186682177709475</v>
      </c>
      <c r="K499" s="6">
        <f t="shared" si="79"/>
        <v>0.23526206236130909</v>
      </c>
      <c r="M499">
        <v>0.22109457234125876</v>
      </c>
      <c r="N499">
        <v>0.22554913528199541</v>
      </c>
      <c r="O499">
        <v>0.24103362000221387</v>
      </c>
      <c r="P499">
        <v>0.22627707574190573</v>
      </c>
      <c r="Q499">
        <v>0.23767479604191613</v>
      </c>
      <c r="R499">
        <v>0.20040934203041252</v>
      </c>
      <c r="S499">
        <v>0.25127776587157857</v>
      </c>
      <c r="T499">
        <v>0.25008930004094143</v>
      </c>
      <c r="U499">
        <v>0.23474682177709474</v>
      </c>
      <c r="V499">
        <v>0.20475206236130908</v>
      </c>
    </row>
    <row r="500" spans="1:22" x14ac:dyDescent="0.2">
      <c r="A500">
        <v>498</v>
      </c>
      <c r="B500" s="6">
        <f t="shared" si="70"/>
        <v>0.19598106325918344</v>
      </c>
      <c r="C500" s="6">
        <f t="shared" si="71"/>
        <v>0.28040235728943719</v>
      </c>
      <c r="D500" s="6">
        <f t="shared" si="72"/>
        <v>0.22391082708390722</v>
      </c>
      <c r="E500" s="6">
        <f t="shared" si="73"/>
        <v>0.21585986508567467</v>
      </c>
      <c r="F500" s="6">
        <f t="shared" si="74"/>
        <v>0.23452256054953846</v>
      </c>
      <c r="G500" s="6">
        <f t="shared" si="75"/>
        <v>0.22879066906914813</v>
      </c>
      <c r="H500" s="6">
        <f t="shared" si="76"/>
        <v>0.20810827517047059</v>
      </c>
      <c r="I500" s="6">
        <f t="shared" si="77"/>
        <v>0.23606752466048464</v>
      </c>
      <c r="J500" s="6">
        <f t="shared" si="78"/>
        <v>0.20449649602838793</v>
      </c>
      <c r="K500" s="6">
        <f t="shared" si="79"/>
        <v>0.23696542042746094</v>
      </c>
      <c r="M500">
        <v>0.19598106325918344</v>
      </c>
      <c r="N500">
        <v>0.27701235728943718</v>
      </c>
      <c r="O500">
        <v>0.21713082708390721</v>
      </c>
      <c r="P500">
        <v>0.20568986508567469</v>
      </c>
      <c r="Q500">
        <v>0.22096256054953847</v>
      </c>
      <c r="R500">
        <v>0.21184066906914814</v>
      </c>
      <c r="S500">
        <v>0.18776827517047059</v>
      </c>
      <c r="T500">
        <v>0.21233752466048464</v>
      </c>
      <c r="U500">
        <v>0.17737649602838793</v>
      </c>
      <c r="V500">
        <v>0.20645542042746093</v>
      </c>
    </row>
    <row r="501" spans="1:22" x14ac:dyDescent="0.2">
      <c r="A501">
        <v>499</v>
      </c>
      <c r="B501" s="6">
        <f t="shared" si="70"/>
        <v>0.21931426306525828</v>
      </c>
      <c r="C501" s="6">
        <f t="shared" si="71"/>
        <v>0.23055405726657832</v>
      </c>
      <c r="D501" s="6">
        <f t="shared" si="72"/>
        <v>0.24501143976858411</v>
      </c>
      <c r="E501" s="6">
        <f t="shared" si="73"/>
        <v>0.24922403407059202</v>
      </c>
      <c r="F501" s="6">
        <f t="shared" si="74"/>
        <v>0.23435928010259754</v>
      </c>
      <c r="G501" s="6">
        <f t="shared" si="75"/>
        <v>0.20638915699981153</v>
      </c>
      <c r="H501" s="6">
        <f t="shared" si="76"/>
        <v>0.24163929596064904</v>
      </c>
      <c r="I501" s="6">
        <f t="shared" si="77"/>
        <v>0.2759893498518981</v>
      </c>
      <c r="J501" s="6">
        <f t="shared" si="78"/>
        <v>0.28017147198867048</v>
      </c>
      <c r="K501" s="6">
        <f t="shared" si="79"/>
        <v>0.22811888324287954</v>
      </c>
      <c r="M501">
        <v>0.21931426306525828</v>
      </c>
      <c r="N501">
        <v>0.22716405726657832</v>
      </c>
      <c r="O501">
        <v>0.2382314397685841</v>
      </c>
      <c r="P501">
        <v>0.23905403407059203</v>
      </c>
      <c r="Q501">
        <v>0.22079928010259756</v>
      </c>
      <c r="R501">
        <v>0.18943915699981154</v>
      </c>
      <c r="S501">
        <v>0.22129929596064904</v>
      </c>
      <c r="T501">
        <v>0.25225934985189813</v>
      </c>
      <c r="U501">
        <v>0.25305147198867051</v>
      </c>
      <c r="V501">
        <v>0.19760888324287953</v>
      </c>
    </row>
    <row r="502" spans="1:22" x14ac:dyDescent="0.2">
      <c r="A502">
        <v>500</v>
      </c>
      <c r="B502" s="6">
        <f t="shared" si="70"/>
        <v>0.22937994379151497</v>
      </c>
      <c r="C502" s="6">
        <f t="shared" si="71"/>
        <v>0.23188270533458913</v>
      </c>
      <c r="D502" s="6">
        <f t="shared" si="72"/>
        <v>0.23557763253274724</v>
      </c>
      <c r="E502" s="6">
        <f t="shared" si="73"/>
        <v>0.23014861279248899</v>
      </c>
      <c r="F502" s="6">
        <f t="shared" si="74"/>
        <v>0.28253531086194794</v>
      </c>
      <c r="G502" s="6">
        <f t="shared" si="75"/>
        <v>0.21206664038634626</v>
      </c>
      <c r="H502" s="6">
        <f t="shared" si="76"/>
        <v>0.24731477527560841</v>
      </c>
      <c r="I502" s="6">
        <f t="shared" si="77"/>
        <v>0.25605353953733401</v>
      </c>
      <c r="J502" s="6">
        <f t="shared" si="78"/>
        <v>0.24654651676670358</v>
      </c>
      <c r="K502" s="6">
        <f t="shared" si="79"/>
        <v>0.25176643966080681</v>
      </c>
      <c r="M502">
        <v>0.22937994379151497</v>
      </c>
      <c r="N502">
        <v>0.22849270533458912</v>
      </c>
      <c r="O502">
        <v>0.22879763253274724</v>
      </c>
      <c r="P502">
        <v>0.21997861279248901</v>
      </c>
      <c r="Q502">
        <v>0.26897531086194792</v>
      </c>
      <c r="R502">
        <v>0.19511664038634627</v>
      </c>
      <c r="S502">
        <v>0.22697477527560841</v>
      </c>
      <c r="T502">
        <v>0.23232353953733401</v>
      </c>
      <c r="U502">
        <v>0.21942651676670358</v>
      </c>
      <c r="V502">
        <v>0.2212564396608068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8F319-8B9F-4DF5-B2A7-52B8379D6712}">
  <sheetPr codeName="Sheet8"/>
  <dimension ref="A1:M502"/>
  <sheetViews>
    <sheetView workbookViewId="0">
      <selection activeCell="J33" sqref="J33"/>
    </sheetView>
  </sheetViews>
  <sheetFormatPr baseColWidth="10" defaultColWidth="8.83203125" defaultRowHeight="15" x14ac:dyDescent="0.2"/>
  <sheetData>
    <row r="1" spans="1:13" x14ac:dyDescent="0.2">
      <c r="A1" t="s">
        <v>21</v>
      </c>
      <c r="B1" s="13">
        <v>8.3199999999999996E-2</v>
      </c>
      <c r="C1" t="s">
        <v>19</v>
      </c>
      <c r="D1" s="14">
        <v>0.05</v>
      </c>
    </row>
    <row r="2" spans="1:13" x14ac:dyDescent="0.2">
      <c r="A2" t="s">
        <v>3</v>
      </c>
      <c r="B2">
        <v>1</v>
      </c>
      <c r="M2" t="s">
        <v>20</v>
      </c>
    </row>
    <row r="3" spans="1:13" x14ac:dyDescent="0.2">
      <c r="A3" t="s">
        <v>8</v>
      </c>
      <c r="B3">
        <v>3.9845069687510837E-2</v>
      </c>
    </row>
    <row r="4" spans="1:13" x14ac:dyDescent="0.2">
      <c r="A4">
        <v>2</v>
      </c>
      <c r="B4">
        <v>0.12674933480499312</v>
      </c>
    </row>
    <row r="5" spans="1:13" x14ac:dyDescent="0.2">
      <c r="A5">
        <v>3</v>
      </c>
      <c r="B5">
        <v>5.014151093713004E-3</v>
      </c>
    </row>
    <row r="6" spans="1:13" x14ac:dyDescent="0.2">
      <c r="A6">
        <v>4</v>
      </c>
      <c r="B6">
        <v>0.10049375753711792</v>
      </c>
    </row>
    <row r="7" spans="1:13" x14ac:dyDescent="0.2">
      <c r="A7">
        <v>5</v>
      </c>
      <c r="B7">
        <v>3.7149441078293599E-2</v>
      </c>
    </row>
    <row r="8" spans="1:13" x14ac:dyDescent="0.2">
      <c r="A8">
        <v>6</v>
      </c>
      <c r="B8">
        <v>7.3846074365940872E-2</v>
      </c>
    </row>
    <row r="9" spans="1:13" x14ac:dyDescent="0.2">
      <c r="A9">
        <v>7</v>
      </c>
      <c r="B9">
        <v>7.26281472734292E-2</v>
      </c>
    </row>
    <row r="10" spans="1:13" x14ac:dyDescent="0.2">
      <c r="A10">
        <v>8</v>
      </c>
      <c r="B10">
        <v>5.6681862980406728E-2</v>
      </c>
    </row>
    <row r="11" spans="1:13" x14ac:dyDescent="0.2">
      <c r="A11">
        <v>9</v>
      </c>
      <c r="B11">
        <v>5.9086737502150932E-2</v>
      </c>
    </row>
    <row r="12" spans="1:13" x14ac:dyDescent="0.2">
      <c r="A12">
        <v>10</v>
      </c>
      <c r="B12">
        <v>0.20395906852260232</v>
      </c>
    </row>
    <row r="13" spans="1:13" x14ac:dyDescent="0.2">
      <c r="A13">
        <v>11</v>
      </c>
      <c r="B13">
        <v>0.13109376362168695</v>
      </c>
    </row>
    <row r="14" spans="1:13" x14ac:dyDescent="0.2">
      <c r="A14">
        <v>12</v>
      </c>
      <c r="B14">
        <v>9.0328619472496208E-2</v>
      </c>
    </row>
    <row r="15" spans="1:13" x14ac:dyDescent="0.2">
      <c r="A15">
        <v>13</v>
      </c>
      <c r="B15">
        <v>4.5359222377522379E-2</v>
      </c>
    </row>
    <row r="16" spans="1:13" x14ac:dyDescent="0.2">
      <c r="A16">
        <v>14</v>
      </c>
      <c r="B16">
        <v>8.4844821168156337E-2</v>
      </c>
    </row>
    <row r="17" spans="1:2" x14ac:dyDescent="0.2">
      <c r="A17">
        <v>15</v>
      </c>
      <c r="B17">
        <v>-7.1096406545955726E-3</v>
      </c>
    </row>
    <row r="18" spans="1:2" x14ac:dyDescent="0.2">
      <c r="A18">
        <v>16</v>
      </c>
      <c r="B18">
        <v>0.11049234438447747</v>
      </c>
    </row>
    <row r="19" spans="1:2" x14ac:dyDescent="0.2">
      <c r="A19">
        <v>17</v>
      </c>
      <c r="B19">
        <v>8.527347738978569E-2</v>
      </c>
    </row>
    <row r="20" spans="1:2" x14ac:dyDescent="0.2">
      <c r="A20">
        <v>18</v>
      </c>
      <c r="B20">
        <v>8.0131421719636997E-2</v>
      </c>
    </row>
    <row r="21" spans="1:2" x14ac:dyDescent="0.2">
      <c r="A21">
        <v>19</v>
      </c>
      <c r="B21">
        <v>5.0879855217284053E-2</v>
      </c>
    </row>
    <row r="22" spans="1:2" x14ac:dyDescent="0.2">
      <c r="A22">
        <v>20</v>
      </c>
      <c r="B22">
        <v>3.5281111587176561E-2</v>
      </c>
    </row>
    <row r="23" spans="1:2" x14ac:dyDescent="0.2">
      <c r="A23">
        <v>21</v>
      </c>
      <c r="B23">
        <v>5.7847153067053292E-2</v>
      </c>
    </row>
    <row r="24" spans="1:2" x14ac:dyDescent="0.2">
      <c r="A24">
        <v>22</v>
      </c>
      <c r="B24">
        <v>0.15026329713779268</v>
      </c>
    </row>
    <row r="25" spans="1:2" x14ac:dyDescent="0.2">
      <c r="A25">
        <v>23</v>
      </c>
      <c r="B25">
        <v>0.11901095597837702</v>
      </c>
    </row>
    <row r="26" spans="1:2" x14ac:dyDescent="0.2">
      <c r="A26">
        <v>24</v>
      </c>
      <c r="B26">
        <v>0.16639307198689784</v>
      </c>
    </row>
    <row r="27" spans="1:2" x14ac:dyDescent="0.2">
      <c r="A27">
        <v>25</v>
      </c>
      <c r="B27">
        <v>1.4371942080254663E-2</v>
      </c>
    </row>
    <row r="28" spans="1:2" x14ac:dyDescent="0.2">
      <c r="A28">
        <v>26</v>
      </c>
      <c r="B28">
        <v>4.6753364068502556E-2</v>
      </c>
    </row>
    <row r="29" spans="1:2" x14ac:dyDescent="0.2">
      <c r="A29">
        <v>27</v>
      </c>
      <c r="B29">
        <v>6.955877318520215E-2</v>
      </c>
    </row>
    <row r="30" spans="1:2" x14ac:dyDescent="0.2">
      <c r="A30">
        <v>28</v>
      </c>
      <c r="B30">
        <v>0.10228381364046363</v>
      </c>
    </row>
    <row r="31" spans="1:2" x14ac:dyDescent="0.2">
      <c r="A31">
        <v>29</v>
      </c>
      <c r="B31">
        <v>0.13531688858253182</v>
      </c>
    </row>
    <row r="32" spans="1:2" x14ac:dyDescent="0.2">
      <c r="A32">
        <v>30</v>
      </c>
      <c r="B32">
        <v>-2.0384170574322347E-2</v>
      </c>
    </row>
    <row r="33" spans="1:2" x14ac:dyDescent="0.2">
      <c r="A33">
        <v>31</v>
      </c>
      <c r="B33">
        <v>0.12683516836747294</v>
      </c>
    </row>
    <row r="34" spans="1:2" x14ac:dyDescent="0.2">
      <c r="A34">
        <v>32</v>
      </c>
      <c r="B34">
        <v>0.15945317266501952</v>
      </c>
    </row>
    <row r="35" spans="1:2" x14ac:dyDescent="0.2">
      <c r="A35">
        <v>33</v>
      </c>
      <c r="B35">
        <v>0.11050371306824963</v>
      </c>
    </row>
    <row r="36" spans="1:2" x14ac:dyDescent="0.2">
      <c r="A36">
        <v>34</v>
      </c>
      <c r="B36">
        <v>0.13001578502641059</v>
      </c>
    </row>
    <row r="37" spans="1:2" x14ac:dyDescent="0.2">
      <c r="A37">
        <v>35</v>
      </c>
      <c r="B37">
        <v>4.944939058165182E-2</v>
      </c>
    </row>
    <row r="38" spans="1:2" x14ac:dyDescent="0.2">
      <c r="A38">
        <v>36</v>
      </c>
      <c r="B38">
        <v>0.17068156687943264</v>
      </c>
    </row>
    <row r="39" spans="1:2" x14ac:dyDescent="0.2">
      <c r="A39">
        <v>37</v>
      </c>
      <c r="B39">
        <v>3.984597918221261E-2</v>
      </c>
    </row>
    <row r="40" spans="1:2" x14ac:dyDescent="0.2">
      <c r="A40">
        <v>38</v>
      </c>
      <c r="B40">
        <v>0.14647229584712768</v>
      </c>
    </row>
    <row r="41" spans="1:2" x14ac:dyDescent="0.2">
      <c r="A41">
        <v>39</v>
      </c>
      <c r="B41">
        <v>5.7164122546021823E-2</v>
      </c>
    </row>
    <row r="42" spans="1:2" x14ac:dyDescent="0.2">
      <c r="A42">
        <v>40</v>
      </c>
      <c r="B42">
        <v>0.10190319010777166</v>
      </c>
    </row>
    <row r="43" spans="1:2" x14ac:dyDescent="0.2">
      <c r="A43">
        <v>41</v>
      </c>
      <c r="B43">
        <v>6.0341328599827826E-2</v>
      </c>
    </row>
    <row r="44" spans="1:2" x14ac:dyDescent="0.2">
      <c r="A44">
        <v>42</v>
      </c>
      <c r="B44">
        <v>0.10288862761714263</v>
      </c>
    </row>
    <row r="45" spans="1:2" x14ac:dyDescent="0.2">
      <c r="A45">
        <v>43</v>
      </c>
      <c r="B45">
        <v>1.1928811937617134E-2</v>
      </c>
    </row>
    <row r="46" spans="1:2" x14ac:dyDescent="0.2">
      <c r="A46">
        <v>44</v>
      </c>
      <c r="B46">
        <v>7.4437245922093276E-2</v>
      </c>
    </row>
    <row r="47" spans="1:2" x14ac:dyDescent="0.2">
      <c r="A47">
        <v>45</v>
      </c>
      <c r="B47">
        <v>7.0657272254687264E-2</v>
      </c>
    </row>
    <row r="48" spans="1:2" x14ac:dyDescent="0.2">
      <c r="A48">
        <v>46</v>
      </c>
      <c r="B48">
        <v>0.19729520084271207</v>
      </c>
    </row>
    <row r="49" spans="1:2" x14ac:dyDescent="0.2">
      <c r="A49">
        <v>47</v>
      </c>
      <c r="B49">
        <v>0.17230183169064112</v>
      </c>
    </row>
    <row r="50" spans="1:2" x14ac:dyDescent="0.2">
      <c r="A50">
        <v>48</v>
      </c>
      <c r="B50">
        <v>0.14528267677720869</v>
      </c>
    </row>
    <row r="51" spans="1:2" x14ac:dyDescent="0.2">
      <c r="A51">
        <v>49</v>
      </c>
      <c r="B51">
        <v>9.4039244168892033E-2</v>
      </c>
    </row>
    <row r="52" spans="1:2" x14ac:dyDescent="0.2">
      <c r="A52">
        <v>50</v>
      </c>
      <c r="B52">
        <v>0.11597602900197962</v>
      </c>
    </row>
    <row r="53" spans="1:2" x14ac:dyDescent="0.2">
      <c r="A53">
        <v>51</v>
      </c>
      <c r="B53">
        <v>5.5997184000228295E-2</v>
      </c>
    </row>
    <row r="54" spans="1:2" x14ac:dyDescent="0.2">
      <c r="A54">
        <v>52</v>
      </c>
      <c r="B54">
        <v>0.13160705969400005</v>
      </c>
    </row>
    <row r="55" spans="1:2" x14ac:dyDescent="0.2">
      <c r="A55">
        <v>53</v>
      </c>
      <c r="B55">
        <v>0.136378609960014</v>
      </c>
    </row>
    <row r="56" spans="1:2" x14ac:dyDescent="0.2">
      <c r="A56">
        <v>54</v>
      </c>
      <c r="B56">
        <v>0.12524093784210272</v>
      </c>
    </row>
    <row r="57" spans="1:2" x14ac:dyDescent="0.2">
      <c r="A57">
        <v>55</v>
      </c>
      <c r="B57">
        <v>0.13009991328632459</v>
      </c>
    </row>
    <row r="58" spans="1:2" x14ac:dyDescent="0.2">
      <c r="A58">
        <v>56</v>
      </c>
      <c r="B58">
        <v>8.5954063643806145E-2</v>
      </c>
    </row>
    <row r="59" spans="1:2" x14ac:dyDescent="0.2">
      <c r="A59">
        <v>57</v>
      </c>
      <c r="B59">
        <v>0.10065718236634275</v>
      </c>
    </row>
    <row r="60" spans="1:2" x14ac:dyDescent="0.2">
      <c r="A60">
        <v>58</v>
      </c>
      <c r="B60">
        <v>0.12765814738573972</v>
      </c>
    </row>
    <row r="61" spans="1:2" x14ac:dyDescent="0.2">
      <c r="A61">
        <v>59</v>
      </c>
      <c r="B61">
        <v>0.12576071406416595</v>
      </c>
    </row>
    <row r="62" spans="1:2" x14ac:dyDescent="0.2">
      <c r="A62">
        <v>60</v>
      </c>
      <c r="B62">
        <v>9.0905978077865435E-2</v>
      </c>
    </row>
    <row r="63" spans="1:2" x14ac:dyDescent="0.2">
      <c r="A63">
        <v>61</v>
      </c>
      <c r="B63">
        <v>0.12518318492854014</v>
      </c>
    </row>
    <row r="64" spans="1:2" x14ac:dyDescent="0.2">
      <c r="A64">
        <v>62</v>
      </c>
      <c r="B64">
        <v>6.8109834438440153E-2</v>
      </c>
    </row>
    <row r="65" spans="1:2" x14ac:dyDescent="0.2">
      <c r="A65">
        <v>63</v>
      </c>
      <c r="B65">
        <v>4.2415585931815436E-2</v>
      </c>
    </row>
    <row r="66" spans="1:2" x14ac:dyDescent="0.2">
      <c r="A66">
        <v>64</v>
      </c>
      <c r="B66">
        <v>0.11681157041581464</v>
      </c>
    </row>
    <row r="67" spans="1:2" x14ac:dyDescent="0.2">
      <c r="A67">
        <v>65</v>
      </c>
      <c r="B67">
        <v>3.7349529912683643E-2</v>
      </c>
    </row>
    <row r="68" spans="1:2" x14ac:dyDescent="0.2">
      <c r="A68">
        <v>66</v>
      </c>
      <c r="B68">
        <v>-2.9927498480025683E-2</v>
      </c>
    </row>
    <row r="69" spans="1:2" x14ac:dyDescent="0.2">
      <c r="A69">
        <v>67</v>
      </c>
      <c r="B69">
        <v>0.13536588760958984</v>
      </c>
    </row>
    <row r="70" spans="1:2" x14ac:dyDescent="0.2">
      <c r="A70">
        <v>68</v>
      </c>
      <c r="B70">
        <v>0.13207215254711918</v>
      </c>
    </row>
    <row r="71" spans="1:2" x14ac:dyDescent="0.2">
      <c r="A71">
        <v>69</v>
      </c>
      <c r="B71">
        <v>0.11089752427411731</v>
      </c>
    </row>
    <row r="72" spans="1:2" x14ac:dyDescent="0.2">
      <c r="A72">
        <v>70</v>
      </c>
      <c r="B72">
        <v>4.5968470140872519E-2</v>
      </c>
    </row>
    <row r="73" spans="1:2" x14ac:dyDescent="0.2">
      <c r="A73">
        <v>71</v>
      </c>
      <c r="B73">
        <v>3.3204621496191244E-2</v>
      </c>
    </row>
    <row r="74" spans="1:2" x14ac:dyDescent="0.2">
      <c r="A74">
        <v>72</v>
      </c>
      <c r="B74">
        <v>0.14488602340039797</v>
      </c>
    </row>
    <row r="75" spans="1:2" x14ac:dyDescent="0.2">
      <c r="A75">
        <v>73</v>
      </c>
      <c r="B75">
        <v>0.13660700681699672</v>
      </c>
    </row>
    <row r="76" spans="1:2" x14ac:dyDescent="0.2">
      <c r="A76">
        <v>74</v>
      </c>
      <c r="B76">
        <v>3.3652320263138968E-2</v>
      </c>
    </row>
    <row r="77" spans="1:2" x14ac:dyDescent="0.2">
      <c r="A77">
        <v>75</v>
      </c>
      <c r="B77">
        <v>7.9506883076613299E-2</v>
      </c>
    </row>
    <row r="78" spans="1:2" x14ac:dyDescent="0.2">
      <c r="A78">
        <v>76</v>
      </c>
      <c r="B78">
        <v>0.10885820977906696</v>
      </c>
    </row>
    <row r="79" spans="1:2" x14ac:dyDescent="0.2">
      <c r="A79">
        <v>77</v>
      </c>
      <c r="B79">
        <v>1.5110048761591277E-3</v>
      </c>
    </row>
    <row r="80" spans="1:2" x14ac:dyDescent="0.2">
      <c r="A80">
        <v>78</v>
      </c>
      <c r="B80">
        <v>0.11240876340795075</v>
      </c>
    </row>
    <row r="81" spans="1:2" x14ac:dyDescent="0.2">
      <c r="A81">
        <v>79</v>
      </c>
      <c r="B81">
        <v>9.4130534699582491E-2</v>
      </c>
    </row>
    <row r="82" spans="1:2" x14ac:dyDescent="0.2">
      <c r="A82">
        <v>80</v>
      </c>
      <c r="B82">
        <v>0.10834724428692716</v>
      </c>
    </row>
    <row r="83" spans="1:2" x14ac:dyDescent="0.2">
      <c r="A83">
        <v>81</v>
      </c>
      <c r="B83">
        <v>0.12965596618502168</v>
      </c>
    </row>
    <row r="84" spans="1:2" x14ac:dyDescent="0.2">
      <c r="A84">
        <v>82</v>
      </c>
      <c r="B84">
        <v>-2.8807910502143208E-2</v>
      </c>
    </row>
    <row r="85" spans="1:2" x14ac:dyDescent="0.2">
      <c r="A85">
        <v>83</v>
      </c>
      <c r="B85">
        <v>0.11925020992836216</v>
      </c>
    </row>
    <row r="86" spans="1:2" x14ac:dyDescent="0.2">
      <c r="A86">
        <v>84</v>
      </c>
      <c r="B86">
        <v>0.11501901320203906</v>
      </c>
    </row>
    <row r="87" spans="1:2" x14ac:dyDescent="0.2">
      <c r="A87">
        <v>85</v>
      </c>
      <c r="B87">
        <v>2.6738341540261168E-2</v>
      </c>
    </row>
    <row r="88" spans="1:2" x14ac:dyDescent="0.2">
      <c r="A88">
        <v>86</v>
      </c>
      <c r="B88">
        <v>0.12893121259454637</v>
      </c>
    </row>
    <row r="89" spans="1:2" x14ac:dyDescent="0.2">
      <c r="A89">
        <v>87</v>
      </c>
      <c r="B89">
        <v>7.9805993146658871E-2</v>
      </c>
    </row>
    <row r="90" spans="1:2" x14ac:dyDescent="0.2">
      <c r="A90">
        <v>88</v>
      </c>
      <c r="B90">
        <v>0.1111049459095404</v>
      </c>
    </row>
    <row r="91" spans="1:2" x14ac:dyDescent="0.2">
      <c r="A91">
        <v>89</v>
      </c>
      <c r="B91">
        <v>3.3197624643100387E-3</v>
      </c>
    </row>
    <row r="92" spans="1:2" x14ac:dyDescent="0.2">
      <c r="A92">
        <v>90</v>
      </c>
      <c r="B92">
        <v>8.118899352754233E-2</v>
      </c>
    </row>
    <row r="93" spans="1:2" x14ac:dyDescent="0.2">
      <c r="A93">
        <v>91</v>
      </c>
      <c r="B93">
        <v>0.1448430497757392</v>
      </c>
    </row>
    <row r="94" spans="1:2" x14ac:dyDescent="0.2">
      <c r="A94">
        <v>92</v>
      </c>
      <c r="B94">
        <v>3.3703251966438252E-2</v>
      </c>
    </row>
    <row r="95" spans="1:2" x14ac:dyDescent="0.2">
      <c r="A95">
        <v>93</v>
      </c>
      <c r="B95">
        <v>0.10326686372624244</v>
      </c>
    </row>
    <row r="96" spans="1:2" x14ac:dyDescent="0.2">
      <c r="A96">
        <v>94</v>
      </c>
      <c r="B96">
        <v>0.1646172835816862</v>
      </c>
    </row>
    <row r="97" spans="1:2" x14ac:dyDescent="0.2">
      <c r="A97">
        <v>95</v>
      </c>
      <c r="B97">
        <v>0.10151574536481639</v>
      </c>
    </row>
    <row r="98" spans="1:2" x14ac:dyDescent="0.2">
      <c r="A98">
        <v>96</v>
      </c>
      <c r="B98">
        <v>0.12589111286703264</v>
      </c>
    </row>
    <row r="99" spans="1:2" x14ac:dyDescent="0.2">
      <c r="A99">
        <v>97</v>
      </c>
      <c r="B99">
        <v>0.11214580575230065</v>
      </c>
    </row>
    <row r="100" spans="1:2" x14ac:dyDescent="0.2">
      <c r="A100">
        <v>98</v>
      </c>
      <c r="B100">
        <v>0.12715496944198384</v>
      </c>
    </row>
    <row r="101" spans="1:2" x14ac:dyDescent="0.2">
      <c r="A101">
        <v>99</v>
      </c>
      <c r="B101">
        <v>3.2494874568295196E-2</v>
      </c>
    </row>
    <row r="102" spans="1:2" x14ac:dyDescent="0.2">
      <c r="A102">
        <v>100</v>
      </c>
      <c r="B102">
        <v>9.2065583822625918E-2</v>
      </c>
    </row>
    <row r="103" spans="1:2" x14ac:dyDescent="0.2">
      <c r="A103">
        <v>101</v>
      </c>
      <c r="B103">
        <v>3.7293368614849165E-2</v>
      </c>
    </row>
    <row r="104" spans="1:2" x14ac:dyDescent="0.2">
      <c r="A104">
        <v>102</v>
      </c>
      <c r="B104">
        <v>7.8306288114283196E-3</v>
      </c>
    </row>
    <row r="105" spans="1:2" x14ac:dyDescent="0.2">
      <c r="A105">
        <v>103</v>
      </c>
      <c r="B105">
        <v>0.13218674887954257</v>
      </c>
    </row>
    <row r="106" spans="1:2" x14ac:dyDescent="0.2">
      <c r="A106">
        <v>104</v>
      </c>
      <c r="B106">
        <v>4.6190841595456E-2</v>
      </c>
    </row>
    <row r="107" spans="1:2" x14ac:dyDescent="0.2">
      <c r="A107">
        <v>105</v>
      </c>
      <c r="B107">
        <v>0.12472525434619747</v>
      </c>
    </row>
    <row r="108" spans="1:2" x14ac:dyDescent="0.2">
      <c r="A108">
        <v>106</v>
      </c>
      <c r="B108">
        <v>-7.42268247483302E-4</v>
      </c>
    </row>
    <row r="109" spans="1:2" x14ac:dyDescent="0.2">
      <c r="A109">
        <v>107</v>
      </c>
      <c r="B109">
        <v>3.0230398178566209E-3</v>
      </c>
    </row>
    <row r="110" spans="1:2" x14ac:dyDescent="0.2">
      <c r="A110">
        <v>108</v>
      </c>
      <c r="B110">
        <v>7.4959864315099545E-2</v>
      </c>
    </row>
    <row r="111" spans="1:2" x14ac:dyDescent="0.2">
      <c r="A111">
        <v>109</v>
      </c>
      <c r="B111">
        <v>7.9964813658955969E-2</v>
      </c>
    </row>
    <row r="112" spans="1:2" x14ac:dyDescent="0.2">
      <c r="A112">
        <v>110</v>
      </c>
      <c r="B112">
        <v>0.17467129276243504</v>
      </c>
    </row>
    <row r="113" spans="1:2" x14ac:dyDescent="0.2">
      <c r="A113">
        <v>111</v>
      </c>
      <c r="B113">
        <v>3.0065727906697426E-2</v>
      </c>
    </row>
    <row r="114" spans="1:2" x14ac:dyDescent="0.2">
      <c r="A114">
        <v>112</v>
      </c>
      <c r="B114">
        <v>9.2360771696770094E-2</v>
      </c>
    </row>
    <row r="115" spans="1:2" x14ac:dyDescent="0.2">
      <c r="A115">
        <v>113</v>
      </c>
      <c r="B115">
        <v>2.5049182505393397E-2</v>
      </c>
    </row>
    <row r="116" spans="1:2" x14ac:dyDescent="0.2">
      <c r="A116">
        <v>114</v>
      </c>
      <c r="B116">
        <v>6.626577708717668E-2</v>
      </c>
    </row>
    <row r="117" spans="1:2" x14ac:dyDescent="0.2">
      <c r="A117">
        <v>115</v>
      </c>
      <c r="B117">
        <v>5.5798800468404075E-2</v>
      </c>
    </row>
    <row r="118" spans="1:2" x14ac:dyDescent="0.2">
      <c r="A118">
        <v>116</v>
      </c>
      <c r="B118">
        <v>0.15253419172128196</v>
      </c>
    </row>
    <row r="119" spans="1:2" x14ac:dyDescent="0.2">
      <c r="A119">
        <v>117</v>
      </c>
      <c r="B119">
        <v>0.14736473752324236</v>
      </c>
    </row>
    <row r="120" spans="1:2" x14ac:dyDescent="0.2">
      <c r="A120">
        <v>118</v>
      </c>
      <c r="B120">
        <v>7.4932011039857749E-2</v>
      </c>
    </row>
    <row r="121" spans="1:2" x14ac:dyDescent="0.2">
      <c r="A121">
        <v>119</v>
      </c>
      <c r="B121">
        <v>0.12451698005949147</v>
      </c>
    </row>
    <row r="122" spans="1:2" x14ac:dyDescent="0.2">
      <c r="A122">
        <v>120</v>
      </c>
      <c r="B122">
        <v>4.672335074334405E-2</v>
      </c>
    </row>
    <row r="123" spans="1:2" x14ac:dyDescent="0.2">
      <c r="A123">
        <v>121</v>
      </c>
      <c r="B123">
        <v>5.8187645146029532E-2</v>
      </c>
    </row>
    <row r="124" spans="1:2" x14ac:dyDescent="0.2">
      <c r="A124">
        <v>122</v>
      </c>
      <c r="B124">
        <v>2.7099524623702742E-2</v>
      </c>
    </row>
    <row r="125" spans="1:2" x14ac:dyDescent="0.2">
      <c r="A125">
        <v>123</v>
      </c>
      <c r="B125">
        <v>8.6877882887131996E-2</v>
      </c>
    </row>
    <row r="126" spans="1:2" x14ac:dyDescent="0.2">
      <c r="A126">
        <v>124</v>
      </c>
      <c r="B126">
        <v>5.1870181260677051E-2</v>
      </c>
    </row>
    <row r="127" spans="1:2" x14ac:dyDescent="0.2">
      <c r="A127">
        <v>125</v>
      </c>
      <c r="B127">
        <v>9.8021353033767078E-2</v>
      </c>
    </row>
    <row r="128" spans="1:2" x14ac:dyDescent="0.2">
      <c r="A128">
        <v>126</v>
      </c>
      <c r="B128">
        <v>5.9441383592423513E-2</v>
      </c>
    </row>
    <row r="129" spans="1:2" x14ac:dyDescent="0.2">
      <c r="A129">
        <v>127</v>
      </c>
      <c r="B129">
        <v>7.0547678143123627E-2</v>
      </c>
    </row>
    <row r="130" spans="1:2" x14ac:dyDescent="0.2">
      <c r="A130">
        <v>128</v>
      </c>
      <c r="B130">
        <v>0.11737346761125372</v>
      </c>
    </row>
    <row r="131" spans="1:2" x14ac:dyDescent="0.2">
      <c r="A131">
        <v>129</v>
      </c>
      <c r="B131">
        <v>8.1750999297248161E-3</v>
      </c>
    </row>
    <row r="132" spans="1:2" x14ac:dyDescent="0.2">
      <c r="A132">
        <v>130</v>
      </c>
      <c r="B132">
        <v>0.11641025587865733</v>
      </c>
    </row>
    <row r="133" spans="1:2" x14ac:dyDescent="0.2">
      <c r="A133">
        <v>131</v>
      </c>
      <c r="B133">
        <v>2.7186040307208892E-2</v>
      </c>
    </row>
    <row r="134" spans="1:2" x14ac:dyDescent="0.2">
      <c r="A134">
        <v>132</v>
      </c>
      <c r="B134">
        <v>0.11240148745033657</v>
      </c>
    </row>
    <row r="135" spans="1:2" x14ac:dyDescent="0.2">
      <c r="A135">
        <v>133</v>
      </c>
      <c r="B135">
        <v>0.11834219315547961</v>
      </c>
    </row>
    <row r="136" spans="1:2" x14ac:dyDescent="0.2">
      <c r="A136">
        <v>134</v>
      </c>
      <c r="B136">
        <v>4.6107850203919221E-2</v>
      </c>
    </row>
    <row r="137" spans="1:2" x14ac:dyDescent="0.2">
      <c r="A137">
        <v>135</v>
      </c>
      <c r="B137">
        <v>6.2411679601576175E-2</v>
      </c>
    </row>
    <row r="138" spans="1:2" x14ac:dyDescent="0.2">
      <c r="A138">
        <v>136</v>
      </c>
      <c r="B138">
        <v>2.9923443716717846E-3</v>
      </c>
    </row>
    <row r="139" spans="1:2" x14ac:dyDescent="0.2">
      <c r="A139">
        <v>137</v>
      </c>
      <c r="B139">
        <v>5.5971774991997514E-2</v>
      </c>
    </row>
    <row r="140" spans="1:2" x14ac:dyDescent="0.2">
      <c r="A140">
        <v>138</v>
      </c>
      <c r="B140">
        <v>0.14687440619214903</v>
      </c>
    </row>
    <row r="141" spans="1:2" x14ac:dyDescent="0.2">
      <c r="A141">
        <v>139</v>
      </c>
      <c r="B141">
        <v>7.0073717716662209E-2</v>
      </c>
    </row>
    <row r="142" spans="1:2" x14ac:dyDescent="0.2">
      <c r="A142">
        <v>140</v>
      </c>
      <c r="B142">
        <v>5.2607781463814896E-2</v>
      </c>
    </row>
    <row r="143" spans="1:2" x14ac:dyDescent="0.2">
      <c r="A143">
        <v>141</v>
      </c>
      <c r="B143">
        <v>5.3237833918468092E-2</v>
      </c>
    </row>
    <row r="144" spans="1:2" x14ac:dyDescent="0.2">
      <c r="A144">
        <v>142</v>
      </c>
      <c r="B144">
        <v>9.7339402537693964E-2</v>
      </c>
    </row>
    <row r="145" spans="1:2" x14ac:dyDescent="0.2">
      <c r="A145">
        <v>143</v>
      </c>
      <c r="B145">
        <v>9.9512355910486072E-2</v>
      </c>
    </row>
    <row r="146" spans="1:2" x14ac:dyDescent="0.2">
      <c r="A146">
        <v>144</v>
      </c>
      <c r="B146">
        <v>0.12522649961371207</v>
      </c>
    </row>
    <row r="147" spans="1:2" x14ac:dyDescent="0.2">
      <c r="A147">
        <v>145</v>
      </c>
      <c r="B147">
        <v>7.8261614299629578E-2</v>
      </c>
    </row>
    <row r="148" spans="1:2" x14ac:dyDescent="0.2">
      <c r="A148">
        <v>146</v>
      </c>
      <c r="B148">
        <v>6.1655662130727429E-2</v>
      </c>
    </row>
    <row r="149" spans="1:2" x14ac:dyDescent="0.2">
      <c r="A149">
        <v>147</v>
      </c>
      <c r="B149">
        <v>6.4649661845545048E-2</v>
      </c>
    </row>
    <row r="150" spans="1:2" x14ac:dyDescent="0.2">
      <c r="A150">
        <v>148</v>
      </c>
      <c r="B150">
        <v>0.12551901584716979</v>
      </c>
    </row>
    <row r="151" spans="1:2" x14ac:dyDescent="0.2">
      <c r="A151">
        <v>149</v>
      </c>
      <c r="B151">
        <v>0.1660872543934267</v>
      </c>
    </row>
    <row r="152" spans="1:2" x14ac:dyDescent="0.2">
      <c r="A152">
        <v>150</v>
      </c>
      <c r="B152">
        <v>0.11830592705424642</v>
      </c>
    </row>
    <row r="153" spans="1:2" x14ac:dyDescent="0.2">
      <c r="A153">
        <v>151</v>
      </c>
      <c r="B153">
        <v>7.4468907706398746E-2</v>
      </c>
    </row>
    <row r="154" spans="1:2" x14ac:dyDescent="0.2">
      <c r="A154">
        <v>152</v>
      </c>
      <c r="B154">
        <v>9.3028738711803449E-2</v>
      </c>
    </row>
    <row r="155" spans="1:2" x14ac:dyDescent="0.2">
      <c r="A155">
        <v>153</v>
      </c>
      <c r="B155">
        <v>1.9377346171461973E-2</v>
      </c>
    </row>
    <row r="156" spans="1:2" x14ac:dyDescent="0.2">
      <c r="A156">
        <v>154</v>
      </c>
      <c r="B156">
        <v>0.1235036892748787</v>
      </c>
    </row>
    <row r="157" spans="1:2" x14ac:dyDescent="0.2">
      <c r="A157">
        <v>155</v>
      </c>
      <c r="B157">
        <v>0.1337883690493647</v>
      </c>
    </row>
    <row r="158" spans="1:2" x14ac:dyDescent="0.2">
      <c r="A158">
        <v>156</v>
      </c>
      <c r="B158">
        <v>4.9197910184040627E-3</v>
      </c>
    </row>
    <row r="159" spans="1:2" x14ac:dyDescent="0.2">
      <c r="A159">
        <v>157</v>
      </c>
      <c r="B159">
        <v>0.15297074917813297</v>
      </c>
    </row>
    <row r="160" spans="1:2" x14ac:dyDescent="0.2">
      <c r="A160">
        <v>158</v>
      </c>
      <c r="B160">
        <v>3.0514677228860088E-2</v>
      </c>
    </row>
    <row r="161" spans="1:2" x14ac:dyDescent="0.2">
      <c r="A161">
        <v>159</v>
      </c>
      <c r="B161">
        <v>0.1768747710511554</v>
      </c>
    </row>
    <row r="162" spans="1:2" x14ac:dyDescent="0.2">
      <c r="A162">
        <v>160</v>
      </c>
      <c r="B162">
        <v>6.8701858645875469E-2</v>
      </c>
    </row>
    <row r="163" spans="1:2" x14ac:dyDescent="0.2">
      <c r="A163">
        <v>161</v>
      </c>
      <c r="B163">
        <v>4.1549235384957861E-2</v>
      </c>
    </row>
    <row r="164" spans="1:2" x14ac:dyDescent="0.2">
      <c r="A164">
        <v>162</v>
      </c>
      <c r="B164">
        <v>-7.3051820154767522E-3</v>
      </c>
    </row>
    <row r="165" spans="1:2" x14ac:dyDescent="0.2">
      <c r="A165">
        <v>163</v>
      </c>
      <c r="B165">
        <v>9.5606758287397675E-2</v>
      </c>
    </row>
    <row r="166" spans="1:2" x14ac:dyDescent="0.2">
      <c r="A166">
        <v>164</v>
      </c>
      <c r="B166">
        <v>6.1841199049889106E-2</v>
      </c>
    </row>
    <row r="167" spans="1:2" x14ac:dyDescent="0.2">
      <c r="A167">
        <v>165</v>
      </c>
      <c r="B167">
        <v>1.9809862633002884E-3</v>
      </c>
    </row>
    <row r="168" spans="1:2" x14ac:dyDescent="0.2">
      <c r="A168">
        <v>166</v>
      </c>
      <c r="B168">
        <v>7.535771140370634E-2</v>
      </c>
    </row>
    <row r="169" spans="1:2" x14ac:dyDescent="0.2">
      <c r="A169">
        <v>167</v>
      </c>
      <c r="B169">
        <v>2.9969435155147217E-2</v>
      </c>
    </row>
    <row r="170" spans="1:2" x14ac:dyDescent="0.2">
      <c r="A170">
        <v>168</v>
      </c>
      <c r="B170">
        <v>4.7753126119426448E-2</v>
      </c>
    </row>
    <row r="171" spans="1:2" x14ac:dyDescent="0.2">
      <c r="A171">
        <v>169</v>
      </c>
      <c r="B171">
        <v>0.15570207545439479</v>
      </c>
    </row>
    <row r="172" spans="1:2" x14ac:dyDescent="0.2">
      <c r="A172">
        <v>170</v>
      </c>
      <c r="B172">
        <v>5.5588309288362503E-2</v>
      </c>
    </row>
    <row r="173" spans="1:2" x14ac:dyDescent="0.2">
      <c r="A173">
        <v>171</v>
      </c>
      <c r="B173">
        <v>0.10273253558895085</v>
      </c>
    </row>
    <row r="174" spans="1:2" x14ac:dyDescent="0.2">
      <c r="A174">
        <v>172</v>
      </c>
      <c r="B174">
        <v>0.10893159463281626</v>
      </c>
    </row>
    <row r="175" spans="1:2" x14ac:dyDescent="0.2">
      <c r="A175">
        <v>173</v>
      </c>
      <c r="B175">
        <v>0.10502133584938128</v>
      </c>
    </row>
    <row r="176" spans="1:2" x14ac:dyDescent="0.2">
      <c r="A176">
        <v>174</v>
      </c>
      <c r="B176">
        <v>7.7273277775896709E-2</v>
      </c>
    </row>
    <row r="177" spans="1:2" x14ac:dyDescent="0.2">
      <c r="A177">
        <v>175</v>
      </c>
      <c r="B177">
        <v>9.3854389370756686E-2</v>
      </c>
    </row>
    <row r="178" spans="1:2" x14ac:dyDescent="0.2">
      <c r="A178">
        <v>176</v>
      </c>
      <c r="B178">
        <v>8.5476692612213079E-2</v>
      </c>
    </row>
    <row r="179" spans="1:2" x14ac:dyDescent="0.2">
      <c r="A179">
        <v>177</v>
      </c>
      <c r="B179">
        <v>0.10908006964288069</v>
      </c>
    </row>
    <row r="180" spans="1:2" x14ac:dyDescent="0.2">
      <c r="A180">
        <v>178</v>
      </c>
      <c r="B180">
        <v>1.8190910332999188E-2</v>
      </c>
    </row>
    <row r="181" spans="1:2" x14ac:dyDescent="0.2">
      <c r="A181">
        <v>179</v>
      </c>
      <c r="B181">
        <v>7.0956950758921444E-2</v>
      </c>
    </row>
    <row r="182" spans="1:2" x14ac:dyDescent="0.2">
      <c r="A182">
        <v>180</v>
      </c>
      <c r="B182">
        <v>0.17193166734701953</v>
      </c>
    </row>
    <row r="183" spans="1:2" x14ac:dyDescent="0.2">
      <c r="A183">
        <v>181</v>
      </c>
      <c r="B183">
        <v>0.107241412416409</v>
      </c>
    </row>
    <row r="184" spans="1:2" x14ac:dyDescent="0.2">
      <c r="A184">
        <v>182</v>
      </c>
      <c r="B184">
        <v>7.4222718859312586E-2</v>
      </c>
    </row>
    <row r="185" spans="1:2" x14ac:dyDescent="0.2">
      <c r="A185">
        <v>183</v>
      </c>
      <c r="B185">
        <v>1.1733952697762284E-2</v>
      </c>
    </row>
    <row r="186" spans="1:2" x14ac:dyDescent="0.2">
      <c r="A186">
        <v>184</v>
      </c>
      <c r="B186">
        <v>-6.8212677951157097E-2</v>
      </c>
    </row>
    <row r="187" spans="1:2" x14ac:dyDescent="0.2">
      <c r="A187">
        <v>185</v>
      </c>
      <c r="B187">
        <v>0.10572272679470479</v>
      </c>
    </row>
    <row r="188" spans="1:2" x14ac:dyDescent="0.2">
      <c r="A188">
        <v>186</v>
      </c>
      <c r="B188">
        <v>0.10892829771452234</v>
      </c>
    </row>
    <row r="189" spans="1:2" x14ac:dyDescent="0.2">
      <c r="A189">
        <v>187</v>
      </c>
      <c r="B189">
        <v>5.4603838117112169E-2</v>
      </c>
    </row>
    <row r="190" spans="1:2" x14ac:dyDescent="0.2">
      <c r="A190">
        <v>188</v>
      </c>
      <c r="B190">
        <v>0.15524153007478453</v>
      </c>
    </row>
    <row r="191" spans="1:2" x14ac:dyDescent="0.2">
      <c r="A191">
        <v>189</v>
      </c>
      <c r="B191">
        <v>9.0510745786526237E-2</v>
      </c>
    </row>
    <row r="192" spans="1:2" x14ac:dyDescent="0.2">
      <c r="A192">
        <v>190</v>
      </c>
      <c r="B192">
        <v>6.9275522429018743E-2</v>
      </c>
    </row>
    <row r="193" spans="1:2" x14ac:dyDescent="0.2">
      <c r="A193">
        <v>191</v>
      </c>
      <c r="B193">
        <v>1.3717788016004484E-2</v>
      </c>
    </row>
    <row r="194" spans="1:2" x14ac:dyDescent="0.2">
      <c r="A194">
        <v>192</v>
      </c>
      <c r="B194">
        <v>8.6179788860102413E-2</v>
      </c>
    </row>
    <row r="195" spans="1:2" x14ac:dyDescent="0.2">
      <c r="A195">
        <v>193</v>
      </c>
      <c r="B195">
        <v>0.13615191840559709</v>
      </c>
    </row>
    <row r="196" spans="1:2" x14ac:dyDescent="0.2">
      <c r="A196">
        <v>194</v>
      </c>
      <c r="B196">
        <v>8.2800902356178263E-2</v>
      </c>
    </row>
    <row r="197" spans="1:2" x14ac:dyDescent="0.2">
      <c r="A197">
        <v>195</v>
      </c>
      <c r="B197">
        <v>0.18673869583923369</v>
      </c>
    </row>
    <row r="198" spans="1:2" x14ac:dyDescent="0.2">
      <c r="A198">
        <v>196</v>
      </c>
      <c r="B198">
        <v>7.9809346908371659E-2</v>
      </c>
    </row>
    <row r="199" spans="1:2" x14ac:dyDescent="0.2">
      <c r="A199">
        <v>197</v>
      </c>
      <c r="B199">
        <v>3.3011694932577662E-2</v>
      </c>
    </row>
    <row r="200" spans="1:2" x14ac:dyDescent="0.2">
      <c r="A200">
        <v>198</v>
      </c>
      <c r="B200">
        <v>4.7098972055176269E-2</v>
      </c>
    </row>
    <row r="201" spans="1:2" x14ac:dyDescent="0.2">
      <c r="A201">
        <v>199</v>
      </c>
      <c r="B201">
        <v>-3.360094758048654E-2</v>
      </c>
    </row>
    <row r="202" spans="1:2" x14ac:dyDescent="0.2">
      <c r="A202">
        <v>200</v>
      </c>
      <c r="B202">
        <v>0.12237034518963191</v>
      </c>
    </row>
    <row r="203" spans="1:2" x14ac:dyDescent="0.2">
      <c r="A203">
        <v>201</v>
      </c>
      <c r="B203">
        <v>-1.5052257885178555E-2</v>
      </c>
    </row>
    <row r="204" spans="1:2" x14ac:dyDescent="0.2">
      <c r="A204">
        <v>202</v>
      </c>
      <c r="B204">
        <v>4.2070716909586914E-2</v>
      </c>
    </row>
    <row r="205" spans="1:2" x14ac:dyDescent="0.2">
      <c r="A205">
        <v>203</v>
      </c>
      <c r="B205">
        <v>0.10652581061637029</v>
      </c>
    </row>
    <row r="206" spans="1:2" x14ac:dyDescent="0.2">
      <c r="A206">
        <v>204</v>
      </c>
      <c r="B206">
        <v>0.10209600298454752</v>
      </c>
    </row>
    <row r="207" spans="1:2" x14ac:dyDescent="0.2">
      <c r="A207">
        <v>205</v>
      </c>
      <c r="B207">
        <v>7.2556865626177747E-2</v>
      </c>
    </row>
    <row r="208" spans="1:2" x14ac:dyDescent="0.2">
      <c r="A208">
        <v>206</v>
      </c>
      <c r="B208">
        <v>0.1666884303912986</v>
      </c>
    </row>
    <row r="209" spans="1:2" x14ac:dyDescent="0.2">
      <c r="A209">
        <v>207</v>
      </c>
      <c r="B209">
        <v>0.17237731975088827</v>
      </c>
    </row>
    <row r="210" spans="1:2" x14ac:dyDescent="0.2">
      <c r="A210">
        <v>208</v>
      </c>
      <c r="B210">
        <v>0.1745432813831605</v>
      </c>
    </row>
    <row r="211" spans="1:2" x14ac:dyDescent="0.2">
      <c r="A211">
        <v>209</v>
      </c>
      <c r="B211">
        <v>0.15310489964664448</v>
      </c>
    </row>
    <row r="212" spans="1:2" x14ac:dyDescent="0.2">
      <c r="A212">
        <v>210</v>
      </c>
      <c r="B212">
        <v>0.15620286597455851</v>
      </c>
    </row>
    <row r="213" spans="1:2" x14ac:dyDescent="0.2">
      <c r="A213">
        <v>211</v>
      </c>
      <c r="B213">
        <v>9.4950557860068507E-2</v>
      </c>
    </row>
    <row r="214" spans="1:2" x14ac:dyDescent="0.2">
      <c r="A214">
        <v>212</v>
      </c>
      <c r="B214">
        <v>0.13863313363887136</v>
      </c>
    </row>
    <row r="215" spans="1:2" x14ac:dyDescent="0.2">
      <c r="A215">
        <v>213</v>
      </c>
      <c r="B215">
        <v>7.4264726145850724E-2</v>
      </c>
    </row>
    <row r="216" spans="1:2" x14ac:dyDescent="0.2">
      <c r="A216">
        <v>214</v>
      </c>
      <c r="B216">
        <v>9.9037031241971996E-2</v>
      </c>
    </row>
    <row r="217" spans="1:2" x14ac:dyDescent="0.2">
      <c r="A217">
        <v>215</v>
      </c>
      <c r="B217">
        <v>5.2913485370448321E-2</v>
      </c>
    </row>
    <row r="218" spans="1:2" x14ac:dyDescent="0.2">
      <c r="A218">
        <v>216</v>
      </c>
      <c r="B218">
        <v>6.1109794779407089E-2</v>
      </c>
    </row>
    <row r="219" spans="1:2" x14ac:dyDescent="0.2">
      <c r="A219">
        <v>217</v>
      </c>
      <c r="B219">
        <v>0.12618766498322948</v>
      </c>
    </row>
    <row r="220" spans="1:2" x14ac:dyDescent="0.2">
      <c r="A220">
        <v>218</v>
      </c>
      <c r="B220">
        <v>5.1937029121257361E-2</v>
      </c>
    </row>
    <row r="221" spans="1:2" x14ac:dyDescent="0.2">
      <c r="A221">
        <v>219</v>
      </c>
      <c r="B221">
        <v>0.20123876986959949</v>
      </c>
    </row>
    <row r="222" spans="1:2" x14ac:dyDescent="0.2">
      <c r="A222">
        <v>220</v>
      </c>
      <c r="B222">
        <v>0.11628332452434115</v>
      </c>
    </row>
    <row r="223" spans="1:2" x14ac:dyDescent="0.2">
      <c r="A223">
        <v>221</v>
      </c>
      <c r="B223">
        <v>7.94506080919411E-2</v>
      </c>
    </row>
    <row r="224" spans="1:2" x14ac:dyDescent="0.2">
      <c r="A224">
        <v>222</v>
      </c>
      <c r="B224">
        <v>3.5580335344059855E-2</v>
      </c>
    </row>
    <row r="225" spans="1:2" x14ac:dyDescent="0.2">
      <c r="A225">
        <v>223</v>
      </c>
      <c r="B225">
        <v>0.11445637704215478</v>
      </c>
    </row>
    <row r="226" spans="1:2" x14ac:dyDescent="0.2">
      <c r="A226">
        <v>224</v>
      </c>
      <c r="B226">
        <v>5.5291586641909085E-2</v>
      </c>
    </row>
    <row r="227" spans="1:2" x14ac:dyDescent="0.2">
      <c r="A227">
        <v>225</v>
      </c>
      <c r="B227">
        <v>8.8797541985480344E-2</v>
      </c>
    </row>
    <row r="228" spans="1:2" x14ac:dyDescent="0.2">
      <c r="A228">
        <v>226</v>
      </c>
      <c r="B228">
        <v>9.1885219654580574E-2</v>
      </c>
    </row>
    <row r="229" spans="1:2" x14ac:dyDescent="0.2">
      <c r="A229">
        <v>227</v>
      </c>
      <c r="B229">
        <v>6.5671024395636046E-2</v>
      </c>
    </row>
    <row r="230" spans="1:2" x14ac:dyDescent="0.2">
      <c r="A230">
        <v>228</v>
      </c>
      <c r="B230">
        <v>2.7525395517807916E-2</v>
      </c>
    </row>
    <row r="231" spans="1:2" x14ac:dyDescent="0.2">
      <c r="A231">
        <v>229</v>
      </c>
      <c r="B231">
        <v>2.0048325887694951E-2</v>
      </c>
    </row>
    <row r="232" spans="1:2" x14ac:dyDescent="0.2">
      <c r="A232">
        <v>230</v>
      </c>
      <c r="B232">
        <v>0.18170828064372763</v>
      </c>
    </row>
    <row r="233" spans="1:2" x14ac:dyDescent="0.2">
      <c r="A233">
        <v>231</v>
      </c>
      <c r="B233">
        <v>0.11578116976212477</v>
      </c>
    </row>
    <row r="234" spans="1:2" x14ac:dyDescent="0.2">
      <c r="A234">
        <v>232</v>
      </c>
      <c r="B234">
        <v>3.9881790536094919E-2</v>
      </c>
    </row>
    <row r="235" spans="1:2" x14ac:dyDescent="0.2">
      <c r="A235">
        <v>233</v>
      </c>
      <c r="B235">
        <v>4.0107572595810048E-2</v>
      </c>
    </row>
    <row r="236" spans="1:2" x14ac:dyDescent="0.2">
      <c r="A236">
        <v>234</v>
      </c>
      <c r="B236">
        <v>-4.39889169596136E-3</v>
      </c>
    </row>
    <row r="237" spans="1:2" x14ac:dyDescent="0.2">
      <c r="A237">
        <v>235</v>
      </c>
      <c r="B237">
        <v>7.2138554906781061E-2</v>
      </c>
    </row>
    <row r="238" spans="1:2" x14ac:dyDescent="0.2">
      <c r="A238">
        <v>236</v>
      </c>
      <c r="B238">
        <v>3.4635597722593225E-2</v>
      </c>
    </row>
    <row r="239" spans="1:2" x14ac:dyDescent="0.2">
      <c r="A239">
        <v>237</v>
      </c>
      <c r="B239">
        <v>0.16930800250608008</v>
      </c>
    </row>
    <row r="240" spans="1:2" x14ac:dyDescent="0.2">
      <c r="A240">
        <v>238</v>
      </c>
      <c r="B240">
        <v>6.5711837970378106E-2</v>
      </c>
    </row>
    <row r="241" spans="1:2" x14ac:dyDescent="0.2">
      <c r="A241">
        <v>239</v>
      </c>
      <c r="B241">
        <v>5.4088552525138944E-2</v>
      </c>
    </row>
    <row r="242" spans="1:2" x14ac:dyDescent="0.2">
      <c r="A242">
        <v>240</v>
      </c>
      <c r="B242">
        <v>7.403934199006762E-2</v>
      </c>
    </row>
    <row r="243" spans="1:2" x14ac:dyDescent="0.2">
      <c r="A243">
        <v>241</v>
      </c>
      <c r="B243">
        <v>0.14327849151501432</v>
      </c>
    </row>
    <row r="244" spans="1:2" x14ac:dyDescent="0.2">
      <c r="A244">
        <v>242</v>
      </c>
      <c r="B244">
        <v>3.0292874208465215E-2</v>
      </c>
    </row>
    <row r="245" spans="1:2" x14ac:dyDescent="0.2">
      <c r="A245">
        <v>243</v>
      </c>
      <c r="B245">
        <v>0.15873285286121536</v>
      </c>
    </row>
    <row r="246" spans="1:2" x14ac:dyDescent="0.2">
      <c r="A246">
        <v>244</v>
      </c>
      <c r="B246">
        <v>3.8178875393862832E-2</v>
      </c>
    </row>
    <row r="247" spans="1:2" x14ac:dyDescent="0.2">
      <c r="A247">
        <v>245</v>
      </c>
      <c r="B247">
        <v>9.7594629488378992E-2</v>
      </c>
    </row>
    <row r="248" spans="1:2" x14ac:dyDescent="0.2">
      <c r="A248">
        <v>246</v>
      </c>
      <c r="B248">
        <v>8.179539911994943E-2</v>
      </c>
    </row>
    <row r="249" spans="1:2" x14ac:dyDescent="0.2">
      <c r="A249">
        <v>247</v>
      </c>
      <c r="B249">
        <v>3.4874794829159506E-2</v>
      </c>
    </row>
    <row r="250" spans="1:2" x14ac:dyDescent="0.2">
      <c r="A250">
        <v>248</v>
      </c>
      <c r="B250">
        <v>-2.1657463156804446E-2</v>
      </c>
    </row>
    <row r="251" spans="1:2" x14ac:dyDescent="0.2">
      <c r="A251">
        <v>249</v>
      </c>
      <c r="B251">
        <v>6.5828992256650232E-2</v>
      </c>
    </row>
    <row r="252" spans="1:2" x14ac:dyDescent="0.2">
      <c r="A252">
        <v>250</v>
      </c>
      <c r="B252">
        <v>7.1100816339487172E-3</v>
      </c>
    </row>
    <row r="253" spans="1:2" x14ac:dyDescent="0.2">
      <c r="A253">
        <v>251</v>
      </c>
      <c r="B253">
        <v>3.1850042824738189E-2</v>
      </c>
    </row>
    <row r="254" spans="1:2" x14ac:dyDescent="0.2">
      <c r="A254">
        <v>252</v>
      </c>
      <c r="B254">
        <v>4.1887965317949416E-2</v>
      </c>
    </row>
    <row r="255" spans="1:2" x14ac:dyDescent="0.2">
      <c r="A255">
        <v>253</v>
      </c>
      <c r="B255">
        <v>4.7335156460542926E-2</v>
      </c>
    </row>
    <row r="256" spans="1:2" x14ac:dyDescent="0.2">
      <c r="A256">
        <v>254</v>
      </c>
      <c r="B256">
        <v>7.8130476532317694E-2</v>
      </c>
    </row>
    <row r="257" spans="1:2" x14ac:dyDescent="0.2">
      <c r="A257">
        <v>255</v>
      </c>
      <c r="B257">
        <v>0.13128532594324788</v>
      </c>
    </row>
    <row r="258" spans="1:2" x14ac:dyDescent="0.2">
      <c r="A258">
        <v>256</v>
      </c>
      <c r="B258">
        <v>0.1192009835276287</v>
      </c>
    </row>
    <row r="259" spans="1:2" x14ac:dyDescent="0.2">
      <c r="A259">
        <v>257</v>
      </c>
      <c r="B259">
        <v>0.10195480393209727</v>
      </c>
    </row>
    <row r="260" spans="1:2" x14ac:dyDescent="0.2">
      <c r="A260">
        <v>258</v>
      </c>
      <c r="B260">
        <v>0.12087206635529874</v>
      </c>
    </row>
    <row r="261" spans="1:2" x14ac:dyDescent="0.2">
      <c r="A261">
        <v>259</v>
      </c>
      <c r="B261">
        <v>7.890752606814494E-2</v>
      </c>
    </row>
    <row r="262" spans="1:2" x14ac:dyDescent="0.2">
      <c r="A262">
        <v>260</v>
      </c>
      <c r="B262">
        <v>9.386666754923062E-2</v>
      </c>
    </row>
    <row r="263" spans="1:2" x14ac:dyDescent="0.2">
      <c r="A263">
        <v>261</v>
      </c>
      <c r="B263">
        <v>2.5651722745317962E-2</v>
      </c>
    </row>
    <row r="264" spans="1:2" x14ac:dyDescent="0.2">
      <c r="A264">
        <v>262</v>
      </c>
      <c r="B264">
        <v>0.11658675469422014</v>
      </c>
    </row>
    <row r="265" spans="1:2" x14ac:dyDescent="0.2">
      <c r="A265">
        <v>263</v>
      </c>
      <c r="B265">
        <v>1.6587584860611237E-2</v>
      </c>
    </row>
    <row r="266" spans="1:2" x14ac:dyDescent="0.2">
      <c r="A266">
        <v>264</v>
      </c>
      <c r="B266">
        <v>0.18817660696273669</v>
      </c>
    </row>
    <row r="267" spans="1:2" x14ac:dyDescent="0.2">
      <c r="A267">
        <v>265</v>
      </c>
      <c r="B267">
        <v>7.2083132573391773E-2</v>
      </c>
    </row>
    <row r="268" spans="1:2" x14ac:dyDescent="0.2">
      <c r="A268">
        <v>266</v>
      </c>
      <c r="B268">
        <v>0.15049669621563516</v>
      </c>
    </row>
    <row r="269" spans="1:2" x14ac:dyDescent="0.2">
      <c r="A269">
        <v>267</v>
      </c>
      <c r="B269">
        <v>7.7326028468599539E-2</v>
      </c>
    </row>
    <row r="270" spans="1:2" x14ac:dyDescent="0.2">
      <c r="A270">
        <v>268</v>
      </c>
      <c r="B270">
        <v>9.6971341400570232E-2</v>
      </c>
    </row>
    <row r="271" spans="1:2" x14ac:dyDescent="0.2">
      <c r="A271">
        <v>269</v>
      </c>
      <c r="B271">
        <v>3.2829000184359025E-2</v>
      </c>
    </row>
    <row r="272" spans="1:2" x14ac:dyDescent="0.2">
      <c r="A272">
        <v>270</v>
      </c>
      <c r="B272">
        <v>7.715441818705876E-2</v>
      </c>
    </row>
    <row r="273" spans="1:2" x14ac:dyDescent="0.2">
      <c r="A273">
        <v>271</v>
      </c>
      <c r="B273">
        <v>0.11780615971562219</v>
      </c>
    </row>
    <row r="274" spans="1:2" x14ac:dyDescent="0.2">
      <c r="A274">
        <v>272</v>
      </c>
      <c r="B274">
        <v>0.13900045581154991</v>
      </c>
    </row>
    <row r="275" spans="1:2" x14ac:dyDescent="0.2">
      <c r="A275">
        <v>273</v>
      </c>
      <c r="B275">
        <v>0.16845580597051885</v>
      </c>
    </row>
    <row r="276" spans="1:2" x14ac:dyDescent="0.2">
      <c r="A276">
        <v>274</v>
      </c>
      <c r="B276">
        <v>-4.5937509358162099E-3</v>
      </c>
    </row>
    <row r="277" spans="1:2" x14ac:dyDescent="0.2">
      <c r="A277">
        <v>275</v>
      </c>
      <c r="B277">
        <v>0.12469194410274503</v>
      </c>
    </row>
    <row r="278" spans="1:2" x14ac:dyDescent="0.2">
      <c r="A278">
        <v>276</v>
      </c>
      <c r="B278">
        <v>0.14283568128208862</v>
      </c>
    </row>
    <row r="279" spans="1:2" x14ac:dyDescent="0.2">
      <c r="A279">
        <v>277</v>
      </c>
      <c r="B279">
        <v>2.8405900075961832E-2</v>
      </c>
    </row>
    <row r="280" spans="1:2" x14ac:dyDescent="0.2">
      <c r="A280">
        <v>278</v>
      </c>
      <c r="B280">
        <v>5.015640902544255E-2</v>
      </c>
    </row>
    <row r="281" spans="1:2" x14ac:dyDescent="0.2">
      <c r="A281">
        <v>279</v>
      </c>
      <c r="B281">
        <v>0.12762006229510298</v>
      </c>
    </row>
    <row r="282" spans="1:2" x14ac:dyDescent="0.2">
      <c r="A282">
        <v>280</v>
      </c>
      <c r="B282">
        <v>6.5004307935817629E-2</v>
      </c>
    </row>
    <row r="283" spans="1:2" x14ac:dyDescent="0.2">
      <c r="A283">
        <v>281</v>
      </c>
      <c r="B283">
        <v>5.0428177411016073E-2</v>
      </c>
    </row>
    <row r="284" spans="1:2" x14ac:dyDescent="0.2">
      <c r="A284">
        <v>282</v>
      </c>
      <c r="B284">
        <v>3.3831377032550514E-2</v>
      </c>
    </row>
    <row r="285" spans="1:2" x14ac:dyDescent="0.2">
      <c r="A285">
        <v>283</v>
      </c>
      <c r="B285">
        <v>4.0225693220202807E-2</v>
      </c>
    </row>
    <row r="286" spans="1:2" x14ac:dyDescent="0.2">
      <c r="A286">
        <v>284</v>
      </c>
      <c r="B286">
        <v>0.17718831934959162</v>
      </c>
    </row>
    <row r="287" spans="1:2" x14ac:dyDescent="0.2">
      <c r="A287">
        <v>285</v>
      </c>
      <c r="B287">
        <v>9.7830927580583371E-2</v>
      </c>
    </row>
    <row r="288" spans="1:2" x14ac:dyDescent="0.2">
      <c r="A288">
        <v>286</v>
      </c>
      <c r="B288">
        <v>0.13907253326666541</v>
      </c>
    </row>
    <row r="289" spans="1:2" x14ac:dyDescent="0.2">
      <c r="A289">
        <v>287</v>
      </c>
      <c r="B289">
        <v>2.8646234050905328E-2</v>
      </c>
    </row>
    <row r="290" spans="1:2" x14ac:dyDescent="0.2">
      <c r="A290">
        <v>288</v>
      </c>
      <c r="B290">
        <v>0.17949548003431409</v>
      </c>
    </row>
    <row r="291" spans="1:2" x14ac:dyDescent="0.2">
      <c r="A291">
        <v>289</v>
      </c>
      <c r="B291">
        <v>4.7111818667838812E-2</v>
      </c>
    </row>
    <row r="292" spans="1:2" x14ac:dyDescent="0.2">
      <c r="A292">
        <v>290</v>
      </c>
      <c r="B292">
        <v>6.241344174756086E-2</v>
      </c>
    </row>
    <row r="293" spans="1:2" x14ac:dyDescent="0.2">
      <c r="A293">
        <v>291</v>
      </c>
      <c r="B293">
        <v>5.2167244967643633E-2</v>
      </c>
    </row>
    <row r="294" spans="1:2" x14ac:dyDescent="0.2">
      <c r="A294">
        <v>292</v>
      </c>
      <c r="B294">
        <v>7.1733829764492107E-2</v>
      </c>
    </row>
    <row r="295" spans="1:2" x14ac:dyDescent="0.2">
      <c r="A295">
        <v>293</v>
      </c>
      <c r="B295">
        <v>5.0020212193852054E-2</v>
      </c>
    </row>
    <row r="296" spans="1:2" x14ac:dyDescent="0.2">
      <c r="A296">
        <v>294</v>
      </c>
      <c r="B296">
        <v>3.0578228171146471E-2</v>
      </c>
    </row>
    <row r="297" spans="1:2" x14ac:dyDescent="0.2">
      <c r="A297">
        <v>295</v>
      </c>
      <c r="B297">
        <v>0.1368488187208306</v>
      </c>
    </row>
    <row r="298" spans="1:2" x14ac:dyDescent="0.2">
      <c r="A298">
        <v>296</v>
      </c>
      <c r="B298">
        <v>7.5442692314903248E-2</v>
      </c>
    </row>
    <row r="299" spans="1:2" x14ac:dyDescent="0.2">
      <c r="A299">
        <v>297</v>
      </c>
      <c r="B299">
        <v>7.0662899753154484E-2</v>
      </c>
    </row>
    <row r="300" spans="1:2" x14ac:dyDescent="0.2">
      <c r="A300">
        <v>298</v>
      </c>
      <c r="B300">
        <v>0.11231207275246852</v>
      </c>
    </row>
    <row r="301" spans="1:2" x14ac:dyDescent="0.2">
      <c r="A301">
        <v>299</v>
      </c>
      <c r="B301">
        <v>0.10170457920227199</v>
      </c>
    </row>
    <row r="302" spans="1:2" x14ac:dyDescent="0.2">
      <c r="A302">
        <v>300</v>
      </c>
      <c r="B302">
        <v>8.0033707882615268E-2</v>
      </c>
    </row>
    <row r="303" spans="1:2" x14ac:dyDescent="0.2">
      <c r="A303">
        <v>301</v>
      </c>
      <c r="B303">
        <v>3.6921498968661759E-2</v>
      </c>
    </row>
    <row r="304" spans="1:2" x14ac:dyDescent="0.2">
      <c r="A304">
        <v>302</v>
      </c>
      <c r="B304">
        <v>7.8939358382706992E-2</v>
      </c>
    </row>
    <row r="305" spans="1:2" x14ac:dyDescent="0.2">
      <c r="A305">
        <v>303</v>
      </c>
      <c r="B305">
        <v>0.13147995780942728</v>
      </c>
    </row>
    <row r="306" spans="1:2" x14ac:dyDescent="0.2">
      <c r="A306">
        <v>304</v>
      </c>
      <c r="B306">
        <v>3.6861813378857911E-2</v>
      </c>
    </row>
    <row r="307" spans="1:2" x14ac:dyDescent="0.2">
      <c r="A307">
        <v>305</v>
      </c>
      <c r="B307">
        <v>4.9744351082120553E-2</v>
      </c>
    </row>
    <row r="308" spans="1:2" x14ac:dyDescent="0.2">
      <c r="A308">
        <v>306</v>
      </c>
      <c r="B308">
        <v>8.5513413460797161E-2</v>
      </c>
    </row>
    <row r="309" spans="1:2" x14ac:dyDescent="0.2">
      <c r="A309">
        <v>307</v>
      </c>
      <c r="B309">
        <v>9.8461093722074289E-2</v>
      </c>
    </row>
    <row r="310" spans="1:2" x14ac:dyDescent="0.2">
      <c r="A310">
        <v>308</v>
      </c>
      <c r="B310">
        <v>0.10714813236605841</v>
      </c>
    </row>
    <row r="311" spans="1:2" x14ac:dyDescent="0.2">
      <c r="A311">
        <v>309</v>
      </c>
      <c r="B311">
        <v>5.4205081533803601E-2</v>
      </c>
    </row>
    <row r="312" spans="1:2" x14ac:dyDescent="0.2">
      <c r="A312">
        <v>310</v>
      </c>
      <c r="B312">
        <v>9.9012304354767544E-2</v>
      </c>
    </row>
    <row r="313" spans="1:2" x14ac:dyDescent="0.2">
      <c r="A313">
        <v>311</v>
      </c>
      <c r="B313">
        <v>2.3020781946764324E-2</v>
      </c>
    </row>
    <row r="314" spans="1:2" x14ac:dyDescent="0.2">
      <c r="A314">
        <v>312</v>
      </c>
      <c r="B314">
        <v>5.7788831719302103E-2</v>
      </c>
    </row>
    <row r="315" spans="1:2" x14ac:dyDescent="0.2">
      <c r="A315">
        <v>313</v>
      </c>
      <c r="B315">
        <v>-7.3240540305385404E-3</v>
      </c>
    </row>
    <row r="316" spans="1:2" x14ac:dyDescent="0.2">
      <c r="A316">
        <v>314</v>
      </c>
      <c r="B316">
        <v>1.9987162369000722E-2</v>
      </c>
    </row>
    <row r="317" spans="1:2" x14ac:dyDescent="0.2">
      <c r="A317">
        <v>315</v>
      </c>
      <c r="B317">
        <v>5.3986120684351768E-2</v>
      </c>
    </row>
    <row r="318" spans="1:2" x14ac:dyDescent="0.2">
      <c r="A318">
        <v>316</v>
      </c>
      <c r="B318">
        <v>0.13259261089020874</v>
      </c>
    </row>
    <row r="319" spans="1:2" x14ac:dyDescent="0.2">
      <c r="A319">
        <v>317</v>
      </c>
      <c r="B319">
        <v>0.12169004315270576</v>
      </c>
    </row>
    <row r="320" spans="1:2" x14ac:dyDescent="0.2">
      <c r="A320">
        <v>318</v>
      </c>
      <c r="B320">
        <v>8.8440110567683583E-2</v>
      </c>
    </row>
    <row r="321" spans="1:2" x14ac:dyDescent="0.2">
      <c r="A321">
        <v>319</v>
      </c>
      <c r="B321">
        <v>0.15249644769115839</v>
      </c>
    </row>
    <row r="322" spans="1:2" x14ac:dyDescent="0.2">
      <c r="A322">
        <v>320</v>
      </c>
      <c r="B322">
        <v>0.17450417311098426</v>
      </c>
    </row>
    <row r="323" spans="1:2" x14ac:dyDescent="0.2">
      <c r="A323">
        <v>321</v>
      </c>
      <c r="B323">
        <v>0.15423335519786924</v>
      </c>
    </row>
    <row r="324" spans="1:2" x14ac:dyDescent="0.2">
      <c r="A324">
        <v>322</v>
      </c>
      <c r="B324">
        <v>0.19191190170291811</v>
      </c>
    </row>
    <row r="325" spans="1:2" x14ac:dyDescent="0.2">
      <c r="A325">
        <v>323</v>
      </c>
      <c r="B325">
        <v>8.5950425664999053E-2</v>
      </c>
    </row>
    <row r="326" spans="1:2" x14ac:dyDescent="0.2">
      <c r="A326">
        <v>324</v>
      </c>
      <c r="B326">
        <v>3.0917697068583216E-2</v>
      </c>
    </row>
    <row r="327" spans="1:2" x14ac:dyDescent="0.2">
      <c r="A327">
        <v>325</v>
      </c>
      <c r="B327">
        <v>2.4376042739243708E-2</v>
      </c>
    </row>
    <row r="328" spans="1:2" x14ac:dyDescent="0.2">
      <c r="A328">
        <v>326</v>
      </c>
      <c r="B328">
        <v>0.13066743798023089</v>
      </c>
    </row>
    <row r="329" spans="1:2" x14ac:dyDescent="0.2">
      <c r="A329">
        <v>327</v>
      </c>
      <c r="B329">
        <v>5.4296087847399754E-2</v>
      </c>
    </row>
    <row r="330" spans="1:2" x14ac:dyDescent="0.2">
      <c r="A330">
        <v>328</v>
      </c>
      <c r="B330">
        <v>0.16275941327963955</v>
      </c>
    </row>
    <row r="331" spans="1:2" x14ac:dyDescent="0.2">
      <c r="A331">
        <v>329</v>
      </c>
      <c r="B331">
        <v>7.6366170497715935E-2</v>
      </c>
    </row>
    <row r="332" spans="1:2" x14ac:dyDescent="0.2">
      <c r="A332">
        <v>330</v>
      </c>
      <c r="B332">
        <v>0.15687111720668617</v>
      </c>
    </row>
    <row r="333" spans="1:2" x14ac:dyDescent="0.2">
      <c r="A333">
        <v>331</v>
      </c>
      <c r="B333">
        <v>3.1766937746363688E-2</v>
      </c>
    </row>
    <row r="334" spans="1:2" x14ac:dyDescent="0.2">
      <c r="A334">
        <v>332</v>
      </c>
      <c r="B334">
        <v>9.9683340914419383E-2</v>
      </c>
    </row>
    <row r="335" spans="1:2" x14ac:dyDescent="0.2">
      <c r="A335">
        <v>333</v>
      </c>
      <c r="B335">
        <v>8.6483616933913432E-2</v>
      </c>
    </row>
    <row r="336" spans="1:2" x14ac:dyDescent="0.2">
      <c r="A336">
        <v>334</v>
      </c>
      <c r="B336">
        <v>8.5191963927139291E-2</v>
      </c>
    </row>
    <row r="337" spans="1:2" x14ac:dyDescent="0.2">
      <c r="A337">
        <v>335</v>
      </c>
      <c r="B337">
        <v>9.0142855179659087E-2</v>
      </c>
    </row>
    <row r="338" spans="1:2" x14ac:dyDescent="0.2">
      <c r="A338">
        <v>336</v>
      </c>
      <c r="B338">
        <v>9.0475275493157092E-2</v>
      </c>
    </row>
    <row r="339" spans="1:2" x14ac:dyDescent="0.2">
      <c r="A339">
        <v>337</v>
      </c>
      <c r="B339">
        <v>0.10713932163613499</v>
      </c>
    </row>
    <row r="340" spans="1:2" x14ac:dyDescent="0.2">
      <c r="A340">
        <v>338</v>
      </c>
      <c r="B340">
        <v>4.5932772473827932E-2</v>
      </c>
    </row>
    <row r="341" spans="1:2" x14ac:dyDescent="0.2">
      <c r="A341">
        <v>339</v>
      </c>
      <c r="B341">
        <v>8.6972925083467267E-2</v>
      </c>
    </row>
    <row r="342" spans="1:2" x14ac:dyDescent="0.2">
      <c r="A342">
        <v>340</v>
      </c>
      <c r="B342">
        <v>0.18062871043272316</v>
      </c>
    </row>
    <row r="343" spans="1:2" x14ac:dyDescent="0.2">
      <c r="A343">
        <v>341</v>
      </c>
      <c r="B343">
        <v>8.5318667907780033E-2</v>
      </c>
    </row>
    <row r="344" spans="1:2" x14ac:dyDescent="0.2">
      <c r="A344">
        <v>342</v>
      </c>
      <c r="B344">
        <v>8.708780563298496E-2</v>
      </c>
    </row>
    <row r="345" spans="1:2" x14ac:dyDescent="0.2">
      <c r="A345">
        <v>343</v>
      </c>
      <c r="B345">
        <v>6.1774578562984239E-2</v>
      </c>
    </row>
    <row r="346" spans="1:2" x14ac:dyDescent="0.2">
      <c r="A346">
        <v>344</v>
      </c>
      <c r="B346">
        <v>0.14639055501080583</v>
      </c>
    </row>
    <row r="347" spans="1:2" x14ac:dyDescent="0.2">
      <c r="A347">
        <v>345</v>
      </c>
      <c r="B347">
        <v>6.7844546202616762E-2</v>
      </c>
    </row>
    <row r="348" spans="1:2" x14ac:dyDescent="0.2">
      <c r="A348">
        <v>346</v>
      </c>
      <c r="B348">
        <v>4.8021427056449462E-2</v>
      </c>
    </row>
    <row r="349" spans="1:2" x14ac:dyDescent="0.2">
      <c r="A349">
        <v>347</v>
      </c>
      <c r="B349">
        <v>0.17045351108296308</v>
      </c>
    </row>
    <row r="350" spans="1:2" x14ac:dyDescent="0.2">
      <c r="A350">
        <v>348</v>
      </c>
      <c r="B350">
        <v>8.9181291906209659E-2</v>
      </c>
    </row>
    <row r="351" spans="1:2" x14ac:dyDescent="0.2">
      <c r="A351">
        <v>349</v>
      </c>
      <c r="B351">
        <v>0.10762232016619527</v>
      </c>
    </row>
    <row r="352" spans="1:2" x14ac:dyDescent="0.2">
      <c r="A352">
        <v>350</v>
      </c>
      <c r="B352">
        <v>0.13388295649834908</v>
      </c>
    </row>
    <row r="353" spans="1:2" x14ac:dyDescent="0.2">
      <c r="A353">
        <v>351</v>
      </c>
      <c r="B353">
        <v>0.10292659902094164</v>
      </c>
    </row>
    <row r="354" spans="1:2" x14ac:dyDescent="0.2">
      <c r="A354">
        <v>352</v>
      </c>
      <c r="B354">
        <v>0.12414096084372722</v>
      </c>
    </row>
    <row r="355" spans="1:2" x14ac:dyDescent="0.2">
      <c r="A355">
        <v>353</v>
      </c>
      <c r="B355">
        <v>5.4627996570128012E-2</v>
      </c>
    </row>
    <row r="356" spans="1:2" x14ac:dyDescent="0.2">
      <c r="A356">
        <v>354</v>
      </c>
      <c r="B356">
        <v>0.10680440021220711</v>
      </c>
    </row>
    <row r="357" spans="1:2" x14ac:dyDescent="0.2">
      <c r="A357">
        <v>355</v>
      </c>
      <c r="B357">
        <v>2.3131967674056064E-2</v>
      </c>
    </row>
    <row r="358" spans="1:2" x14ac:dyDescent="0.2">
      <c r="A358">
        <v>356</v>
      </c>
      <c r="B358">
        <v>8.8215749593439974E-2</v>
      </c>
    </row>
    <row r="359" spans="1:2" x14ac:dyDescent="0.2">
      <c r="A359">
        <v>357</v>
      </c>
      <c r="B359">
        <v>0.19874493539733812</v>
      </c>
    </row>
    <row r="360" spans="1:2" x14ac:dyDescent="0.2">
      <c r="A360">
        <v>358</v>
      </c>
      <c r="B360">
        <v>0.14261433300904464</v>
      </c>
    </row>
    <row r="361" spans="1:2" x14ac:dyDescent="0.2">
      <c r="A361">
        <v>359</v>
      </c>
      <c r="B361">
        <v>8.6832806055975376E-2</v>
      </c>
    </row>
    <row r="362" spans="1:2" x14ac:dyDescent="0.2">
      <c r="A362">
        <v>360</v>
      </c>
      <c r="B362">
        <v>4.6960387799993619E-2</v>
      </c>
    </row>
    <row r="363" spans="1:2" x14ac:dyDescent="0.2">
      <c r="A363">
        <v>361</v>
      </c>
      <c r="B363">
        <v>0.10987741227924125</v>
      </c>
    </row>
    <row r="364" spans="1:2" x14ac:dyDescent="0.2">
      <c r="A364">
        <v>362</v>
      </c>
      <c r="B364">
        <v>4.6705956657172643E-2</v>
      </c>
    </row>
    <row r="365" spans="1:2" x14ac:dyDescent="0.2">
      <c r="A365">
        <v>363</v>
      </c>
      <c r="B365">
        <v>8.5475896804349027E-2</v>
      </c>
    </row>
    <row r="366" spans="1:2" x14ac:dyDescent="0.2">
      <c r="A366">
        <v>364</v>
      </c>
      <c r="B366">
        <v>9.5714192349044602E-2</v>
      </c>
    </row>
    <row r="367" spans="1:2" x14ac:dyDescent="0.2">
      <c r="A367">
        <v>365</v>
      </c>
      <c r="B367">
        <v>5.7074309944221746E-2</v>
      </c>
    </row>
    <row r="368" spans="1:2" x14ac:dyDescent="0.2">
      <c r="A368">
        <v>366</v>
      </c>
      <c r="B368">
        <v>2.6994705359323412E-2</v>
      </c>
    </row>
    <row r="369" spans="1:2" x14ac:dyDescent="0.2">
      <c r="A369">
        <v>367</v>
      </c>
      <c r="B369">
        <v>-1.3307113195303866E-3</v>
      </c>
    </row>
    <row r="370" spans="1:2" x14ac:dyDescent="0.2">
      <c r="A370">
        <v>368</v>
      </c>
      <c r="B370">
        <v>0.17414787856156472</v>
      </c>
    </row>
    <row r="371" spans="1:2" x14ac:dyDescent="0.2">
      <c r="A371">
        <v>369</v>
      </c>
      <c r="B371">
        <v>0.13503619578019715</v>
      </c>
    </row>
    <row r="372" spans="1:2" x14ac:dyDescent="0.2">
      <c r="A372">
        <v>370</v>
      </c>
      <c r="B372">
        <v>1.6509140942583322E-2</v>
      </c>
    </row>
    <row r="373" spans="1:2" x14ac:dyDescent="0.2">
      <c r="A373">
        <v>371</v>
      </c>
      <c r="B373">
        <v>0.10318546395043376</v>
      </c>
    </row>
    <row r="374" spans="1:2" x14ac:dyDescent="0.2">
      <c r="A374">
        <v>372</v>
      </c>
      <c r="B374">
        <v>0.14130147740703541</v>
      </c>
    </row>
    <row r="375" spans="1:2" x14ac:dyDescent="0.2">
      <c r="A375">
        <v>373</v>
      </c>
      <c r="B375">
        <v>5.1657245813624464E-2</v>
      </c>
    </row>
    <row r="376" spans="1:2" x14ac:dyDescent="0.2">
      <c r="A376">
        <v>374</v>
      </c>
      <c r="B376">
        <v>3.8648515720490828E-2</v>
      </c>
    </row>
    <row r="377" spans="1:2" x14ac:dyDescent="0.2">
      <c r="A377">
        <v>375</v>
      </c>
      <c r="B377">
        <v>0.12081579137062654</v>
      </c>
    </row>
    <row r="378" spans="1:2" x14ac:dyDescent="0.2">
      <c r="A378">
        <v>376</v>
      </c>
      <c r="B378">
        <v>0.12346276201329892</v>
      </c>
    </row>
    <row r="379" spans="1:2" x14ac:dyDescent="0.2">
      <c r="A379">
        <v>377</v>
      </c>
      <c r="B379">
        <v>0.14266799319644924</v>
      </c>
    </row>
    <row r="380" spans="1:2" x14ac:dyDescent="0.2">
      <c r="A380">
        <v>378</v>
      </c>
      <c r="B380">
        <v>1.1474746707757E-2</v>
      </c>
    </row>
    <row r="381" spans="1:2" x14ac:dyDescent="0.2">
      <c r="A381">
        <v>379</v>
      </c>
      <c r="B381">
        <v>8.6852928626252102E-2</v>
      </c>
    </row>
    <row r="382" spans="1:2" x14ac:dyDescent="0.2">
      <c r="A382">
        <v>380</v>
      </c>
      <c r="B382">
        <v>0.15450688572942745</v>
      </c>
    </row>
    <row r="383" spans="1:2" x14ac:dyDescent="0.2">
      <c r="A383">
        <v>381</v>
      </c>
      <c r="B383">
        <v>5.6910430367646037E-2</v>
      </c>
    </row>
    <row r="384" spans="1:2" x14ac:dyDescent="0.2">
      <c r="A384">
        <v>382</v>
      </c>
      <c r="B384">
        <v>0.1810307070909068</v>
      </c>
    </row>
    <row r="385" spans="1:2" x14ac:dyDescent="0.2">
      <c r="A385">
        <v>383</v>
      </c>
      <c r="B385">
        <v>8.6068659976229533E-2</v>
      </c>
    </row>
    <row r="386" spans="1:2" x14ac:dyDescent="0.2">
      <c r="A386">
        <v>384</v>
      </c>
      <c r="B386">
        <v>0.18571460480503738</v>
      </c>
    </row>
    <row r="387" spans="1:2" x14ac:dyDescent="0.2">
      <c r="A387">
        <v>385</v>
      </c>
      <c r="B387">
        <v>-2.7131432662252375E-3</v>
      </c>
    </row>
    <row r="388" spans="1:2" x14ac:dyDescent="0.2">
      <c r="A388">
        <v>386</v>
      </c>
      <c r="B388">
        <v>9.4661168014648134E-2</v>
      </c>
    </row>
    <row r="389" spans="1:2" x14ac:dyDescent="0.2">
      <c r="A389">
        <v>387</v>
      </c>
      <c r="B389">
        <v>1.6810524749383327E-2</v>
      </c>
    </row>
    <row r="390" spans="1:2" x14ac:dyDescent="0.2">
      <c r="A390">
        <v>388</v>
      </c>
      <c r="B390">
        <v>6.0030849846010093E-2</v>
      </c>
    </row>
    <row r="391" spans="1:2" x14ac:dyDescent="0.2">
      <c r="A391">
        <v>389</v>
      </c>
      <c r="B391">
        <v>4.1586069920379665E-2</v>
      </c>
    </row>
    <row r="392" spans="1:2" x14ac:dyDescent="0.2">
      <c r="A392">
        <v>390</v>
      </c>
      <c r="B392">
        <v>8.7072344223054821E-2</v>
      </c>
    </row>
    <row r="393" spans="1:2" x14ac:dyDescent="0.2">
      <c r="A393">
        <v>391</v>
      </c>
      <c r="B393">
        <v>5.2018769957579203E-2</v>
      </c>
    </row>
    <row r="394" spans="1:2" x14ac:dyDescent="0.2">
      <c r="A394">
        <v>392</v>
      </c>
      <c r="B394">
        <v>-3.7620914162322883E-2</v>
      </c>
    </row>
    <row r="395" spans="1:2" x14ac:dyDescent="0.2">
      <c r="A395">
        <v>393</v>
      </c>
      <c r="B395">
        <v>0.11235277264037286</v>
      </c>
    </row>
    <row r="396" spans="1:2" x14ac:dyDescent="0.2">
      <c r="A396">
        <v>394</v>
      </c>
      <c r="B396">
        <v>4.9781071930704635E-2</v>
      </c>
    </row>
    <row r="397" spans="1:2" x14ac:dyDescent="0.2">
      <c r="A397">
        <v>395</v>
      </c>
      <c r="B397">
        <v>7.7382985574298069E-2</v>
      </c>
    </row>
    <row r="398" spans="1:2" x14ac:dyDescent="0.2">
      <c r="A398">
        <v>396</v>
      </c>
      <c r="B398">
        <v>3.8835303194867443E-2</v>
      </c>
    </row>
    <row r="399" spans="1:2" x14ac:dyDescent="0.2">
      <c r="A399">
        <v>397</v>
      </c>
      <c r="B399">
        <v>0.10124500016078236</v>
      </c>
    </row>
    <row r="400" spans="1:2" x14ac:dyDescent="0.2">
      <c r="A400">
        <v>398</v>
      </c>
      <c r="B400">
        <v>0.1295477363155107</v>
      </c>
    </row>
    <row r="401" spans="1:2" x14ac:dyDescent="0.2">
      <c r="A401">
        <v>399</v>
      </c>
      <c r="B401">
        <v>9.3406349543295797E-2</v>
      </c>
    </row>
    <row r="402" spans="1:2" x14ac:dyDescent="0.2">
      <c r="A402">
        <v>400</v>
      </c>
      <c r="B402">
        <v>0.1145279997499194</v>
      </c>
    </row>
    <row r="403" spans="1:2" x14ac:dyDescent="0.2">
      <c r="A403">
        <v>401</v>
      </c>
      <c r="B403">
        <v>3.8466957840649407E-2</v>
      </c>
    </row>
    <row r="404" spans="1:2" x14ac:dyDescent="0.2">
      <c r="A404">
        <v>402</v>
      </c>
      <c r="B404">
        <v>7.4930305737291925E-2</v>
      </c>
    </row>
    <row r="405" spans="1:2" x14ac:dyDescent="0.2">
      <c r="A405">
        <v>403</v>
      </c>
      <c r="B405">
        <v>9.1161830306157932E-2</v>
      </c>
    </row>
    <row r="406" spans="1:2" x14ac:dyDescent="0.2">
      <c r="A406">
        <v>404</v>
      </c>
      <c r="B406">
        <v>0.10828602392481407</v>
      </c>
    </row>
    <row r="407" spans="1:2" x14ac:dyDescent="0.2">
      <c r="A407">
        <v>405</v>
      </c>
      <c r="B407">
        <v>9.4061697319342052E-2</v>
      </c>
    </row>
    <row r="408" spans="1:2" x14ac:dyDescent="0.2">
      <c r="A408">
        <v>406</v>
      </c>
      <c r="B408">
        <v>0.10667746885789092</v>
      </c>
    </row>
    <row r="409" spans="1:2" x14ac:dyDescent="0.2">
      <c r="A409">
        <v>407</v>
      </c>
      <c r="B409">
        <v>0.14075032361776102</v>
      </c>
    </row>
    <row r="410" spans="1:2" x14ac:dyDescent="0.2">
      <c r="A410">
        <v>408</v>
      </c>
      <c r="B410">
        <v>7.0090429681807287E-2</v>
      </c>
    </row>
    <row r="411" spans="1:2" x14ac:dyDescent="0.2">
      <c r="A411">
        <v>409</v>
      </c>
      <c r="B411">
        <v>7.5460143244493516E-2</v>
      </c>
    </row>
    <row r="412" spans="1:2" x14ac:dyDescent="0.2">
      <c r="A412">
        <v>410</v>
      </c>
      <c r="B412">
        <v>0.11147096068358514</v>
      </c>
    </row>
    <row r="413" spans="1:2" x14ac:dyDescent="0.2">
      <c r="A413">
        <v>411</v>
      </c>
      <c r="B413">
        <v>0.1822098669717554</v>
      </c>
    </row>
    <row r="414" spans="1:2" x14ac:dyDescent="0.2">
      <c r="A414">
        <v>412</v>
      </c>
      <c r="B414">
        <v>5.8198729612707389E-2</v>
      </c>
    </row>
    <row r="415" spans="1:2" x14ac:dyDescent="0.2">
      <c r="A415">
        <v>413</v>
      </c>
      <c r="B415">
        <v>7.5466850767919091E-2</v>
      </c>
    </row>
    <row r="416" spans="1:2" x14ac:dyDescent="0.2">
      <c r="A416">
        <v>414</v>
      </c>
      <c r="B416">
        <v>9.5852662917389531E-2</v>
      </c>
    </row>
    <row r="417" spans="1:2" x14ac:dyDescent="0.2">
      <c r="A417">
        <v>415</v>
      </c>
      <c r="B417">
        <v>5.5747243487497322E-2</v>
      </c>
    </row>
    <row r="418" spans="1:2" x14ac:dyDescent="0.2">
      <c r="A418">
        <v>416</v>
      </c>
      <c r="B418">
        <v>0.17271019481173716</v>
      </c>
    </row>
    <row r="419" spans="1:2" x14ac:dyDescent="0.2">
      <c r="A419">
        <v>417</v>
      </c>
      <c r="B419">
        <v>-6.2151805258542303E-2</v>
      </c>
    </row>
    <row r="420" spans="1:2" x14ac:dyDescent="0.2">
      <c r="A420">
        <v>418</v>
      </c>
      <c r="B420">
        <v>0.10424002305713947</v>
      </c>
    </row>
    <row r="421" spans="1:2" x14ac:dyDescent="0.2">
      <c r="A421">
        <v>419</v>
      </c>
      <c r="B421">
        <v>0.14029034667233936</v>
      </c>
    </row>
    <row r="422" spans="1:2" x14ac:dyDescent="0.2">
      <c r="A422">
        <v>420</v>
      </c>
      <c r="B422">
        <v>7.3859887316724049E-2</v>
      </c>
    </row>
    <row r="423" spans="1:2" x14ac:dyDescent="0.2">
      <c r="A423">
        <v>421</v>
      </c>
      <c r="B423">
        <v>4.6523034535278562E-2</v>
      </c>
    </row>
    <row r="424" spans="1:2" x14ac:dyDescent="0.2">
      <c r="A424">
        <v>422</v>
      </c>
      <c r="B424">
        <v>0.11707657443454372</v>
      </c>
    </row>
    <row r="425" spans="1:2" x14ac:dyDescent="0.2">
      <c r="A425">
        <v>423</v>
      </c>
      <c r="B425">
        <v>8.0755391928472087E-2</v>
      </c>
    </row>
    <row r="426" spans="1:2" x14ac:dyDescent="0.2">
      <c r="A426">
        <v>424</v>
      </c>
      <c r="B426">
        <v>0.12664258286437252</v>
      </c>
    </row>
    <row r="427" spans="1:2" x14ac:dyDescent="0.2">
      <c r="A427">
        <v>425</v>
      </c>
      <c r="B427">
        <v>5.0598252920247611E-2</v>
      </c>
    </row>
    <row r="428" spans="1:2" x14ac:dyDescent="0.2">
      <c r="A428">
        <v>426</v>
      </c>
      <c r="B428">
        <v>9.3022770152823064E-2</v>
      </c>
    </row>
    <row r="429" spans="1:2" x14ac:dyDescent="0.2">
      <c r="A429">
        <v>427</v>
      </c>
      <c r="B429">
        <v>5.9450933286792129E-2</v>
      </c>
    </row>
    <row r="430" spans="1:2" x14ac:dyDescent="0.2">
      <c r="A430">
        <v>428</v>
      </c>
      <c r="B430">
        <v>8.8464723768050313E-2</v>
      </c>
    </row>
    <row r="431" spans="1:2" x14ac:dyDescent="0.2">
      <c r="A431">
        <v>429</v>
      </c>
      <c r="B431">
        <v>4.0286288304708429E-2</v>
      </c>
    </row>
    <row r="432" spans="1:2" x14ac:dyDescent="0.2">
      <c r="A432">
        <v>430</v>
      </c>
      <c r="B432">
        <v>9.5094144336110908E-2</v>
      </c>
    </row>
    <row r="433" spans="1:2" x14ac:dyDescent="0.2">
      <c r="A433">
        <v>431</v>
      </c>
      <c r="B433">
        <v>9.4630927315814184E-2</v>
      </c>
    </row>
    <row r="434" spans="1:2" x14ac:dyDescent="0.2">
      <c r="A434">
        <v>432</v>
      </c>
      <c r="B434">
        <v>2.9601203487766903E-2</v>
      </c>
    </row>
    <row r="435" spans="1:2" x14ac:dyDescent="0.2">
      <c r="A435">
        <v>433</v>
      </c>
      <c r="B435">
        <v>6.1613768531027013E-2</v>
      </c>
    </row>
    <row r="436" spans="1:2" x14ac:dyDescent="0.2">
      <c r="A436">
        <v>434</v>
      </c>
      <c r="B436">
        <v>4.774272377377492E-2</v>
      </c>
    </row>
    <row r="437" spans="1:2" x14ac:dyDescent="0.2">
      <c r="A437">
        <v>435</v>
      </c>
      <c r="B437">
        <v>0.13276484644935699</v>
      </c>
    </row>
    <row r="438" spans="1:2" x14ac:dyDescent="0.2">
      <c r="A438">
        <v>436</v>
      </c>
      <c r="B438">
        <v>0.15673992259595543</v>
      </c>
    </row>
    <row r="439" spans="1:2" x14ac:dyDescent="0.2">
      <c r="A439">
        <v>437</v>
      </c>
      <c r="B439">
        <v>4.2006654376530783E-2</v>
      </c>
    </row>
    <row r="440" spans="1:2" x14ac:dyDescent="0.2">
      <c r="A440">
        <v>438</v>
      </c>
      <c r="B440">
        <v>9.0953612862870792E-2</v>
      </c>
    </row>
    <row r="441" spans="1:2" x14ac:dyDescent="0.2">
      <c r="A441">
        <v>439</v>
      </c>
      <c r="B441">
        <v>2.2230431050923649E-2</v>
      </c>
    </row>
    <row r="442" spans="1:2" x14ac:dyDescent="0.2">
      <c r="A442">
        <v>440</v>
      </c>
      <c r="B442">
        <v>7.3577943959174441E-2</v>
      </c>
    </row>
    <row r="443" spans="1:2" x14ac:dyDescent="0.2">
      <c r="A443">
        <v>441</v>
      </c>
      <c r="B443">
        <v>1.890577316859271E-2</v>
      </c>
    </row>
    <row r="444" spans="1:2" x14ac:dyDescent="0.2">
      <c r="A444">
        <v>442</v>
      </c>
      <c r="B444">
        <v>0.16684531822735443</v>
      </c>
    </row>
    <row r="445" spans="1:2" x14ac:dyDescent="0.2">
      <c r="A445">
        <v>443</v>
      </c>
      <c r="B445">
        <v>3.3812277643813282E-2</v>
      </c>
    </row>
    <row r="446" spans="1:2" x14ac:dyDescent="0.2">
      <c r="A446">
        <v>444</v>
      </c>
      <c r="B446">
        <v>9.9128321772662453E-2</v>
      </c>
    </row>
    <row r="447" spans="1:2" x14ac:dyDescent="0.2">
      <c r="A447">
        <v>445</v>
      </c>
      <c r="B447">
        <v>0.15060128810633905</v>
      </c>
    </row>
    <row r="448" spans="1:2" x14ac:dyDescent="0.2">
      <c r="A448">
        <v>446</v>
      </c>
      <c r="B448">
        <v>2.4499847705522548E-2</v>
      </c>
    </row>
    <row r="449" spans="1:2" x14ac:dyDescent="0.2">
      <c r="A449">
        <v>447</v>
      </c>
      <c r="B449">
        <v>3.0911444292508528E-2</v>
      </c>
    </row>
    <row r="450" spans="1:2" x14ac:dyDescent="0.2">
      <c r="A450">
        <v>448</v>
      </c>
      <c r="B450">
        <v>0.10066764155541313</v>
      </c>
    </row>
    <row r="451" spans="1:2" x14ac:dyDescent="0.2">
      <c r="A451">
        <v>449</v>
      </c>
      <c r="B451">
        <v>2.7503453958127644E-2</v>
      </c>
    </row>
    <row r="452" spans="1:2" x14ac:dyDescent="0.2">
      <c r="A452">
        <v>450</v>
      </c>
      <c r="B452">
        <v>8.579194621321512E-2</v>
      </c>
    </row>
    <row r="453" spans="1:2" x14ac:dyDescent="0.2">
      <c r="A453">
        <v>451</v>
      </c>
      <c r="B453">
        <v>0.1570726839699666</v>
      </c>
    </row>
    <row r="454" spans="1:2" x14ac:dyDescent="0.2">
      <c r="A454">
        <v>452</v>
      </c>
      <c r="B454">
        <v>5.0544933793356173E-2</v>
      </c>
    </row>
    <row r="455" spans="1:2" x14ac:dyDescent="0.2">
      <c r="A455">
        <v>453</v>
      </c>
      <c r="B455">
        <v>0.12493705292487284</v>
      </c>
    </row>
    <row r="456" spans="1:2" x14ac:dyDescent="0.2">
      <c r="A456">
        <v>454</v>
      </c>
      <c r="B456">
        <v>2.7978892313479442E-2</v>
      </c>
    </row>
    <row r="457" spans="1:2" x14ac:dyDescent="0.2">
      <c r="A457">
        <v>455</v>
      </c>
      <c r="B457">
        <v>0.19783271221145987</v>
      </c>
    </row>
    <row r="458" spans="1:2" x14ac:dyDescent="0.2">
      <c r="A458">
        <v>456</v>
      </c>
      <c r="B458">
        <v>4.761817984305089E-2</v>
      </c>
    </row>
    <row r="459" spans="1:2" x14ac:dyDescent="0.2">
      <c r="A459">
        <v>457</v>
      </c>
      <c r="B459">
        <v>0.13679470378607511</v>
      </c>
    </row>
    <row r="460" spans="1:2" x14ac:dyDescent="0.2">
      <c r="A460">
        <v>458</v>
      </c>
      <c r="B460">
        <v>6.4671262344712155E-2</v>
      </c>
    </row>
    <row r="461" spans="1:2" x14ac:dyDescent="0.2">
      <c r="A461">
        <v>459</v>
      </c>
      <c r="B461">
        <v>8.3778097569814414E-2</v>
      </c>
    </row>
    <row r="462" spans="1:2" x14ac:dyDescent="0.2">
      <c r="A462">
        <v>460</v>
      </c>
      <c r="B462">
        <v>-1.5575672086048875E-2</v>
      </c>
    </row>
    <row r="463" spans="1:2" x14ac:dyDescent="0.2">
      <c r="A463">
        <v>461</v>
      </c>
      <c r="B463">
        <v>2.5978117656416722E-2</v>
      </c>
    </row>
    <row r="464" spans="1:2" x14ac:dyDescent="0.2">
      <c r="A464">
        <v>462</v>
      </c>
      <c r="B464">
        <v>7.011879454781883E-2</v>
      </c>
    </row>
    <row r="465" spans="1:2" x14ac:dyDescent="0.2">
      <c r="A465">
        <v>463</v>
      </c>
      <c r="B465">
        <v>2.2163128442992452E-2</v>
      </c>
    </row>
    <row r="466" spans="1:2" x14ac:dyDescent="0.2">
      <c r="A466">
        <v>464</v>
      </c>
      <c r="B466">
        <v>2.8406923257501326E-2</v>
      </c>
    </row>
    <row r="467" spans="1:2" x14ac:dyDescent="0.2">
      <c r="A467">
        <v>465</v>
      </c>
      <c r="B467">
        <v>6.1156349539454091E-2</v>
      </c>
    </row>
    <row r="468" spans="1:2" x14ac:dyDescent="0.2">
      <c r="A468">
        <v>466</v>
      </c>
      <c r="B468">
        <v>7.9365456650487609E-2</v>
      </c>
    </row>
    <row r="469" spans="1:2" x14ac:dyDescent="0.2">
      <c r="A469">
        <v>467</v>
      </c>
      <c r="B469">
        <v>0.1239338802688173</v>
      </c>
    </row>
    <row r="470" spans="1:2" x14ac:dyDescent="0.2">
      <c r="A470">
        <v>468</v>
      </c>
      <c r="B470">
        <v>6.8929232321318701E-2</v>
      </c>
    </row>
    <row r="471" spans="1:2" x14ac:dyDescent="0.2">
      <c r="A471">
        <v>469</v>
      </c>
      <c r="B471">
        <v>7.6675398696318731E-2</v>
      </c>
    </row>
    <row r="472" spans="1:2" x14ac:dyDescent="0.2">
      <c r="A472">
        <v>470</v>
      </c>
      <c r="B472">
        <v>-1.9152260000770915E-2</v>
      </c>
    </row>
    <row r="473" spans="1:2" x14ac:dyDescent="0.2">
      <c r="A473">
        <v>471</v>
      </c>
      <c r="B473">
        <v>0.1002206817529106</v>
      </c>
    </row>
    <row r="474" spans="1:2" x14ac:dyDescent="0.2">
      <c r="A474">
        <v>472</v>
      </c>
      <c r="B474">
        <v>0.1026550011656247</v>
      </c>
    </row>
    <row r="475" spans="1:2" x14ac:dyDescent="0.2">
      <c r="A475">
        <v>473</v>
      </c>
      <c r="B475">
        <v>4.6605850283987782E-3</v>
      </c>
    </row>
    <row r="476" spans="1:2" x14ac:dyDescent="0.2">
      <c r="A476">
        <v>474</v>
      </c>
      <c r="B476">
        <v>0.1173449322149856</v>
      </c>
    </row>
    <row r="477" spans="1:2" x14ac:dyDescent="0.2">
      <c r="A477">
        <v>475</v>
      </c>
      <c r="B477">
        <v>-1.0889955382514749E-2</v>
      </c>
    </row>
    <row r="478" spans="1:2" x14ac:dyDescent="0.2">
      <c r="A478">
        <v>476</v>
      </c>
      <c r="B478">
        <v>5.2726749626919589E-3</v>
      </c>
    </row>
    <row r="479" spans="1:2" x14ac:dyDescent="0.2">
      <c r="A479">
        <v>477</v>
      </c>
      <c r="B479">
        <v>0.14383135060685454</v>
      </c>
    </row>
    <row r="480" spans="1:2" x14ac:dyDescent="0.2">
      <c r="A480">
        <v>478</v>
      </c>
      <c r="B480">
        <v>0.15354122972982004</v>
      </c>
    </row>
    <row r="481" spans="1:2" x14ac:dyDescent="0.2">
      <c r="A481">
        <v>479</v>
      </c>
      <c r="B481">
        <v>0.12842996732703177</v>
      </c>
    </row>
    <row r="482" spans="1:2" x14ac:dyDescent="0.2">
      <c r="A482">
        <v>480</v>
      </c>
      <c r="B482">
        <v>-1.178626241111197E-2</v>
      </c>
    </row>
    <row r="483" spans="1:2" x14ac:dyDescent="0.2">
      <c r="A483">
        <v>481</v>
      </c>
      <c r="B483">
        <v>0.16341379471756518</v>
      </c>
    </row>
    <row r="484" spans="1:2" x14ac:dyDescent="0.2">
      <c r="A484">
        <v>482</v>
      </c>
      <c r="B484">
        <v>0.15710394785034004</v>
      </c>
    </row>
    <row r="485" spans="1:2" x14ac:dyDescent="0.2">
      <c r="A485">
        <v>483</v>
      </c>
      <c r="B485">
        <v>0.10433523578373133</v>
      </c>
    </row>
    <row r="486" spans="1:2" x14ac:dyDescent="0.2">
      <c r="A486">
        <v>484</v>
      </c>
      <c r="B486">
        <v>9.0370399385358902E-2</v>
      </c>
    </row>
    <row r="487" spans="1:2" x14ac:dyDescent="0.2">
      <c r="A487">
        <v>485</v>
      </c>
      <c r="B487">
        <v>0.12011667416205746</v>
      </c>
    </row>
    <row r="488" spans="1:2" x14ac:dyDescent="0.2">
      <c r="A488">
        <v>486</v>
      </c>
      <c r="B488">
        <v>0.12037019581017666</v>
      </c>
    </row>
    <row r="489" spans="1:2" x14ac:dyDescent="0.2">
      <c r="A489">
        <v>487</v>
      </c>
      <c r="B489">
        <v>9.6906880963582076E-2</v>
      </c>
    </row>
    <row r="490" spans="1:2" x14ac:dyDescent="0.2">
      <c r="A490">
        <v>488</v>
      </c>
      <c r="B490">
        <v>0.13236842044622171</v>
      </c>
    </row>
    <row r="491" spans="1:2" x14ac:dyDescent="0.2">
      <c r="A491">
        <v>489</v>
      </c>
      <c r="B491">
        <v>5.4630270306882445E-2</v>
      </c>
    </row>
    <row r="492" spans="1:2" x14ac:dyDescent="0.2">
      <c r="A492">
        <v>490</v>
      </c>
      <c r="B492">
        <v>0.16160708349249325</v>
      </c>
    </row>
    <row r="493" spans="1:2" x14ac:dyDescent="0.2">
      <c r="A493">
        <v>491</v>
      </c>
      <c r="B493">
        <v>6.7787981888279281E-3</v>
      </c>
    </row>
    <row r="494" spans="1:2" x14ac:dyDescent="0.2">
      <c r="A494">
        <v>492</v>
      </c>
      <c r="B494">
        <v>5.1027648106322154E-2</v>
      </c>
    </row>
    <row r="495" spans="1:2" x14ac:dyDescent="0.2">
      <c r="A495">
        <v>493</v>
      </c>
      <c r="B495">
        <v>5.168720229536411E-2</v>
      </c>
    </row>
    <row r="496" spans="1:2" x14ac:dyDescent="0.2">
      <c r="A496">
        <v>494</v>
      </c>
      <c r="B496">
        <v>8.0165243553859178E-2</v>
      </c>
    </row>
    <row r="497" spans="1:2" x14ac:dyDescent="0.2">
      <c r="A497">
        <v>495</v>
      </c>
      <c r="B497">
        <v>0.12370320967508014</v>
      </c>
    </row>
    <row r="498" spans="1:2" x14ac:dyDescent="0.2">
      <c r="A498">
        <v>496</v>
      </c>
      <c r="B498">
        <v>3.1491701912239656E-2</v>
      </c>
    </row>
    <row r="499" spans="1:2" x14ac:dyDescent="0.2">
      <c r="A499">
        <v>497</v>
      </c>
      <c r="B499">
        <v>0.16392811397141777</v>
      </c>
    </row>
    <row r="500" spans="1:2" x14ac:dyDescent="0.2">
      <c r="A500">
        <v>498</v>
      </c>
      <c r="B500">
        <v>0.12857446329777594</v>
      </c>
    </row>
    <row r="501" spans="1:2" x14ac:dyDescent="0.2">
      <c r="A501">
        <v>499</v>
      </c>
      <c r="B501">
        <v>0.143357844927744</v>
      </c>
    </row>
    <row r="502" spans="1:2" x14ac:dyDescent="0.2">
      <c r="A502">
        <v>500</v>
      </c>
      <c r="B502">
        <v>5.7672643771150611E-2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C9FD8-0EAB-4460-96F7-F791CF7564EB}">
  <sheetPr codeName="Sheet9"/>
  <dimension ref="A1:K502"/>
  <sheetViews>
    <sheetView workbookViewId="0">
      <selection activeCell="A502" sqref="A502"/>
    </sheetView>
  </sheetViews>
  <sheetFormatPr baseColWidth="10" defaultColWidth="8.83203125" defaultRowHeight="15" x14ac:dyDescent="0.2"/>
  <cols>
    <col min="2" max="3" width="8.83203125" customWidth="1"/>
  </cols>
  <sheetData>
    <row r="1" spans="1:11" x14ac:dyDescent="0.2">
      <c r="A1" t="s">
        <v>22</v>
      </c>
      <c r="B1" s="19">
        <v>385911</v>
      </c>
    </row>
    <row r="2" spans="1:11" x14ac:dyDescent="0.2">
      <c r="A2" t="s">
        <v>3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</row>
    <row r="3" spans="1:11" x14ac:dyDescent="0.2">
      <c r="A3" t="s">
        <v>8</v>
      </c>
      <c r="B3" s="18">
        <f>$B$1*(1-GrthFix!B2)</f>
        <v>366330.75203788839</v>
      </c>
      <c r="C3" s="20">
        <f>B3*(1+GrthFix!C2)</f>
        <v>295894.23830452486</v>
      </c>
      <c r="D3" s="20">
        <f>C3*(1+GrthFix!D2)</f>
        <v>321371.09214543778</v>
      </c>
      <c r="E3" s="20">
        <f>D3*(1+GrthFix!E2)</f>
        <v>342173.55062693998</v>
      </c>
      <c r="F3" s="20">
        <f>E3*(1+GrthFix!F2)</f>
        <v>392666.64705447905</v>
      </c>
      <c r="G3" s="20">
        <f>F3*(1+GrthFix!G2)</f>
        <v>395901.92753856885</v>
      </c>
      <c r="H3" s="20">
        <f>G3*(1+GrthFix!H2)</f>
        <v>427668.25153449044</v>
      </c>
      <c r="I3" s="20">
        <f>H3*(1+GrthFix!I2)</f>
        <v>419839.18946852937</v>
      </c>
      <c r="J3" s="20">
        <f>I3*(1+GrthFix!J2)</f>
        <v>453320.90103765094</v>
      </c>
      <c r="K3" s="20">
        <f>J3*(1+GrthFix!K2)</f>
        <v>486584.112977301</v>
      </c>
    </row>
    <row r="4" spans="1:11" x14ac:dyDescent="0.2">
      <c r="A4">
        <v>2</v>
      </c>
      <c r="B4" s="18">
        <f>$B$1*(1-GrthFix!B3)</f>
        <v>375556.35084288998</v>
      </c>
      <c r="C4" s="20">
        <f>B4*(1+GrthFix!C3)</f>
        <v>388021.90173989726</v>
      </c>
      <c r="D4" s="20">
        <f>C4*(1+GrthFix!D3)</f>
        <v>460212.1805305155</v>
      </c>
      <c r="E4" s="20">
        <f>D4*(1+GrthFix!E3)</f>
        <v>470520.63322297542</v>
      </c>
      <c r="F4" s="20">
        <f>E4*(1+GrthFix!F3)</f>
        <v>462849.26302286831</v>
      </c>
      <c r="G4" s="20">
        <f>F4*(1+GrthFix!G3)</f>
        <v>475456.01491163409</v>
      </c>
      <c r="H4" s="20">
        <f>G4*(1+GrthFix!H3)</f>
        <v>513544.15909824223</v>
      </c>
      <c r="I4" s="20">
        <f>H4*(1+GrthFix!I3)</f>
        <v>496389.33439779247</v>
      </c>
      <c r="J4" s="20">
        <f>I4*(1+GrthFix!J3)</f>
        <v>589306.76460454892</v>
      </c>
      <c r="K4" s="20">
        <f>J4*(1+GrthFix!K3)</f>
        <v>643124.90875059401</v>
      </c>
    </row>
    <row r="5" spans="1:11" x14ac:dyDescent="0.2">
      <c r="A5">
        <v>3</v>
      </c>
      <c r="B5" s="18">
        <f>$B$1*(1-GrthFix!B4)</f>
        <v>324059.2887540182</v>
      </c>
      <c r="C5" s="20">
        <f>B5*(1+GrthFix!C4)</f>
        <v>308573.28514616314</v>
      </c>
      <c r="D5" s="20">
        <f>C5*(1+GrthFix!D4)</f>
        <v>322590.93214795674</v>
      </c>
      <c r="E5" s="20">
        <f>D5*(1+GrthFix!E4)</f>
        <v>391979.03408835322</v>
      </c>
      <c r="F5" s="20">
        <f>E5*(1+GrthFix!F4)</f>
        <v>415257.88516180322</v>
      </c>
      <c r="G5" s="20">
        <f>F5*(1+GrthFix!G4)</f>
        <v>444351.78997076745</v>
      </c>
      <c r="H5" s="20">
        <f>G5*(1+GrthFix!H4)</f>
        <v>479325.79859319737</v>
      </c>
      <c r="I5" s="20">
        <f>H5*(1+GrthFix!I4)</f>
        <v>495229.15599488607</v>
      </c>
      <c r="J5" s="20">
        <f>I5*(1+GrthFix!J4)</f>
        <v>468072.0767245419</v>
      </c>
      <c r="K5" s="20">
        <f>J5*(1+GrthFix!K4)</f>
        <v>526418.02908929205</v>
      </c>
    </row>
    <row r="6" spans="1:11" x14ac:dyDescent="0.2">
      <c r="A6">
        <v>4</v>
      </c>
      <c r="B6" s="18">
        <f>$B$1*(1-GrthFix!B5)</f>
        <v>319924.48538367392</v>
      </c>
      <c r="C6" s="20">
        <f>B6*(1+GrthFix!C5)</f>
        <v>330499.70327968861</v>
      </c>
      <c r="D6" s="20">
        <f>C6*(1+GrthFix!D5)</f>
        <v>381243.29455397039</v>
      </c>
      <c r="E6" s="20">
        <f>D6*(1+GrthFix!E5)</f>
        <v>395003.95070905524</v>
      </c>
      <c r="F6" s="20">
        <f>E6*(1+GrthFix!F5)</f>
        <v>358838.99924853828</v>
      </c>
      <c r="G6" s="20">
        <f>F6*(1+GrthFix!G5)</f>
        <v>385122.15594440111</v>
      </c>
      <c r="H6" s="20">
        <f>G6*(1+GrthFix!H5)</f>
        <v>397411.82298954041</v>
      </c>
      <c r="I6" s="20">
        <f>H6*(1+GrthFix!I5)</f>
        <v>374040.43145325436</v>
      </c>
      <c r="J6" s="20">
        <f>I6*(1+GrthFix!J5)</f>
        <v>384592.04412047012</v>
      </c>
      <c r="K6" s="20">
        <f>J6*(1+GrthFix!K5)</f>
        <v>336205.68261486833</v>
      </c>
    </row>
    <row r="7" spans="1:11" x14ac:dyDescent="0.2">
      <c r="A7">
        <v>5</v>
      </c>
      <c r="B7" s="18">
        <f>$B$1*(1-GrthFix!B6)</f>
        <v>412917.20718174812</v>
      </c>
      <c r="C7" s="20">
        <f>B7*(1+GrthFix!C6)</f>
        <v>383903.48580857401</v>
      </c>
      <c r="D7" s="20">
        <f>C7*(1+GrthFix!D6)</f>
        <v>437985.39669583441</v>
      </c>
      <c r="E7" s="20">
        <f>D7*(1+GrthFix!E6)</f>
        <v>465011.37795554352</v>
      </c>
      <c r="F7" s="20">
        <f>E7*(1+GrthFix!F6)</f>
        <v>438528.24630734249</v>
      </c>
      <c r="G7" s="20">
        <f>F7*(1+GrthFix!G6)</f>
        <v>428394.50021838624</v>
      </c>
      <c r="H7" s="20">
        <f>G7*(1+GrthFix!H6)</f>
        <v>436060.84063494846</v>
      </c>
      <c r="I7" s="20">
        <f>H7*(1+GrthFix!I6)</f>
        <v>405955.69169446203</v>
      </c>
      <c r="J7" s="20">
        <f>I7*(1+GrthFix!J6)</f>
        <v>413486.76953738515</v>
      </c>
      <c r="K7" s="20">
        <f>J7*(1+GrthFix!K6)</f>
        <v>408269.32629710092</v>
      </c>
    </row>
    <row r="8" spans="1:11" x14ac:dyDescent="0.2">
      <c r="A8">
        <v>6</v>
      </c>
      <c r="B8" s="18">
        <f>$B$1*(1-GrthFix!B7)</f>
        <v>374294.37236888136</v>
      </c>
      <c r="C8" s="20">
        <f>B8*(1+GrthFix!C7)</f>
        <v>400367.13796441222</v>
      </c>
      <c r="D8" s="20">
        <f>C8*(1+GrthFix!D7)</f>
        <v>370294.27960014174</v>
      </c>
      <c r="E8" s="20">
        <f>D8*(1+GrthFix!E7)</f>
        <v>395606.55639493605</v>
      </c>
      <c r="F8" s="20">
        <f>E8*(1+GrthFix!F7)</f>
        <v>399756.94868193532</v>
      </c>
      <c r="G8" s="20">
        <f>F8*(1+GrthFix!G7)</f>
        <v>419610.33210459386</v>
      </c>
      <c r="H8" s="20">
        <f>G8*(1+GrthFix!H7)</f>
        <v>425898.63184768043</v>
      </c>
      <c r="I8" s="20">
        <f>H8*(1+GrthFix!I7)</f>
        <v>351253.30722342944</v>
      </c>
      <c r="J8" s="20">
        <f>I8*(1+GrthFix!J7)</f>
        <v>308437.06281668361</v>
      </c>
      <c r="K8" s="20">
        <f>J8*(1+GrthFix!K7)</f>
        <v>307861.46608179837</v>
      </c>
    </row>
    <row r="9" spans="1:11" x14ac:dyDescent="0.2">
      <c r="A9">
        <v>7</v>
      </c>
      <c r="B9" s="18">
        <f>$B$1*(1-GrthFix!B8)</f>
        <v>316937.71349444397</v>
      </c>
      <c r="C9" s="20">
        <f>B9*(1+GrthFix!C8)</f>
        <v>317996.78322729241</v>
      </c>
      <c r="D9" s="20">
        <f>C9*(1+GrthFix!D8)</f>
        <v>312523.1718802625</v>
      </c>
      <c r="E9" s="20">
        <f>D9*(1+GrthFix!E8)</f>
        <v>299470.22255935537</v>
      </c>
      <c r="F9" s="20">
        <f>E9*(1+GrthFix!F8)</f>
        <v>316690.11023228033</v>
      </c>
      <c r="G9" s="20">
        <f>F9*(1+GrthFix!G8)</f>
        <v>321396.71772130358</v>
      </c>
      <c r="H9" s="20">
        <f>G9*(1+GrthFix!H8)</f>
        <v>338289.74031078536</v>
      </c>
      <c r="I9" s="20">
        <f>H9*(1+GrthFix!I8)</f>
        <v>329751.98373705213</v>
      </c>
      <c r="J9" s="20">
        <f>I9*(1+GrthFix!J8)</f>
        <v>320880.32917903893</v>
      </c>
      <c r="K9" s="20">
        <f>J9*(1+GrthFix!K8)</f>
        <v>325496.85684073082</v>
      </c>
    </row>
    <row r="10" spans="1:11" x14ac:dyDescent="0.2">
      <c r="A10">
        <v>8</v>
      </c>
      <c r="B10" s="18">
        <f>$B$1*(1-GrthFix!B9)</f>
        <v>422847.12131532968</v>
      </c>
      <c r="C10" s="20">
        <f>B10*(1+GrthFix!C9)</f>
        <v>473851.50893380813</v>
      </c>
      <c r="D10" s="20">
        <f>C10*(1+GrthFix!D9)</f>
        <v>489030.84672788123</v>
      </c>
      <c r="E10" s="20">
        <f>D10*(1+GrthFix!E9)</f>
        <v>492336.57409869955</v>
      </c>
      <c r="F10" s="20">
        <f>E10*(1+GrthFix!F9)</f>
        <v>517613.57910609338</v>
      </c>
      <c r="G10" s="20">
        <f>F10*(1+GrthFix!G9)</f>
        <v>564383.15674977191</v>
      </c>
      <c r="H10" s="20">
        <f>G10*(1+GrthFix!H9)</f>
        <v>540049.32102956215</v>
      </c>
      <c r="I10" s="20">
        <f>H10*(1+GrthFix!I9)</f>
        <v>544782.17167002079</v>
      </c>
      <c r="J10" s="20">
        <f>I10*(1+GrthFix!J9)</f>
        <v>530189.24625842646</v>
      </c>
      <c r="K10" s="20">
        <f>J10*(1+GrthFix!K9)</f>
        <v>480754.45182127185</v>
      </c>
    </row>
    <row r="11" spans="1:11" x14ac:dyDescent="0.2">
      <c r="A11">
        <v>9</v>
      </c>
      <c r="B11" s="18">
        <f>$B$1*(1-GrthFix!B10)</f>
        <v>382930.24440272927</v>
      </c>
      <c r="C11" s="20">
        <f>B11*(1+GrthFix!C10)</f>
        <v>437371.29651651962</v>
      </c>
      <c r="D11" s="20">
        <f>C11*(1+GrthFix!D10)</f>
        <v>443780.76254609716</v>
      </c>
      <c r="E11" s="20">
        <f>D11*(1+GrthFix!E10)</f>
        <v>414156.53998853517</v>
      </c>
      <c r="F11" s="20">
        <f>E11*(1+GrthFix!F10)</f>
        <v>440797.11298652407</v>
      </c>
      <c r="G11" s="20">
        <f>F11*(1+GrthFix!G10)</f>
        <v>442131.82283409045</v>
      </c>
      <c r="H11" s="20">
        <f>G11*(1+GrthFix!H10)</f>
        <v>430493.73403529089</v>
      </c>
      <c r="I11" s="20">
        <f>H11*(1+GrthFix!I10)</f>
        <v>411556.04000858584</v>
      </c>
      <c r="J11" s="20">
        <f>I11*(1+GrthFix!J10)</f>
        <v>491995.04483955959</v>
      </c>
      <c r="K11" s="20">
        <f>J11*(1+GrthFix!K10)</f>
        <v>498299.01936045504</v>
      </c>
    </row>
    <row r="12" spans="1:11" x14ac:dyDescent="0.2">
      <c r="A12">
        <v>10</v>
      </c>
      <c r="B12" s="18">
        <f>$B$1*(1-GrthFix!B11)</f>
        <v>352910.05402920622</v>
      </c>
      <c r="C12" s="20">
        <f>B12*(1+GrthFix!C11)</f>
        <v>349834.86390357994</v>
      </c>
      <c r="D12" s="20">
        <f>C12*(1+GrthFix!D11)</f>
        <v>417374.7285643022</v>
      </c>
      <c r="E12" s="20">
        <f>D12*(1+GrthFix!E11)</f>
        <v>492836.22215599404</v>
      </c>
      <c r="F12" s="20">
        <f>E12*(1+GrthFix!F11)</f>
        <v>521015.44428199303</v>
      </c>
      <c r="G12" s="20">
        <f>F12*(1+GrthFix!G11)</f>
        <v>461760.99403194425</v>
      </c>
      <c r="H12" s="20">
        <f>G12*(1+GrthFix!H11)</f>
        <v>413158.10121931485</v>
      </c>
      <c r="I12" s="20">
        <f>H12*(1+GrthFix!I11)</f>
        <v>374409.19533559791</v>
      </c>
      <c r="J12" s="20">
        <f>I12*(1+GrthFix!J11)</f>
        <v>396811.01552467752</v>
      </c>
      <c r="K12" s="20">
        <f>J12*(1+GrthFix!K11)</f>
        <v>384769.95555697242</v>
      </c>
    </row>
    <row r="13" spans="1:11" x14ac:dyDescent="0.2">
      <c r="A13">
        <v>11</v>
      </c>
      <c r="B13" s="18">
        <f>$B$1*(1-GrthFix!B12)</f>
        <v>364988.72392508289</v>
      </c>
      <c r="C13" s="20">
        <f>B13*(1+GrthFix!C12)</f>
        <v>338697.36606023455</v>
      </c>
      <c r="D13" s="20">
        <f>C13*(1+GrthFix!D12)</f>
        <v>317166.5870583767</v>
      </c>
      <c r="E13" s="20">
        <f>D13*(1+GrthFix!E12)</f>
        <v>337340.94240997481</v>
      </c>
      <c r="F13" s="20">
        <f>E13*(1+GrthFix!F12)</f>
        <v>326441.25051111961</v>
      </c>
      <c r="G13" s="20">
        <f>F13*(1+GrthFix!G12)</f>
        <v>370756.46389667771</v>
      </c>
      <c r="H13" s="20">
        <f>G13*(1+GrthFix!H12)</f>
        <v>377881.76050764543</v>
      </c>
      <c r="I13" s="20">
        <f>H13*(1+GrthFix!I12)</f>
        <v>396758.5939762473</v>
      </c>
      <c r="J13" s="20">
        <f>I13*(1+GrthFix!J12)</f>
        <v>429043.08252025995</v>
      </c>
      <c r="K13" s="20">
        <f>J13*(1+GrthFix!K12)</f>
        <v>416389.4082297117</v>
      </c>
    </row>
    <row r="14" spans="1:11" x14ac:dyDescent="0.2">
      <c r="A14">
        <v>12</v>
      </c>
      <c r="B14" s="18">
        <f>$B$1*(1-GrthFix!B13)</f>
        <v>319186.6213962505</v>
      </c>
      <c r="C14" s="20">
        <f>B14*(1+GrthFix!C13)</f>
        <v>354985.31089580845</v>
      </c>
      <c r="D14" s="20">
        <f>C14*(1+GrthFix!D13)</f>
        <v>383196.23212063161</v>
      </c>
      <c r="E14" s="20">
        <f>D14*(1+GrthFix!E13)</f>
        <v>383316.69220192474</v>
      </c>
      <c r="F14" s="20">
        <f>E14*(1+GrthFix!F13)</f>
        <v>374462.98649266461</v>
      </c>
      <c r="G14" s="20">
        <f>F14*(1+GrthFix!G13)</f>
        <v>341081.38034418283</v>
      </c>
      <c r="H14" s="20">
        <f>G14*(1+GrthFix!H13)</f>
        <v>360403.11682185536</v>
      </c>
      <c r="I14" s="20">
        <f>H14*(1+GrthFix!I13)</f>
        <v>370078.03662714886</v>
      </c>
      <c r="J14" s="20">
        <f>I14*(1+GrthFix!J13)</f>
        <v>430936.21599128307</v>
      </c>
      <c r="K14" s="20">
        <f>J14*(1+GrthFix!K13)</f>
        <v>491237.58219986077</v>
      </c>
    </row>
    <row r="15" spans="1:11" x14ac:dyDescent="0.2">
      <c r="A15">
        <v>13</v>
      </c>
      <c r="B15" s="18">
        <f>$B$1*(1-GrthFix!B14)</f>
        <v>406858.08177707921</v>
      </c>
      <c r="C15" s="20">
        <f>B15*(1+GrthFix!C14)</f>
        <v>491262.28756357415</v>
      </c>
      <c r="D15" s="20">
        <f>C15*(1+GrthFix!D14)</f>
        <v>559501.01728080749</v>
      </c>
      <c r="E15" s="20">
        <f>D15*(1+GrthFix!E14)</f>
        <v>649074.97381288547</v>
      </c>
      <c r="F15" s="20">
        <f>E15*(1+GrthFix!F14)</f>
        <v>739940.84131014463</v>
      </c>
      <c r="G15" s="20">
        <f>F15*(1+GrthFix!G14)</f>
        <v>761239.40472726501</v>
      </c>
      <c r="H15" s="20">
        <f>G15*(1+GrthFix!H14)</f>
        <v>824170.34546222608</v>
      </c>
      <c r="I15" s="20">
        <f>H15*(1+GrthFix!I14)</f>
        <v>795792.40815597656</v>
      </c>
      <c r="J15" s="20">
        <f>I15*(1+GrthFix!J14)</f>
        <v>724379.27665341808</v>
      </c>
      <c r="K15" s="20">
        <f>J15*(1+GrthFix!K14)</f>
        <v>685357.88890986447</v>
      </c>
    </row>
    <row r="16" spans="1:11" x14ac:dyDescent="0.2">
      <c r="A16">
        <v>14</v>
      </c>
      <c r="B16" s="18">
        <f>$B$1*(1-GrthFix!B15)</f>
        <v>352536.9513020991</v>
      </c>
      <c r="C16" s="20">
        <f>B16*(1+GrthFix!C15)</f>
        <v>375234.71312889439</v>
      </c>
      <c r="D16" s="20">
        <f>C16*(1+GrthFix!D15)</f>
        <v>356103.57772224722</v>
      </c>
      <c r="E16" s="20">
        <f>D16*(1+GrthFix!E15)</f>
        <v>389379.43712200469</v>
      </c>
      <c r="F16" s="20">
        <f>E16*(1+GrthFix!F15)</f>
        <v>432043.85196492303</v>
      </c>
      <c r="G16" s="20">
        <f>F16*(1+GrthFix!G15)</f>
        <v>436626.12765345204</v>
      </c>
      <c r="H16" s="20">
        <f>G16*(1+GrthFix!H15)</f>
        <v>425948.36172514403</v>
      </c>
      <c r="I16" s="20">
        <f>H16*(1+GrthFix!I15)</f>
        <v>484886.62788169208</v>
      </c>
      <c r="J16" s="20">
        <f>I16*(1+GrthFix!J15)</f>
        <v>516779.13701616356</v>
      </c>
      <c r="K16" s="20">
        <f>J16*(1+GrthFix!K15)</f>
        <v>536203.05083332583</v>
      </c>
    </row>
    <row r="17" spans="1:11" x14ac:dyDescent="0.2">
      <c r="A17">
        <v>15</v>
      </c>
      <c r="B17" s="18">
        <f>$B$1*(1-GrthFix!B16)</f>
        <v>414385.01900425414</v>
      </c>
      <c r="C17" s="20">
        <f>B17*(1+GrthFix!C16)</f>
        <v>425680.77608707338</v>
      </c>
      <c r="D17" s="20">
        <f>C17*(1+GrthFix!D16)</f>
        <v>471518.92475613119</v>
      </c>
      <c r="E17" s="20">
        <f>D17*(1+GrthFix!E16)</f>
        <v>562906.5669639745</v>
      </c>
      <c r="F17" s="20">
        <f>E17*(1+GrthFix!F16)</f>
        <v>561393.51815799868</v>
      </c>
      <c r="G17" s="20">
        <f>F17*(1+GrthFix!G16)</f>
        <v>584921.29625545198</v>
      </c>
      <c r="H17" s="20">
        <f>G17*(1+GrthFix!H16)</f>
        <v>600698.42873831512</v>
      </c>
      <c r="I17" s="20">
        <f>H17*(1+GrthFix!I16)</f>
        <v>610249.19469715923</v>
      </c>
      <c r="J17" s="20">
        <f>I17*(1+GrthFix!J16)</f>
        <v>677005.77812285512</v>
      </c>
      <c r="K17" s="20">
        <f>J17*(1+GrthFix!K16)</f>
        <v>662315.57245496672</v>
      </c>
    </row>
    <row r="18" spans="1:11" x14ac:dyDescent="0.2">
      <c r="A18">
        <v>16</v>
      </c>
      <c r="B18" s="18">
        <f>$B$1*(1-GrthFix!B17)</f>
        <v>374091.59891944425</v>
      </c>
      <c r="C18" s="20">
        <f>B18*(1+GrthFix!C17)</f>
        <v>396219.70166680386</v>
      </c>
      <c r="D18" s="20">
        <f>C18*(1+GrthFix!D17)</f>
        <v>383422.39625740278</v>
      </c>
      <c r="E18" s="20">
        <f>D18*(1+GrthFix!E17)</f>
        <v>399983.58290108445</v>
      </c>
      <c r="F18" s="20">
        <f>E18*(1+GrthFix!F17)</f>
        <v>390328.13598302146</v>
      </c>
      <c r="G18" s="20">
        <f>F18*(1+GrthFix!G17)</f>
        <v>426972.37630090636</v>
      </c>
      <c r="H18" s="20">
        <f>G18*(1+GrthFix!H17)</f>
        <v>398175.23264390865</v>
      </c>
      <c r="I18" s="20">
        <f>H18*(1+GrthFix!I17)</f>
        <v>370098.27091801626</v>
      </c>
      <c r="J18" s="20">
        <f>I18*(1+GrthFix!J17)</f>
        <v>367412.18345434184</v>
      </c>
      <c r="K18" s="20">
        <f>J18*(1+GrthFix!K17)</f>
        <v>335853.16529499314</v>
      </c>
    </row>
    <row r="19" spans="1:11" x14ac:dyDescent="0.2">
      <c r="A19">
        <v>17</v>
      </c>
      <c r="B19" s="18">
        <f>$B$1*(1-GrthFix!B18)</f>
        <v>363479.02987195749</v>
      </c>
      <c r="C19" s="20">
        <f>B19*(1+GrthFix!C18)</f>
        <v>372618.33286996657</v>
      </c>
      <c r="D19" s="20">
        <f>C19*(1+GrthFix!D18)</f>
        <v>357391.35443715355</v>
      </c>
      <c r="E19" s="20">
        <f>D19*(1+GrthFix!E18)</f>
        <v>372916.8124298671</v>
      </c>
      <c r="F19" s="20">
        <f>E19*(1+GrthFix!F18)</f>
        <v>402304.55221881199</v>
      </c>
      <c r="G19" s="20">
        <f>F19*(1+GrthFix!G18)</f>
        <v>401863.8388226715</v>
      </c>
      <c r="H19" s="20">
        <f>G19*(1+GrthFix!H18)</f>
        <v>425116.468126919</v>
      </c>
      <c r="I19" s="20">
        <f>H19*(1+GrthFix!I18)</f>
        <v>459602.28452330997</v>
      </c>
      <c r="J19" s="20">
        <f>I19*(1+GrthFix!J18)</f>
        <v>488370.67287394148</v>
      </c>
      <c r="K19" s="20">
        <f>J19*(1+GrthFix!K18)</f>
        <v>489401.15846357553</v>
      </c>
    </row>
    <row r="20" spans="1:11" x14ac:dyDescent="0.2">
      <c r="A20">
        <v>18</v>
      </c>
      <c r="B20" s="18">
        <f>$B$1*(1-GrthFix!B19)</f>
        <v>405083.53176842642</v>
      </c>
      <c r="C20" s="20">
        <f>B20*(1+GrthFix!C19)</f>
        <v>409171.38534584327</v>
      </c>
      <c r="D20" s="20">
        <f>C20*(1+GrthFix!D19)</f>
        <v>427488.58101081714</v>
      </c>
      <c r="E20" s="20">
        <f>D20*(1+GrthFix!E19)</f>
        <v>464006.39466096077</v>
      </c>
      <c r="F20" s="20">
        <f>E20*(1+GrthFix!F19)</f>
        <v>454794.16795177705</v>
      </c>
      <c r="G20" s="20">
        <f>F20*(1+GrthFix!G19)</f>
        <v>429748.05838978291</v>
      </c>
      <c r="H20" s="20">
        <f>G20*(1+GrthFix!H19)</f>
        <v>437975.81678658532</v>
      </c>
      <c r="I20" s="20">
        <f>H20*(1+GrthFix!I19)</f>
        <v>437931.87347313447</v>
      </c>
      <c r="J20" s="20">
        <f>I20*(1+GrthFix!J19)</f>
        <v>449893.8055761276</v>
      </c>
      <c r="K20" s="20">
        <f>J20*(1+GrthFix!K19)</f>
        <v>462903.33541773958</v>
      </c>
    </row>
    <row r="21" spans="1:11" x14ac:dyDescent="0.2">
      <c r="A21">
        <v>19</v>
      </c>
      <c r="B21" s="18">
        <f>$B$1*(1-GrthFix!B20)</f>
        <v>421152.16107808921</v>
      </c>
      <c r="C21" s="20">
        <f>B21*(1+GrthFix!C20)</f>
        <v>451124.50317034335</v>
      </c>
      <c r="D21" s="20">
        <f>C21*(1+GrthFix!D20)</f>
        <v>425331.64336526219</v>
      </c>
      <c r="E21" s="20">
        <f>D21*(1+GrthFix!E20)</f>
        <v>484727.77044183225</v>
      </c>
      <c r="F21" s="20">
        <f>E21*(1+GrthFix!F20)</f>
        <v>541840.77304738713</v>
      </c>
      <c r="G21" s="20">
        <f>F21*(1+GrthFix!G20)</f>
        <v>533223.05778778682</v>
      </c>
      <c r="H21" s="20">
        <f>G21*(1+GrthFix!H20)</f>
        <v>498777.2777416078</v>
      </c>
      <c r="I21" s="20">
        <f>H21*(1+GrthFix!I20)</f>
        <v>457440.93822370778</v>
      </c>
      <c r="J21" s="20">
        <f>I21*(1+GrthFix!J20)</f>
        <v>454399.08781623811</v>
      </c>
      <c r="K21" s="20">
        <f>J21*(1+GrthFix!K20)</f>
        <v>405499.06047320279</v>
      </c>
    </row>
    <row r="22" spans="1:11" x14ac:dyDescent="0.2">
      <c r="A22">
        <v>20</v>
      </c>
      <c r="B22" s="18">
        <f>$B$1*(1-GrthFix!B21)</f>
        <v>417750.06445134012</v>
      </c>
      <c r="C22" s="20">
        <f>B22*(1+GrthFix!C21)</f>
        <v>469825.17169346457</v>
      </c>
      <c r="D22" s="20">
        <f>C22*(1+GrthFix!D21)</f>
        <v>448657.8808255418</v>
      </c>
      <c r="E22" s="20">
        <f>D22*(1+GrthFix!E21)</f>
        <v>433761.22755875537</v>
      </c>
      <c r="F22" s="20">
        <f>E22*(1+GrthFix!F21)</f>
        <v>430343.15738897235</v>
      </c>
      <c r="G22" s="20">
        <f>F22*(1+GrthFix!G21)</f>
        <v>403199.81799034751</v>
      </c>
      <c r="H22" s="20">
        <f>G22*(1+GrthFix!H21)</f>
        <v>415064.0443682021</v>
      </c>
      <c r="I22" s="20">
        <f>H22*(1+GrthFix!I21)</f>
        <v>397040.65260392241</v>
      </c>
      <c r="J22" s="20">
        <f>I22*(1+GrthFix!J21)</f>
        <v>420658.52113601717</v>
      </c>
      <c r="K22" s="20">
        <f>J22*(1+GrthFix!K21)</f>
        <v>431472.05327518313</v>
      </c>
    </row>
    <row r="23" spans="1:11" x14ac:dyDescent="0.2">
      <c r="A23">
        <v>21</v>
      </c>
      <c r="B23" s="18">
        <f>$B$1*(1-GrthFix!B22)</f>
        <v>343291.37720898661</v>
      </c>
      <c r="C23" s="20">
        <f>B23*(1+GrthFix!C22)</f>
        <v>402099.07831650897</v>
      </c>
      <c r="D23" s="20">
        <f>C23*(1+GrthFix!D22)</f>
        <v>356289.10214141605</v>
      </c>
      <c r="E23" s="20">
        <f>D23*(1+GrthFix!E22)</f>
        <v>296495.15561115096</v>
      </c>
      <c r="F23" s="20">
        <f>E23*(1+GrthFix!F22)</f>
        <v>283503.53866205987</v>
      </c>
      <c r="G23" s="20">
        <f>F23*(1+GrthFix!G22)</f>
        <v>301998.01320234663</v>
      </c>
      <c r="H23" s="20">
        <f>G23*(1+GrthFix!H22)</f>
        <v>321346.66194559151</v>
      </c>
      <c r="I23" s="20">
        <f>H23*(1+GrthFix!I22)</f>
        <v>331690.17736882699</v>
      </c>
      <c r="J23" s="20">
        <f>I23*(1+GrthFix!J22)</f>
        <v>342980.67630940938</v>
      </c>
      <c r="K23" s="20">
        <f>J23*(1+GrthFix!K22)</f>
        <v>328445.13425752521</v>
      </c>
    </row>
    <row r="24" spans="1:11" x14ac:dyDescent="0.2">
      <c r="A24">
        <v>22</v>
      </c>
      <c r="B24" s="18">
        <f>$B$1*(1-GrthFix!B23)</f>
        <v>337716.94476053183</v>
      </c>
      <c r="C24" s="20">
        <f>B24*(1+GrthFix!C23)</f>
        <v>345820.86762557906</v>
      </c>
      <c r="D24" s="20">
        <f>C24*(1+GrthFix!D23)</f>
        <v>441360.5068298275</v>
      </c>
      <c r="E24" s="20">
        <f>D24*(1+GrthFix!E23)</f>
        <v>491631.03270775522</v>
      </c>
      <c r="F24" s="20">
        <f>E24*(1+GrthFix!F23)</f>
        <v>534184.79175658431</v>
      </c>
      <c r="G24" s="20">
        <f>F24*(1+GrthFix!G23)</f>
        <v>493748.76744416746</v>
      </c>
      <c r="H24" s="20">
        <f>G24*(1+GrthFix!H23)</f>
        <v>442969.50663027889</v>
      </c>
      <c r="I24" s="20">
        <f>H24*(1+GrthFix!I23)</f>
        <v>462304.27540269867</v>
      </c>
      <c r="J24" s="20">
        <f>I24*(1+GrthFix!J23)</f>
        <v>468082.67036169575</v>
      </c>
      <c r="K24" s="20">
        <f>J24*(1+GrthFix!K23)</f>
        <v>447892.04236177146</v>
      </c>
    </row>
    <row r="25" spans="1:11" x14ac:dyDescent="0.2">
      <c r="A25">
        <v>23</v>
      </c>
      <c r="B25" s="18">
        <f>$B$1*(1-GrthFix!B24)</f>
        <v>378240.21244029858</v>
      </c>
      <c r="C25" s="20">
        <f>B25*(1+GrthFix!C24)</f>
        <v>357774.17446912051</v>
      </c>
      <c r="D25" s="20">
        <f>C25*(1+GrthFix!D24)</f>
        <v>396104.68899396126</v>
      </c>
      <c r="E25" s="20">
        <f>D25*(1+GrthFix!E24)</f>
        <v>384460.83371723519</v>
      </c>
      <c r="F25" s="20">
        <f>E25*(1+GrthFix!F24)</f>
        <v>403358.55526371574</v>
      </c>
      <c r="G25" s="20">
        <f>F25*(1+GrthFix!G24)</f>
        <v>413889.64897529746</v>
      </c>
      <c r="H25" s="20">
        <f>G25*(1+GrthFix!H24)</f>
        <v>444295.36680882581</v>
      </c>
      <c r="I25" s="20">
        <f>H25*(1+GrthFix!I24)</f>
        <v>439709.50080681685</v>
      </c>
      <c r="J25" s="20">
        <f>I25*(1+GrthFix!J24)</f>
        <v>461437.28390078252</v>
      </c>
      <c r="K25" s="20">
        <f>J25*(1+GrthFix!K24)</f>
        <v>464772.31261333276</v>
      </c>
    </row>
    <row r="26" spans="1:11" x14ac:dyDescent="0.2">
      <c r="A26">
        <v>24</v>
      </c>
      <c r="B26" s="18">
        <f>$B$1*(1-GrthFix!B25)</f>
        <v>367473.45466424362</v>
      </c>
      <c r="C26" s="20">
        <f>B26*(1+GrthFix!C25)</f>
        <v>310964.98673915816</v>
      </c>
      <c r="D26" s="20">
        <f>C26*(1+GrthFix!D25)</f>
        <v>329898.09686286212</v>
      </c>
      <c r="E26" s="20">
        <f>D26*(1+GrthFix!E25)</f>
        <v>348696.50312942889</v>
      </c>
      <c r="F26" s="20">
        <f>E26*(1+GrthFix!F25)</f>
        <v>356988.68244513246</v>
      </c>
      <c r="G26" s="20">
        <f>F26*(1+GrthFix!G25)</f>
        <v>364631.57007035846</v>
      </c>
      <c r="H26" s="20">
        <f>G26*(1+GrthFix!H25)</f>
        <v>409888.22210414696</v>
      </c>
      <c r="I26" s="20">
        <f>H26*(1+GrthFix!I25)</f>
        <v>392102.00970788597</v>
      </c>
      <c r="J26" s="20">
        <f>I26*(1+GrthFix!J25)</f>
        <v>368682.35563203006</v>
      </c>
      <c r="K26" s="20">
        <f>J26*(1+GrthFix!K25)</f>
        <v>367888.99008736142</v>
      </c>
    </row>
    <row r="27" spans="1:11" x14ac:dyDescent="0.2">
      <c r="A27">
        <v>25</v>
      </c>
      <c r="B27" s="18">
        <f>$B$1*(1-GrthFix!B26)</f>
        <v>373498.89455712854</v>
      </c>
      <c r="C27" s="20">
        <f>B27*(1+GrthFix!C26)</f>
        <v>402772.59771499515</v>
      </c>
      <c r="D27" s="20">
        <f>C27*(1+GrthFix!D26)</f>
        <v>417419.99751102738</v>
      </c>
      <c r="E27" s="20">
        <f>D27*(1+GrthFix!E26)</f>
        <v>379670.61113030516</v>
      </c>
      <c r="F27" s="20">
        <f>E27*(1+GrthFix!F26)</f>
        <v>389299.80999286956</v>
      </c>
      <c r="G27" s="20">
        <f>F27*(1+GrthFix!G26)</f>
        <v>456135.9466568213</v>
      </c>
      <c r="H27" s="20">
        <f>G27*(1+GrthFix!H26)</f>
        <v>437835.83172268514</v>
      </c>
      <c r="I27" s="20">
        <f>H27*(1+GrthFix!I26)</f>
        <v>472959.82575782953</v>
      </c>
      <c r="J27" s="20">
        <f>I27*(1+GrthFix!J26)</f>
        <v>442776.85093233176</v>
      </c>
      <c r="K27" s="20">
        <f>J27*(1+GrthFix!K26)</f>
        <v>477338.25640510069</v>
      </c>
    </row>
    <row r="28" spans="1:11" x14ac:dyDescent="0.2">
      <c r="A28">
        <v>26</v>
      </c>
      <c r="B28" s="18">
        <f>$B$1*(1-GrthFix!B27)</f>
        <v>335895.71582391835</v>
      </c>
      <c r="C28" s="20">
        <f>B28*(1+GrthFix!C27)</f>
        <v>355357.66062072036</v>
      </c>
      <c r="D28" s="20">
        <f>C28*(1+GrthFix!D27)</f>
        <v>406598.53516721976</v>
      </c>
      <c r="E28" s="20">
        <f>D28*(1+GrthFix!E27)</f>
        <v>387647.22523523361</v>
      </c>
      <c r="F28" s="20">
        <f>E28*(1+GrthFix!F27)</f>
        <v>382411.82079875347</v>
      </c>
      <c r="G28" s="20">
        <f>F28*(1+GrthFix!G27)</f>
        <v>376278.8981458504</v>
      </c>
      <c r="H28" s="20">
        <f>G28*(1+GrthFix!H27)</f>
        <v>396746.18430739897</v>
      </c>
      <c r="I28" s="20">
        <f>H28*(1+GrthFix!I27)</f>
        <v>411621.76543281652</v>
      </c>
      <c r="J28" s="20">
        <f>I28*(1+GrthFix!J27)</f>
        <v>408315.68670600565</v>
      </c>
      <c r="K28" s="20">
        <f>J28*(1+GrthFix!K27)</f>
        <v>393422.96181076166</v>
      </c>
    </row>
    <row r="29" spans="1:11" x14ac:dyDescent="0.2">
      <c r="A29">
        <v>27</v>
      </c>
      <c r="B29" s="18">
        <f>$B$1*(1-GrthFix!B28)</f>
        <v>375462.11574564868</v>
      </c>
      <c r="C29" s="20">
        <f>B29*(1+GrthFix!C28)</f>
        <v>413372.14275359345</v>
      </c>
      <c r="D29" s="20">
        <f>C29*(1+GrthFix!D28)</f>
        <v>436405.90362236532</v>
      </c>
      <c r="E29" s="20">
        <f>D29*(1+GrthFix!E28)</f>
        <v>493644.42742293573</v>
      </c>
      <c r="F29" s="20">
        <f>E29*(1+GrthFix!F28)</f>
        <v>522657.94319283549</v>
      </c>
      <c r="G29" s="20">
        <f>F29*(1+GrthFix!G28)</f>
        <v>512387.54973246908</v>
      </c>
      <c r="H29" s="20">
        <f>G29*(1+GrthFix!H28)</f>
        <v>471724.32835798833</v>
      </c>
      <c r="I29" s="20">
        <f>H29*(1+GrthFix!I28)</f>
        <v>493664.02563397057</v>
      </c>
      <c r="J29" s="20">
        <f>I29*(1+GrthFix!J28)</f>
        <v>520080.50530822441</v>
      </c>
      <c r="K29" s="20">
        <f>J29*(1+GrthFix!K28)</f>
        <v>518919.01600506552</v>
      </c>
    </row>
    <row r="30" spans="1:11" x14ac:dyDescent="0.2">
      <c r="A30">
        <v>28</v>
      </c>
      <c r="B30" s="18">
        <f>$B$1*(1-GrthFix!B29)</f>
        <v>356798.35616041254</v>
      </c>
      <c r="C30" s="20">
        <f>B30*(1+GrthFix!C29)</f>
        <v>435631.93999372271</v>
      </c>
      <c r="D30" s="20">
        <f>C30*(1+GrthFix!D29)</f>
        <v>475069.73163686396</v>
      </c>
      <c r="E30" s="20">
        <f>D30*(1+GrthFix!E29)</f>
        <v>408764.05471090198</v>
      </c>
      <c r="F30" s="20">
        <f>E30*(1+GrthFix!F29)</f>
        <v>427778.16156843788</v>
      </c>
      <c r="G30" s="20">
        <f>F30*(1+GrthFix!G29)</f>
        <v>502436.26040362014</v>
      </c>
      <c r="H30" s="20">
        <f>G30*(1+GrthFix!H29)</f>
        <v>601353.23635325022</v>
      </c>
      <c r="I30" s="20">
        <f>H30*(1+GrthFix!I29)</f>
        <v>623479.51580593712</v>
      </c>
      <c r="J30" s="20">
        <f>I30*(1+GrthFix!J29)</f>
        <v>643539.56137379189</v>
      </c>
      <c r="K30" s="20">
        <f>J30*(1+GrthFix!K29)</f>
        <v>648027.15335819451</v>
      </c>
    </row>
    <row r="31" spans="1:11" x14ac:dyDescent="0.2">
      <c r="A31">
        <v>29</v>
      </c>
      <c r="B31" s="18">
        <f>$B$1*(1-GrthFix!B30)</f>
        <v>373930.13128983113</v>
      </c>
      <c r="C31" s="20">
        <f>B31*(1+GrthFix!C30)</f>
        <v>373047.04834239173</v>
      </c>
      <c r="D31" s="20">
        <f>C31*(1+GrthFix!D30)</f>
        <v>385070.47897611535</v>
      </c>
      <c r="E31" s="20">
        <f>D31*(1+GrthFix!E30)</f>
        <v>414658.6870843221</v>
      </c>
      <c r="F31" s="20">
        <f>E31*(1+GrthFix!F30)</f>
        <v>414969.00100922049</v>
      </c>
      <c r="G31" s="20">
        <f>F31*(1+GrthFix!G30)</f>
        <v>355207.42173260474</v>
      </c>
      <c r="H31" s="20">
        <f>G31*(1+GrthFix!H30)</f>
        <v>389488.75344631448</v>
      </c>
      <c r="I31" s="20">
        <f>H31*(1+GrthFix!I30)</f>
        <v>402879.83183512616</v>
      </c>
      <c r="J31" s="20">
        <f>I31*(1+GrthFix!J30)</f>
        <v>370382.37509094866</v>
      </c>
      <c r="K31" s="20">
        <f>J31*(1+GrthFix!K30)</f>
        <v>393708.01203482912</v>
      </c>
    </row>
    <row r="32" spans="1:11" x14ac:dyDescent="0.2">
      <c r="A32">
        <v>30</v>
      </c>
      <c r="B32" s="18">
        <f>$B$1*(1-GrthFix!B31)</f>
        <v>362041.81588177336</v>
      </c>
      <c r="C32" s="20">
        <f>B32*(1+GrthFix!C31)</f>
        <v>391681.48219523241</v>
      </c>
      <c r="D32" s="20">
        <f>C32*(1+GrthFix!D31)</f>
        <v>433060.63180186588</v>
      </c>
      <c r="E32" s="20">
        <f>D32*(1+GrthFix!E31)</f>
        <v>463776.20627169701</v>
      </c>
      <c r="F32" s="20">
        <f>E32*(1+GrthFix!F31)</f>
        <v>444163.05568021827</v>
      </c>
      <c r="G32" s="20">
        <f>F32*(1+GrthFix!G31)</f>
        <v>402475.15333509265</v>
      </c>
      <c r="H32" s="20">
        <f>G32*(1+GrthFix!H31)</f>
        <v>387603.78248444089</v>
      </c>
      <c r="I32" s="20">
        <f>H32*(1+GrthFix!I31)</f>
        <v>381217.74401731224</v>
      </c>
      <c r="J32" s="20">
        <f>I32*(1+GrthFix!J31)</f>
        <v>391217.27671943553</v>
      </c>
      <c r="K32" s="20">
        <f>J32*(1+GrthFix!K31)</f>
        <v>423623.76651649817</v>
      </c>
    </row>
    <row r="33" spans="1:11" x14ac:dyDescent="0.2">
      <c r="A33">
        <v>31</v>
      </c>
      <c r="B33" s="18">
        <f>$B$1*(1-GrthFix!B32)</f>
        <v>361670.75803658168</v>
      </c>
      <c r="C33" s="20">
        <f>B33*(1+GrthFix!C32)</f>
        <v>335606.16038876044</v>
      </c>
      <c r="D33" s="20">
        <f>C33*(1+GrthFix!D32)</f>
        <v>342056.50358569191</v>
      </c>
      <c r="E33" s="20">
        <f>D33*(1+GrthFix!E32)</f>
        <v>387684.92576352094</v>
      </c>
      <c r="F33" s="20">
        <f>E33*(1+GrthFix!F32)</f>
        <v>388700.95242193807</v>
      </c>
      <c r="G33" s="20">
        <f>F33*(1+GrthFix!G32)</f>
        <v>395067.99139468442</v>
      </c>
      <c r="H33" s="20">
        <f>G33*(1+GrthFix!H32)</f>
        <v>448639.35258326505</v>
      </c>
      <c r="I33" s="20">
        <f>H33*(1+GrthFix!I32)</f>
        <v>438577.78753353987</v>
      </c>
      <c r="J33" s="20">
        <f>I33*(1+GrthFix!J32)</f>
        <v>455632.79229843209</v>
      </c>
      <c r="K33" s="20">
        <f>J33*(1+GrthFix!K32)</f>
        <v>407842.16759364062</v>
      </c>
    </row>
    <row r="34" spans="1:11" x14ac:dyDescent="0.2">
      <c r="A34">
        <v>32</v>
      </c>
      <c r="B34" s="18">
        <f>$B$1*(1-GrthFix!B33)</f>
        <v>412811.63306533638</v>
      </c>
      <c r="C34" s="20">
        <f>B34*(1+GrthFix!C33)</f>
        <v>462904.56252576143</v>
      </c>
      <c r="D34" s="20">
        <f>C34*(1+GrthFix!D33)</f>
        <v>471516.62610601407</v>
      </c>
      <c r="E34" s="20">
        <f>D34*(1+GrthFix!E33)</f>
        <v>473385.19609100925</v>
      </c>
      <c r="F34" s="20">
        <f>E34*(1+GrthFix!F33)</f>
        <v>436708.5094848494</v>
      </c>
      <c r="G34" s="20">
        <f>F34*(1+GrthFix!G33)</f>
        <v>482150.14060847659</v>
      </c>
      <c r="H34" s="20">
        <f>G34*(1+GrthFix!H33)</f>
        <v>469032.22127835697</v>
      </c>
      <c r="I34" s="20">
        <f>H34*(1+GrthFix!I33)</f>
        <v>454687.61059333902</v>
      </c>
      <c r="J34" s="20">
        <f>I34*(1+GrthFix!J33)</f>
        <v>450935.91218173661</v>
      </c>
      <c r="K34" s="20">
        <f>J34*(1+GrthFix!K33)</f>
        <v>419927.73852265242</v>
      </c>
    </row>
    <row r="35" spans="1:11" x14ac:dyDescent="0.2">
      <c r="A35">
        <v>33</v>
      </c>
      <c r="B35" s="18">
        <f>$B$1*(1-GrthFix!B34)</f>
        <v>311385.20280807564</v>
      </c>
      <c r="C35" s="20">
        <f>B35*(1+GrthFix!C34)</f>
        <v>335703.36388813029</v>
      </c>
      <c r="D35" s="20">
        <f>C35*(1+GrthFix!D34)</f>
        <v>358354.01320677303</v>
      </c>
      <c r="E35" s="20">
        <f>D35*(1+GrthFix!E34)</f>
        <v>423109.22164163849</v>
      </c>
      <c r="F35" s="20">
        <f>E35*(1+GrthFix!F34)</f>
        <v>477102.67554900126</v>
      </c>
      <c r="G35" s="20">
        <f>F35*(1+GrthFix!G34)</f>
        <v>484040.94288102799</v>
      </c>
      <c r="H35" s="20">
        <f>G35*(1+GrthFix!H34)</f>
        <v>436856.70968248544</v>
      </c>
      <c r="I35" s="20">
        <f>H35*(1+GrthFix!I34)</f>
        <v>501204.5734141795</v>
      </c>
      <c r="J35" s="20">
        <f>I35*(1+GrthFix!J34)</f>
        <v>476148.01867890527</v>
      </c>
      <c r="K35" s="20">
        <f>J35*(1+GrthFix!K34)</f>
        <v>505867.6246640521</v>
      </c>
    </row>
    <row r="36" spans="1:11" x14ac:dyDescent="0.2">
      <c r="A36">
        <v>34</v>
      </c>
      <c r="B36" s="18">
        <f>$B$1*(1-GrthFix!B35)</f>
        <v>340126.23619704036</v>
      </c>
      <c r="C36" s="20">
        <f>B36*(1+GrthFix!C35)</f>
        <v>382928.08152840054</v>
      </c>
      <c r="D36" s="20">
        <f>C36*(1+GrthFix!D35)</f>
        <v>421096.43061587395</v>
      </c>
      <c r="E36" s="20">
        <f>D36*(1+GrthFix!E35)</f>
        <v>394070.71769841237</v>
      </c>
      <c r="F36" s="20">
        <f>E36*(1+GrthFix!F35)</f>
        <v>437033.65307184163</v>
      </c>
      <c r="G36" s="20">
        <f>F36*(1+GrthFix!G35)</f>
        <v>436770.11628283124</v>
      </c>
      <c r="H36" s="20">
        <f>G36*(1+GrthFix!H35)</f>
        <v>388046.40417423582</v>
      </c>
      <c r="I36" s="20">
        <f>H36*(1+GrthFix!I35)</f>
        <v>397353.41079657502</v>
      </c>
      <c r="J36" s="20">
        <f>I36*(1+GrthFix!J35)</f>
        <v>443731.43441976659</v>
      </c>
      <c r="K36" s="20">
        <f>J36*(1+GrthFix!K35)</f>
        <v>470401.26953695813</v>
      </c>
    </row>
    <row r="37" spans="1:11" x14ac:dyDescent="0.2">
      <c r="A37">
        <v>35</v>
      </c>
      <c r="B37" s="18">
        <f>$B$1*(1-GrthFix!B36)</f>
        <v>417363.63638893503</v>
      </c>
      <c r="C37" s="20">
        <f>B37*(1+GrthFix!C36)</f>
        <v>399820.42462663091</v>
      </c>
      <c r="D37" s="20">
        <f>C37*(1+GrthFix!D36)</f>
        <v>434962.10492632719</v>
      </c>
      <c r="E37" s="20">
        <f>D37*(1+GrthFix!E36)</f>
        <v>465092.17107798095</v>
      </c>
      <c r="F37" s="20">
        <f>E37*(1+GrthFix!F36)</f>
        <v>482488.65880275902</v>
      </c>
      <c r="G37" s="20">
        <f>F37*(1+GrthFix!G36)</f>
        <v>510964.40130704659</v>
      </c>
      <c r="H37" s="20">
        <f>G37*(1+GrthFix!H36)</f>
        <v>528359.7035481811</v>
      </c>
      <c r="I37" s="20">
        <f>H37*(1+GrthFix!I36)</f>
        <v>544579.80061860185</v>
      </c>
      <c r="J37" s="20">
        <f>I37*(1+GrthFix!J36)</f>
        <v>569539.3519585192</v>
      </c>
      <c r="K37" s="20">
        <f>J37*(1+GrthFix!K36)</f>
        <v>520253.92718331859</v>
      </c>
    </row>
    <row r="38" spans="1:11" x14ac:dyDescent="0.2">
      <c r="A38">
        <v>36</v>
      </c>
      <c r="B38" s="18">
        <f>$B$1*(1-GrthFix!B37)</f>
        <v>336480.66680032643</v>
      </c>
      <c r="C38" s="20">
        <f>B38*(1+GrthFix!C37)</f>
        <v>367284.65311155422</v>
      </c>
      <c r="D38" s="20">
        <f>C38*(1+GrthFix!D37)</f>
        <v>400108.62984253984</v>
      </c>
      <c r="E38" s="20">
        <f>D38*(1+GrthFix!E37)</f>
        <v>433882.02004677226</v>
      </c>
      <c r="F38" s="20">
        <f>E38*(1+GrthFix!F37)</f>
        <v>519491.78850321134</v>
      </c>
      <c r="G38" s="20">
        <f>F38*(1+GrthFix!G37)</f>
        <v>592352.85722835187</v>
      </c>
      <c r="H38" s="20">
        <f>G38*(1+GrthFix!H37)</f>
        <v>623089.0844093489</v>
      </c>
      <c r="I38" s="20">
        <f>H38*(1+GrthFix!I37)</f>
        <v>686716.20061500522</v>
      </c>
      <c r="J38" s="20">
        <f>I38*(1+GrthFix!J37)</f>
        <v>686483.59826289711</v>
      </c>
      <c r="K38" s="20">
        <f>J38*(1+GrthFix!K37)</f>
        <v>703228.633326996</v>
      </c>
    </row>
    <row r="39" spans="1:11" x14ac:dyDescent="0.2">
      <c r="A39">
        <v>37</v>
      </c>
      <c r="B39" s="18">
        <f>$B$1*(1-GrthFix!B38)</f>
        <v>365774.74001645623</v>
      </c>
      <c r="C39" s="20">
        <f>B39*(1+GrthFix!C38)</f>
        <v>344322.06351756159</v>
      </c>
      <c r="D39" s="20">
        <f>C39*(1+GrthFix!D38)</f>
        <v>346850.37226354569</v>
      </c>
      <c r="E39" s="20">
        <f>D39*(1+GrthFix!E38)</f>
        <v>391348.08136190719</v>
      </c>
      <c r="F39" s="20">
        <f>E39*(1+GrthFix!F38)</f>
        <v>403157.91397109185</v>
      </c>
      <c r="G39" s="20">
        <f>F39*(1+GrthFix!G38)</f>
        <v>449921.64978076331</v>
      </c>
      <c r="H39" s="20">
        <f>G39*(1+GrthFix!H38)</f>
        <v>430445.77632877132</v>
      </c>
      <c r="I39" s="20">
        <f>H39*(1+GrthFix!I38)</f>
        <v>398029.80180374219</v>
      </c>
      <c r="J39" s="20">
        <f>I39*(1+GrthFix!J38)</f>
        <v>396054.35861017823</v>
      </c>
      <c r="K39" s="20">
        <f>J39*(1+GrthFix!K38)</f>
        <v>396287.38937774999</v>
      </c>
    </row>
    <row r="40" spans="1:11" x14ac:dyDescent="0.2">
      <c r="A40">
        <v>38</v>
      </c>
      <c r="B40" s="18">
        <f>$B$1*(1-GrthFix!B39)</f>
        <v>392985.08256423566</v>
      </c>
      <c r="C40" s="20">
        <f>B40*(1+GrthFix!C39)</f>
        <v>363488.34930440644</v>
      </c>
      <c r="D40" s="20">
        <f>C40*(1+GrthFix!D39)</f>
        <v>341237.25314853818</v>
      </c>
      <c r="E40" s="20">
        <f>D40*(1+GrthFix!E39)</f>
        <v>352472.24671960314</v>
      </c>
      <c r="F40" s="20">
        <f>E40*(1+GrthFix!F39)</f>
        <v>366862.41475273302</v>
      </c>
      <c r="G40" s="20">
        <f>F40*(1+GrthFix!G39)</f>
        <v>374345.51782313694</v>
      </c>
      <c r="H40" s="20">
        <f>G40*(1+GrthFix!H39)</f>
        <v>362376.52022456157</v>
      </c>
      <c r="I40" s="20">
        <f>H40*(1+GrthFix!I39)</f>
        <v>385500.86023946444</v>
      </c>
      <c r="J40" s="20">
        <f>I40*(1+GrthFix!J39)</f>
        <v>346086.00270637788</v>
      </c>
      <c r="K40" s="20">
        <f>J40*(1+GrthFix!K39)</f>
        <v>338340.15595418704</v>
      </c>
    </row>
    <row r="41" spans="1:11" x14ac:dyDescent="0.2">
      <c r="A41">
        <v>39</v>
      </c>
      <c r="B41" s="18">
        <f>$B$1*(1-GrthFix!B40)</f>
        <v>411807.35597563162</v>
      </c>
      <c r="C41" s="20">
        <f>B41*(1+GrthFix!C40)</f>
        <v>452988.7043974711</v>
      </c>
      <c r="D41" s="20">
        <f>C41*(1+GrthFix!D40)</f>
        <v>432412.92480841611</v>
      </c>
      <c r="E41" s="20">
        <f>D41*(1+GrthFix!E40)</f>
        <v>522631.59379594208</v>
      </c>
      <c r="F41" s="20">
        <f>E41*(1+GrthFix!F40)</f>
        <v>559915.30040783202</v>
      </c>
      <c r="G41" s="20">
        <f>F41*(1+GrthFix!G40)</f>
        <v>551756.38268779451</v>
      </c>
      <c r="H41" s="20">
        <f>G41*(1+GrthFix!H40)</f>
        <v>595343.28430876404</v>
      </c>
      <c r="I41" s="20">
        <f>H41*(1+GrthFix!I40)</f>
        <v>666869.53815224837</v>
      </c>
      <c r="J41" s="20">
        <f>I41*(1+GrthFix!J40)</f>
        <v>749441.85719823546</v>
      </c>
      <c r="K41" s="20">
        <f>J41*(1+GrthFix!K40)</f>
        <v>748207.26782326226</v>
      </c>
    </row>
    <row r="42" spans="1:11" x14ac:dyDescent="0.2">
      <c r="A42">
        <v>40</v>
      </c>
      <c r="B42" s="18">
        <f>$B$1*(1-GrthFix!B41)</f>
        <v>444710.20357466396</v>
      </c>
      <c r="C42" s="20">
        <f>B42*(1+GrthFix!C41)</f>
        <v>445517.72121350613</v>
      </c>
      <c r="D42" s="20">
        <f>C42*(1+GrthFix!D41)</f>
        <v>465562.04502653592</v>
      </c>
      <c r="E42" s="20">
        <f>D42*(1+GrthFix!E41)</f>
        <v>453292.47871497594</v>
      </c>
      <c r="F42" s="20">
        <f>E42*(1+GrthFix!F41)</f>
        <v>453796.28424644325</v>
      </c>
      <c r="G42" s="20">
        <f>F42*(1+GrthFix!G41)</f>
        <v>491488.46214957954</v>
      </c>
      <c r="H42" s="20">
        <f>G42*(1+GrthFix!H41)</f>
        <v>484308.35601792304</v>
      </c>
      <c r="I42" s="20">
        <f>H42*(1+GrthFix!I41)</f>
        <v>440444.10124037584</v>
      </c>
      <c r="J42" s="20">
        <f>I42*(1+GrthFix!J41)</f>
        <v>409057.20260149462</v>
      </c>
      <c r="K42" s="20">
        <f>J42*(1+GrthFix!K41)</f>
        <v>456947.62803757162</v>
      </c>
    </row>
    <row r="43" spans="1:11" x14ac:dyDescent="0.2">
      <c r="A43">
        <v>41</v>
      </c>
      <c r="B43" s="18">
        <f>$B$1*(1-GrthFix!B42)</f>
        <v>379554.90707712318</v>
      </c>
      <c r="C43" s="20">
        <f>B43*(1+GrthFix!C42)</f>
        <v>373197.33777911466</v>
      </c>
      <c r="D43" s="20">
        <f>C43*(1+GrthFix!D42)</f>
        <v>394866.70550434693</v>
      </c>
      <c r="E43" s="20">
        <f>D43*(1+GrthFix!E42)</f>
        <v>419462.09144444589</v>
      </c>
      <c r="F43" s="20">
        <f>E43*(1+GrthFix!F42)</f>
        <v>414302.21605322661</v>
      </c>
      <c r="G43" s="20">
        <f>F43*(1+GrthFix!G42)</f>
        <v>446794.20646823238</v>
      </c>
      <c r="H43" s="20">
        <f>G43*(1+GrthFix!H42)</f>
        <v>428443.21081550879</v>
      </c>
      <c r="I43" s="20">
        <f>H43*(1+GrthFix!I42)</f>
        <v>429254.79368906881</v>
      </c>
      <c r="J43" s="20">
        <f>I43*(1+GrthFix!J42)</f>
        <v>452910.72986951907</v>
      </c>
      <c r="K43" s="20">
        <f>J43*(1+GrthFix!K42)</f>
        <v>431887.70123483968</v>
      </c>
    </row>
    <row r="44" spans="1:11" x14ac:dyDescent="0.2">
      <c r="A44">
        <v>42</v>
      </c>
      <c r="B44" s="18">
        <f>$B$1*(1-GrthFix!B43)</f>
        <v>383130.18951877451</v>
      </c>
      <c r="C44" s="20">
        <f>B44*(1+GrthFix!C43)</f>
        <v>408354.71529630473</v>
      </c>
      <c r="D44" s="20">
        <f>C44*(1+GrthFix!D43)</f>
        <v>458094.20289999049</v>
      </c>
      <c r="E44" s="20">
        <f>D44*(1+GrthFix!E43)</f>
        <v>477572.92852092657</v>
      </c>
      <c r="F44" s="20">
        <f>E44*(1+GrthFix!F43)</f>
        <v>528499.90439390729</v>
      </c>
      <c r="G44" s="20">
        <f>F44*(1+GrthFix!G43)</f>
        <v>606411.86269299081</v>
      </c>
      <c r="H44" s="20">
        <f>G44*(1+GrthFix!H43)</f>
        <v>591345.57470772113</v>
      </c>
      <c r="I44" s="20">
        <f>H44*(1+GrthFix!I43)</f>
        <v>557333.01956291543</v>
      </c>
      <c r="J44" s="20">
        <f>I44*(1+GrthFix!J43)</f>
        <v>539455.03336422332</v>
      </c>
      <c r="K44" s="20">
        <f>J44*(1+GrthFix!K43)</f>
        <v>626222.32052024547</v>
      </c>
    </row>
    <row r="45" spans="1:11" x14ac:dyDescent="0.2">
      <c r="A45">
        <v>43</v>
      </c>
      <c r="B45" s="18">
        <f>$B$1*(1-GrthFix!B44)</f>
        <v>342840.39950604219</v>
      </c>
      <c r="C45" s="20">
        <f>B45*(1+GrthFix!C44)</f>
        <v>407086.96144367312</v>
      </c>
      <c r="D45" s="20">
        <f>C45*(1+GrthFix!D44)</f>
        <v>428459.45130624092</v>
      </c>
      <c r="E45" s="20">
        <f>D45*(1+GrthFix!E44)</f>
        <v>447132.53264298267</v>
      </c>
      <c r="F45" s="20">
        <f>E45*(1+GrthFix!F44)</f>
        <v>432666.72902661649</v>
      </c>
      <c r="G45" s="20">
        <f>F45*(1+GrthFix!G44)</f>
        <v>409678.25783876248</v>
      </c>
      <c r="H45" s="20">
        <f>G45*(1+GrthFix!H44)</f>
        <v>419644.99609895522</v>
      </c>
      <c r="I45" s="20">
        <f>H45*(1+GrthFix!I44)</f>
        <v>361010.6739544461</v>
      </c>
      <c r="J45" s="20">
        <f>I45*(1+GrthFix!J44)</f>
        <v>301794.11556150398</v>
      </c>
      <c r="K45" s="20">
        <f>J45*(1+GrthFix!K44)</f>
        <v>339497.17449888145</v>
      </c>
    </row>
    <row r="46" spans="1:11" x14ac:dyDescent="0.2">
      <c r="A46">
        <v>44</v>
      </c>
      <c r="B46" s="18">
        <f>$B$1*(1-GrthFix!B45)</f>
        <v>335318.00050245901</v>
      </c>
      <c r="C46" s="20">
        <f>B46*(1+GrthFix!C45)</f>
        <v>360305.90622484335</v>
      </c>
      <c r="D46" s="20">
        <f>C46*(1+GrthFix!D45)</f>
        <v>367323.84065201366</v>
      </c>
      <c r="E46" s="20">
        <f>D46*(1+GrthFix!E45)</f>
        <v>362302.59203733772</v>
      </c>
      <c r="F46" s="20">
        <f>E46*(1+GrthFix!F45)</f>
        <v>345741.26602954214</v>
      </c>
      <c r="G46" s="20">
        <f>F46*(1+GrthFix!G45)</f>
        <v>332051.25670721981</v>
      </c>
      <c r="H46" s="20">
        <f>G46*(1+GrthFix!H45)</f>
        <v>313504.01289067743</v>
      </c>
      <c r="I46" s="20">
        <f>H46*(1+GrthFix!I45)</f>
        <v>297573.51436193538</v>
      </c>
      <c r="J46" s="20">
        <f>I46*(1+GrthFix!J45)</f>
        <v>320662.37954823545</v>
      </c>
      <c r="K46" s="20">
        <f>J46*(1+GrthFix!K45)</f>
        <v>319509.03512675368</v>
      </c>
    </row>
    <row r="47" spans="1:11" x14ac:dyDescent="0.2">
      <c r="A47">
        <v>45</v>
      </c>
      <c r="B47" s="18">
        <f>$B$1*(1-GrthFix!B46)</f>
        <v>395093.96434522816</v>
      </c>
      <c r="C47" s="20">
        <f>B47*(1+GrthFix!C46)</f>
        <v>374322.66237106273</v>
      </c>
      <c r="D47" s="20">
        <f>C47*(1+GrthFix!D46)</f>
        <v>411796.74185849953</v>
      </c>
      <c r="E47" s="20">
        <f>D47*(1+GrthFix!E46)</f>
        <v>427209.40410194965</v>
      </c>
      <c r="F47" s="20">
        <f>E47*(1+GrthFix!F46)</f>
        <v>489571.73649268469</v>
      </c>
      <c r="G47" s="20">
        <f>F47*(1+GrthFix!G46)</f>
        <v>522762.84935055993</v>
      </c>
      <c r="H47" s="20">
        <f>G47*(1+GrthFix!H46)</f>
        <v>502112.25853264198</v>
      </c>
      <c r="I47" s="20">
        <f>H47*(1+GrthFix!I46)</f>
        <v>490160.00466384005</v>
      </c>
      <c r="J47" s="20">
        <f>I47*(1+GrthFix!J46)</f>
        <v>518972.74370742874</v>
      </c>
      <c r="K47" s="20">
        <f>J47*(1+GrthFix!K46)</f>
        <v>537165.51755954465</v>
      </c>
    </row>
    <row r="48" spans="1:11" x14ac:dyDescent="0.2">
      <c r="A48">
        <v>46</v>
      </c>
      <c r="B48" s="18">
        <f>$B$1*(1-GrthFix!B47)</f>
        <v>341146.04981514328</v>
      </c>
      <c r="C48" s="20">
        <f>B48*(1+GrthFix!C47)</f>
        <v>331634.39127989759</v>
      </c>
      <c r="D48" s="20">
        <f>C48*(1+GrthFix!D47)</f>
        <v>343488.13523686439</v>
      </c>
      <c r="E48" s="20">
        <f>D48*(1+GrthFix!E47)</f>
        <v>393694.04413601133</v>
      </c>
      <c r="F48" s="20">
        <f>E48*(1+GrthFix!F47)</f>
        <v>459686.43202242756</v>
      </c>
      <c r="G48" s="20">
        <f>F48*(1+GrthFix!G47)</f>
        <v>475120.84538070427</v>
      </c>
      <c r="H48" s="20">
        <f>G48*(1+GrthFix!H47)</f>
        <v>504779.47798032238</v>
      </c>
      <c r="I48" s="20">
        <f>H48*(1+GrthFix!I47)</f>
        <v>500600.26986284408</v>
      </c>
      <c r="J48" s="20">
        <f>I48*(1+GrthFix!J47)</f>
        <v>518473.06148130365</v>
      </c>
      <c r="K48" s="20">
        <f>J48*(1+GrthFix!K47)</f>
        <v>539821.91284967412</v>
      </c>
    </row>
    <row r="49" spans="1:11" x14ac:dyDescent="0.2">
      <c r="A49">
        <v>47</v>
      </c>
      <c r="B49" s="18">
        <f>$B$1*(1-GrthFix!B48)</f>
        <v>366919.15256655071</v>
      </c>
      <c r="C49" s="20">
        <f>B49*(1+GrthFix!C48)</f>
        <v>346419.18906964036</v>
      </c>
      <c r="D49" s="20">
        <f>C49*(1+GrthFix!D48)</f>
        <v>370971.18678557093</v>
      </c>
      <c r="E49" s="20">
        <f>D49*(1+GrthFix!E48)</f>
        <v>393320.14426257962</v>
      </c>
      <c r="F49" s="20">
        <f>E49*(1+GrthFix!F48)</f>
        <v>358202.37557242985</v>
      </c>
      <c r="G49" s="20">
        <f>F49*(1+GrthFix!G48)</f>
        <v>395333.70741003519</v>
      </c>
      <c r="H49" s="20">
        <f>G49*(1+GrthFix!H48)</f>
        <v>420049.43841246556</v>
      </c>
      <c r="I49" s="20">
        <f>H49*(1+GrthFix!I48)</f>
        <v>417460.16644418222</v>
      </c>
      <c r="J49" s="20">
        <f>I49*(1+GrthFix!J48)</f>
        <v>421318.36460875632</v>
      </c>
      <c r="K49" s="20">
        <f>J49*(1+GrthFix!K48)</f>
        <v>411792.5876122691</v>
      </c>
    </row>
    <row r="50" spans="1:11" x14ac:dyDescent="0.2">
      <c r="A50">
        <v>48</v>
      </c>
      <c r="B50" s="18">
        <f>$B$1*(1-GrthFix!B49)</f>
        <v>382956.22862958547</v>
      </c>
      <c r="C50" s="20">
        <f>B50*(1+GrthFix!C49)</f>
        <v>427777.19101082761</v>
      </c>
      <c r="D50" s="20">
        <f>C50*(1+GrthFix!D49)</f>
        <v>488192.61184544547</v>
      </c>
      <c r="E50" s="20">
        <f>D50*(1+GrthFix!E49)</f>
        <v>482065.13093392929</v>
      </c>
      <c r="F50" s="20">
        <f>E50*(1+GrthFix!F49)</f>
        <v>497083.1265781059</v>
      </c>
      <c r="G50" s="20">
        <f>F50*(1+GrthFix!G49)</f>
        <v>463595.97784117848</v>
      </c>
      <c r="H50" s="20">
        <f>G50*(1+GrthFix!H49)</f>
        <v>485520.53025337943</v>
      </c>
      <c r="I50" s="20">
        <f>H50*(1+GrthFix!I49)</f>
        <v>464393.68658818974</v>
      </c>
      <c r="J50" s="20">
        <f>I50*(1+GrthFix!J49)</f>
        <v>575380.39623430138</v>
      </c>
      <c r="K50" s="20">
        <f>J50*(1+GrthFix!K49)</f>
        <v>582928.34143542021</v>
      </c>
    </row>
    <row r="51" spans="1:11" x14ac:dyDescent="0.2">
      <c r="A51">
        <v>49</v>
      </c>
      <c r="B51" s="18">
        <f>$B$1*(1-GrthFix!B50)</f>
        <v>419691.25417021936</v>
      </c>
      <c r="C51" s="20">
        <f>B51*(1+GrthFix!C50)</f>
        <v>456513.59408011008</v>
      </c>
      <c r="D51" s="20">
        <f>C51*(1+GrthFix!D50)</f>
        <v>444837.89781123953</v>
      </c>
      <c r="E51" s="20">
        <f>D51*(1+GrthFix!E50)</f>
        <v>485004.33704583818</v>
      </c>
      <c r="F51" s="20">
        <f>E51*(1+GrthFix!F50)</f>
        <v>478555.97830799269</v>
      </c>
      <c r="G51" s="20">
        <f>F51*(1+GrthFix!G50)</f>
        <v>492420.64758431446</v>
      </c>
      <c r="H51" s="20">
        <f>G51*(1+GrthFix!H50)</f>
        <v>550877.38052524452</v>
      </c>
      <c r="I51" s="20">
        <f>H51*(1+GrthFix!I50)</f>
        <v>566317.40469007543</v>
      </c>
      <c r="J51" s="20">
        <f>I51*(1+GrthFix!J50)</f>
        <v>535223.5534811375</v>
      </c>
      <c r="K51" s="20">
        <f>J51*(1+GrthFix!K50)</f>
        <v>551929.45090617135</v>
      </c>
    </row>
    <row r="52" spans="1:11" x14ac:dyDescent="0.2">
      <c r="A52">
        <v>50</v>
      </c>
      <c r="B52" s="18">
        <f>$B$1*(1-GrthFix!B51)</f>
        <v>368481.64411555172</v>
      </c>
      <c r="C52" s="20">
        <f>B52*(1+GrthFix!C51)</f>
        <v>413944.183172939</v>
      </c>
      <c r="D52" s="20">
        <f>C52*(1+GrthFix!D51)</f>
        <v>420255.84556433884</v>
      </c>
      <c r="E52" s="20">
        <f>D52*(1+GrthFix!E51)</f>
        <v>438000.87269942602</v>
      </c>
      <c r="F52" s="20">
        <f>E52*(1+GrthFix!F51)</f>
        <v>374526.05510382523</v>
      </c>
      <c r="G52" s="20">
        <f>F52*(1+GrthFix!G51)</f>
        <v>361155.39405045239</v>
      </c>
      <c r="H52" s="20">
        <f>G52*(1+GrthFix!H51)</f>
        <v>373511.63613014587</v>
      </c>
      <c r="I52" s="20">
        <f>H52*(1+GrthFix!I51)</f>
        <v>360364.1997975983</v>
      </c>
      <c r="J52" s="20">
        <f>I52*(1+GrthFix!J51)</f>
        <v>340712.74330307683</v>
      </c>
      <c r="K52" s="20">
        <f>J52*(1+GrthFix!K51)</f>
        <v>346419.55545673007</v>
      </c>
    </row>
    <row r="53" spans="1:11" x14ac:dyDescent="0.2">
      <c r="A53">
        <v>51</v>
      </c>
      <c r="B53" s="18">
        <f>$B$1*(1-GrthFix!B52)</f>
        <v>382594.92924235988</v>
      </c>
      <c r="C53" s="20">
        <f>B53*(1+GrthFix!C52)</f>
        <v>371643.06070723652</v>
      </c>
      <c r="D53" s="20">
        <f>C53*(1+GrthFix!D52)</f>
        <v>311475.47544099326</v>
      </c>
      <c r="E53" s="20">
        <f>D53*(1+GrthFix!E52)</f>
        <v>309788.47575838485</v>
      </c>
      <c r="F53" s="20">
        <f>E53*(1+GrthFix!F52)</f>
        <v>304666.01557281916</v>
      </c>
      <c r="G53" s="20">
        <f>F53*(1+GrthFix!G52)</f>
        <v>298066.69983784476</v>
      </c>
      <c r="H53" s="20">
        <f>G53*(1+GrthFix!H52)</f>
        <v>308296.55866707943</v>
      </c>
      <c r="I53" s="20">
        <f>H53*(1+GrthFix!I52)</f>
        <v>338442.86965665047</v>
      </c>
      <c r="J53" s="20">
        <f>I53*(1+GrthFix!J52)</f>
        <v>303539.78613070556</v>
      </c>
      <c r="K53" s="20">
        <f>J53*(1+GrthFix!K52)</f>
        <v>281285.57449375495</v>
      </c>
    </row>
    <row r="54" spans="1:11" x14ac:dyDescent="0.2">
      <c r="A54">
        <v>52</v>
      </c>
      <c r="B54" s="18">
        <f>$B$1*(1-GrthFix!B53)</f>
        <v>340254.68172678171</v>
      </c>
      <c r="C54" s="20">
        <f>B54*(1+GrthFix!C53)</f>
        <v>314321.79580209806</v>
      </c>
      <c r="D54" s="20">
        <f>C54*(1+GrthFix!D53)</f>
        <v>308611.84969976381</v>
      </c>
      <c r="E54" s="20">
        <f>D54*(1+GrthFix!E53)</f>
        <v>353697.44128483743</v>
      </c>
      <c r="F54" s="20">
        <f>E54*(1+GrthFix!F53)</f>
        <v>384171.05852949189</v>
      </c>
      <c r="G54" s="20">
        <f>F54*(1+GrthFix!G53)</f>
        <v>379844.90173734789</v>
      </c>
      <c r="H54" s="20">
        <f>G54*(1+GrthFix!H53)</f>
        <v>434823.30297642201</v>
      </c>
      <c r="I54" s="20">
        <f>H54*(1+GrthFix!I53)</f>
        <v>379692.58175676444</v>
      </c>
      <c r="J54" s="20">
        <f>I54*(1+GrthFix!J53)</f>
        <v>379812.48642832116</v>
      </c>
      <c r="K54" s="20">
        <f>J54*(1+GrthFix!K53)</f>
        <v>404168.59221575264</v>
      </c>
    </row>
    <row r="55" spans="1:11" x14ac:dyDescent="0.2">
      <c r="A55">
        <v>53</v>
      </c>
      <c r="B55" s="18">
        <f>$B$1*(1-GrthFix!B54)</f>
        <v>399396.46542434598</v>
      </c>
      <c r="C55" s="20">
        <f>B55*(1+GrthFix!C54)</f>
        <v>477324.36201424821</v>
      </c>
      <c r="D55" s="20">
        <f>C55*(1+GrthFix!D54)</f>
        <v>576421.32070391474</v>
      </c>
      <c r="E55" s="20">
        <f>D55*(1+GrthFix!E54)</f>
        <v>689422.15988736448</v>
      </c>
      <c r="F55" s="20">
        <f>E55*(1+GrthFix!F54)</f>
        <v>740763.19870818395</v>
      </c>
      <c r="G55" s="20">
        <f>F55*(1+GrthFix!G54)</f>
        <v>814642.24576315354</v>
      </c>
      <c r="H55" s="20">
        <f>G55*(1+GrthFix!H54)</f>
        <v>873515.15066348063</v>
      </c>
      <c r="I55" s="20">
        <f>H55*(1+GrthFix!I54)</f>
        <v>955853.58492018119</v>
      </c>
      <c r="J55" s="20">
        <f>I55*(1+GrthFix!J54)</f>
        <v>865120.88837154559</v>
      </c>
      <c r="K55" s="20">
        <f>J55*(1+GrthFix!K54)</f>
        <v>910861.23994527804</v>
      </c>
    </row>
    <row r="56" spans="1:11" x14ac:dyDescent="0.2">
      <c r="A56">
        <v>54</v>
      </c>
      <c r="B56" s="18">
        <f>$B$1*(1-GrthFix!B55)</f>
        <v>371578.0309085651</v>
      </c>
      <c r="C56" s="20">
        <f>B56*(1+GrthFix!C55)</f>
        <v>342343.63297103939</v>
      </c>
      <c r="D56" s="20">
        <f>C56*(1+GrthFix!D55)</f>
        <v>383967.31709776417</v>
      </c>
      <c r="E56" s="20">
        <f>D56*(1+GrthFix!E55)</f>
        <v>377763.6424177161</v>
      </c>
      <c r="F56" s="20">
        <f>E56*(1+GrthFix!F55)</f>
        <v>425123.02449832129</v>
      </c>
      <c r="G56" s="20">
        <f>F56*(1+GrthFix!G55)</f>
        <v>480630.91918952274</v>
      </c>
      <c r="H56" s="20">
        <f>G56*(1+GrthFix!H55)</f>
        <v>560309.5586330815</v>
      </c>
      <c r="I56" s="20">
        <f>H56*(1+GrthFix!I55)</f>
        <v>532400.44833161973</v>
      </c>
      <c r="J56" s="20">
        <f>I56*(1+GrthFix!J55)</f>
        <v>552893.80455732206</v>
      </c>
      <c r="K56" s="20">
        <f>J56*(1+GrthFix!K55)</f>
        <v>515246.67179197515</v>
      </c>
    </row>
    <row r="57" spans="1:11" x14ac:dyDescent="0.2">
      <c r="A57">
        <v>55</v>
      </c>
      <c r="B57" s="18">
        <f>$B$1*(1-GrthFix!B56)</f>
        <v>354833.15673034737</v>
      </c>
      <c r="C57" s="20">
        <f>B57*(1+GrthFix!C56)</f>
        <v>398405.41605961707</v>
      </c>
      <c r="D57" s="20">
        <f>C57*(1+GrthFix!D56)</f>
        <v>347035.29726692167</v>
      </c>
      <c r="E57" s="20">
        <f>D57*(1+GrthFix!E56)</f>
        <v>341772.67549011455</v>
      </c>
      <c r="F57" s="20">
        <f>E57*(1+GrthFix!F56)</f>
        <v>382193.04544323054</v>
      </c>
      <c r="G57" s="20">
        <f>F57*(1+GrthFix!G56)</f>
        <v>421308.14689469279</v>
      </c>
      <c r="H57" s="20">
        <f>G57*(1+GrthFix!H56)</f>
        <v>476849.62994264573</v>
      </c>
      <c r="I57" s="20">
        <f>H57*(1+GrthFix!I56)</f>
        <v>480569.13279015885</v>
      </c>
      <c r="J57" s="20">
        <f>I57*(1+GrthFix!J56)</f>
        <v>482973.73824033875</v>
      </c>
      <c r="K57" s="20">
        <f>J57*(1+GrthFix!K56)</f>
        <v>488450.44377883221</v>
      </c>
    </row>
    <row r="58" spans="1:11" x14ac:dyDescent="0.2">
      <c r="A58">
        <v>56</v>
      </c>
      <c r="B58" s="18">
        <f>$B$1*(1-GrthFix!B57)</f>
        <v>368383.64147586114</v>
      </c>
      <c r="C58" s="20">
        <f>B58*(1+GrthFix!C57)</f>
        <v>391525.48122201738</v>
      </c>
      <c r="D58" s="20">
        <f>C58*(1+GrthFix!D57)</f>
        <v>362852.92094070901</v>
      </c>
      <c r="E58" s="20">
        <f>D58*(1+GrthFix!E57)</f>
        <v>387692.96495775261</v>
      </c>
      <c r="F58" s="20">
        <f>E58*(1+GrthFix!F57)</f>
        <v>461236.89834512403</v>
      </c>
      <c r="G58" s="20">
        <f>F58*(1+GrthFix!G57)</f>
        <v>529808.88132660615</v>
      </c>
      <c r="H58" s="20">
        <f>G58*(1+GrthFix!H57)</f>
        <v>643579.68427889899</v>
      </c>
      <c r="I58" s="20">
        <f>H58*(1+GrthFix!I57)</f>
        <v>613522.75886249647</v>
      </c>
      <c r="J58" s="20">
        <f>I58*(1+GrthFix!J57)</f>
        <v>640807.92905217805</v>
      </c>
      <c r="K58" s="20">
        <f>J58*(1+GrthFix!K57)</f>
        <v>645642.25025668531</v>
      </c>
    </row>
    <row r="59" spans="1:11" x14ac:dyDescent="0.2">
      <c r="A59">
        <v>57</v>
      </c>
      <c r="B59" s="18">
        <f>$B$1*(1-GrthFix!B58)</f>
        <v>357646.22925172187</v>
      </c>
      <c r="C59" s="20">
        <f>B59*(1+GrthFix!C58)</f>
        <v>384799.41522564442</v>
      </c>
      <c r="D59" s="20">
        <f>C59*(1+GrthFix!D58)</f>
        <v>378270.16716927284</v>
      </c>
      <c r="E59" s="20">
        <f>D59*(1+GrthFix!E58)</f>
        <v>343488.74678722309</v>
      </c>
      <c r="F59" s="20">
        <f>E59*(1+GrthFix!F58)</f>
        <v>349210.6223604402</v>
      </c>
      <c r="G59" s="20">
        <f>F59*(1+GrthFix!G58)</f>
        <v>427330.47096789634</v>
      </c>
      <c r="H59" s="20">
        <f>G59*(1+GrthFix!H58)</f>
        <v>439681.69292742648</v>
      </c>
      <c r="I59" s="20">
        <f>H59*(1+GrthFix!I58)</f>
        <v>481275.35550297104</v>
      </c>
      <c r="J59" s="20">
        <f>I59*(1+GrthFix!J58)</f>
        <v>549646.25844158104</v>
      </c>
      <c r="K59" s="20">
        <f>J59*(1+GrthFix!K58)</f>
        <v>613852.11797646794</v>
      </c>
    </row>
    <row r="60" spans="1:11" x14ac:dyDescent="0.2">
      <c r="A60">
        <v>58</v>
      </c>
      <c r="B60" s="18">
        <f>$B$1*(1-GrthFix!B59)</f>
        <v>346574.4642379228</v>
      </c>
      <c r="C60" s="20">
        <f>B60*(1+GrthFix!C59)</f>
        <v>344527.89379023178</v>
      </c>
      <c r="D60" s="20">
        <f>C60*(1+GrthFix!D59)</f>
        <v>391028.72081812803</v>
      </c>
      <c r="E60" s="20">
        <f>D60*(1+GrthFix!E59)</f>
        <v>363952.20662187942</v>
      </c>
      <c r="F60" s="20">
        <f>E60*(1+GrthFix!F59)</f>
        <v>411485.32804850949</v>
      </c>
      <c r="G60" s="20">
        <f>F60*(1+GrthFix!G59)</f>
        <v>396219.17218421987</v>
      </c>
      <c r="H60" s="20">
        <f>G60*(1+GrthFix!H59)</f>
        <v>393902.76451601862</v>
      </c>
      <c r="I60" s="20">
        <f>H60*(1+GrthFix!I59)</f>
        <v>419331.02412668051</v>
      </c>
      <c r="J60" s="20">
        <f>I60*(1+GrthFix!J59)</f>
        <v>442740.70981637161</v>
      </c>
      <c r="K60" s="20">
        <f>J60*(1+GrthFix!K59)</f>
        <v>474424.07855757454</v>
      </c>
    </row>
    <row r="61" spans="1:11" x14ac:dyDescent="0.2">
      <c r="A61">
        <v>59</v>
      </c>
      <c r="B61" s="18">
        <f>$B$1*(1-GrthFix!B60)</f>
        <v>343274.18216540077</v>
      </c>
      <c r="C61" s="20">
        <f>B61*(1+GrthFix!C60)</f>
        <v>322459.3044589808</v>
      </c>
      <c r="D61" s="20">
        <f>C61*(1+GrthFix!D60)</f>
        <v>315628.02048512275</v>
      </c>
      <c r="E61" s="20">
        <f>D61*(1+GrthFix!E60)</f>
        <v>331849.20080331119</v>
      </c>
      <c r="F61" s="20">
        <f>E61*(1+GrthFix!F60)</f>
        <v>333705.34902334597</v>
      </c>
      <c r="G61" s="20">
        <f>F61*(1+GrthFix!G60)</f>
        <v>322337.978009135</v>
      </c>
      <c r="H61" s="20">
        <f>G61*(1+GrthFix!H60)</f>
        <v>340511.26942332875</v>
      </c>
      <c r="I61" s="20">
        <f>H61*(1+GrthFix!I60)</f>
        <v>312829.67000462906</v>
      </c>
      <c r="J61" s="20">
        <f>I61*(1+GrthFix!J60)</f>
        <v>305260.85478123836</v>
      </c>
      <c r="K61" s="20">
        <f>J61*(1+GrthFix!K60)</f>
        <v>332053.82908340165</v>
      </c>
    </row>
    <row r="62" spans="1:11" x14ac:dyDescent="0.2">
      <c r="A62">
        <v>60</v>
      </c>
      <c r="B62" s="18">
        <f>$B$1*(1-GrthFix!B61)</f>
        <v>408807.18981646578</v>
      </c>
      <c r="C62" s="20">
        <f>B62*(1+GrthFix!C61)</f>
        <v>405633.72452413914</v>
      </c>
      <c r="D62" s="20">
        <f>C62*(1+GrthFix!D61)</f>
        <v>442906.25949118723</v>
      </c>
      <c r="E62" s="20">
        <f>D62*(1+GrthFix!E61)</f>
        <v>459333.72261281859</v>
      </c>
      <c r="F62" s="20">
        <f>E62*(1+GrthFix!F61)</f>
        <v>470693.30715137772</v>
      </c>
      <c r="G62" s="20">
        <f>F62*(1+GrthFix!G61)</f>
        <v>492609.35351175553</v>
      </c>
      <c r="H62" s="20">
        <f>G62*(1+GrthFix!H61)</f>
        <v>465204.96816372627</v>
      </c>
      <c r="I62" s="20">
        <f>H62*(1+GrthFix!I61)</f>
        <v>393746.34943952755</v>
      </c>
      <c r="J62" s="20">
        <f>I62*(1+GrthFix!J61)</f>
        <v>437129.27587162232</v>
      </c>
      <c r="K62" s="20">
        <f>J62*(1+GrthFix!K61)</f>
        <v>488388.14613695297</v>
      </c>
    </row>
    <row r="63" spans="1:11" x14ac:dyDescent="0.2">
      <c r="A63">
        <v>61</v>
      </c>
      <c r="B63" s="18">
        <f>$B$1*(1-GrthFix!B62)</f>
        <v>415329.69340024568</v>
      </c>
      <c r="C63" s="20">
        <f>B63*(1+GrthFix!C62)</f>
        <v>422428.20558694605</v>
      </c>
      <c r="D63" s="20">
        <f>C63*(1+GrthFix!D62)</f>
        <v>477809.54251971527</v>
      </c>
      <c r="E63" s="20">
        <f>D63*(1+GrthFix!E62)</f>
        <v>512215.24868062156</v>
      </c>
      <c r="F63" s="20">
        <f>E63*(1+GrthFix!F62)</f>
        <v>527908.78210037912</v>
      </c>
      <c r="G63" s="20">
        <f>F63*(1+GrthFix!G62)</f>
        <v>565509.13948579261</v>
      </c>
      <c r="H63" s="20">
        <f>G63*(1+GrthFix!H62)</f>
        <v>601539.40700161632</v>
      </c>
      <c r="I63" s="20">
        <f>H63*(1+GrthFix!I62)</f>
        <v>542256.42995645804</v>
      </c>
      <c r="J63" s="20">
        <f>I63*(1+GrthFix!J62)</f>
        <v>522350.60711786075</v>
      </c>
      <c r="K63" s="20">
        <f>J63*(1+GrthFix!K62)</f>
        <v>628629.62241120089</v>
      </c>
    </row>
    <row r="64" spans="1:11" x14ac:dyDescent="0.2">
      <c r="A64">
        <v>62</v>
      </c>
      <c r="B64" s="18">
        <f>$B$1*(1-GrthFix!B63)</f>
        <v>356047.89526173862</v>
      </c>
      <c r="C64" s="20">
        <f>B64*(1+GrthFix!C63)</f>
        <v>415858.59929405339</v>
      </c>
      <c r="D64" s="20">
        <f>C64*(1+GrthFix!D63)</f>
        <v>413506.76597610459</v>
      </c>
      <c r="E64" s="20">
        <f>D64*(1+GrthFix!E63)</f>
        <v>412587.20171141345</v>
      </c>
      <c r="F64" s="20">
        <f>E64*(1+GrthFix!F63)</f>
        <v>425595.11546746769</v>
      </c>
      <c r="G64" s="20">
        <f>F64*(1+GrthFix!G63)</f>
        <v>454583.20375646465</v>
      </c>
      <c r="H64" s="20">
        <f>G64*(1+GrthFix!H63)</f>
        <v>474398.82861558977</v>
      </c>
      <c r="I64" s="20">
        <f>H64*(1+GrthFix!I63)</f>
        <v>431618.88669453858</v>
      </c>
      <c r="J64" s="20">
        <f>I64*(1+GrthFix!J63)</f>
        <v>421296.01686220162</v>
      </c>
      <c r="K64" s="20">
        <f>J64*(1+GrthFix!K63)</f>
        <v>441720.96690168011</v>
      </c>
    </row>
    <row r="65" spans="1:11" x14ac:dyDescent="0.2">
      <c r="A65">
        <v>63</v>
      </c>
      <c r="B65" s="18">
        <f>$B$1*(1-GrthFix!B64)</f>
        <v>366126.88178855472</v>
      </c>
      <c r="C65" s="20">
        <f>B65*(1+GrthFix!C64)</f>
        <v>421085.5841329518</v>
      </c>
      <c r="D65" s="20">
        <f>C65*(1+GrthFix!D64)</f>
        <v>442525.75434594619</v>
      </c>
      <c r="E65" s="20">
        <f>D65*(1+GrthFix!E64)</f>
        <v>495874.01492388651</v>
      </c>
      <c r="F65" s="20">
        <f>E65*(1+GrthFix!F64)</f>
        <v>601573.87936341786</v>
      </c>
      <c r="G65" s="20">
        <f>F65*(1+GrthFix!G64)</f>
        <v>616330.35625991807</v>
      </c>
      <c r="H65" s="20">
        <f>G65*(1+GrthFix!H64)</f>
        <v>613999.65103482001</v>
      </c>
      <c r="I65" s="20">
        <f>H65*(1+GrthFix!I64)</f>
        <v>640985.46285507921</v>
      </c>
      <c r="J65" s="20">
        <f>I65*(1+GrthFix!J64)</f>
        <v>724641.82232839137</v>
      </c>
      <c r="K65" s="20">
        <f>J65*(1+GrthFix!K64)</f>
        <v>816819.85211278975</v>
      </c>
    </row>
    <row r="66" spans="1:11" x14ac:dyDescent="0.2">
      <c r="A66">
        <v>64</v>
      </c>
      <c r="B66" s="18">
        <f>$B$1*(1-GrthFix!B65)</f>
        <v>341430.98556970729</v>
      </c>
      <c r="C66" s="20">
        <f>B66*(1+GrthFix!C65)</f>
        <v>334640.22801026917</v>
      </c>
      <c r="D66" s="20">
        <f>C66*(1+GrthFix!D65)</f>
        <v>340876.35629374289</v>
      </c>
      <c r="E66" s="20">
        <f>D66*(1+GrthFix!E65)</f>
        <v>377578.99553412758</v>
      </c>
      <c r="F66" s="20">
        <f>E66*(1+GrthFix!F65)</f>
        <v>441411.63043672696</v>
      </c>
      <c r="G66" s="20">
        <f>F66*(1+GrthFix!G65)</f>
        <v>465584.90948800533</v>
      </c>
      <c r="H66" s="20">
        <f>G66*(1+GrthFix!H65)</f>
        <v>502329.66801702173</v>
      </c>
      <c r="I66" s="20">
        <f>H66*(1+GrthFix!I65)</f>
        <v>473460.2450316262</v>
      </c>
      <c r="J66" s="20">
        <f>I66*(1+GrthFix!J65)</f>
        <v>536249.30665637471</v>
      </c>
      <c r="K66" s="20">
        <f>J66*(1+GrthFix!K65)</f>
        <v>552507.05753771705</v>
      </c>
    </row>
    <row r="67" spans="1:11" x14ac:dyDescent="0.2">
      <c r="A67">
        <v>65</v>
      </c>
      <c r="B67" s="18">
        <f>$B$1*(1-GrthFix!B66)</f>
        <v>349475.95616051881</v>
      </c>
      <c r="C67" s="20">
        <f>B67*(1+GrthFix!C66)</f>
        <v>411975.34895758546</v>
      </c>
      <c r="D67" s="20">
        <f>C67*(1+GrthFix!D66)</f>
        <v>429812.12505247444</v>
      </c>
      <c r="E67" s="20">
        <f>D67*(1+GrthFix!E66)</f>
        <v>421898.13316865562</v>
      </c>
      <c r="F67" s="20">
        <f>E67*(1+GrthFix!F66)</f>
        <v>419686.59726389707</v>
      </c>
      <c r="G67" s="20">
        <f>F67*(1+GrthFix!G66)</f>
        <v>410506.52570894739</v>
      </c>
      <c r="H67" s="20">
        <f>G67*(1+GrthFix!H66)</f>
        <v>451135.97369406605</v>
      </c>
      <c r="I67" s="20">
        <f>H67*(1+GrthFix!I66)</f>
        <v>551514.71603827947</v>
      </c>
      <c r="J67" s="20">
        <f>I67*(1+GrthFix!J66)</f>
        <v>521040.44327953435</v>
      </c>
      <c r="K67" s="20">
        <f>J67*(1+GrthFix!K66)</f>
        <v>500980.15524083964</v>
      </c>
    </row>
    <row r="68" spans="1:11" x14ac:dyDescent="0.2">
      <c r="A68">
        <v>66</v>
      </c>
      <c r="B68" s="18">
        <f>$B$1*(1-GrthFix!B67)</f>
        <v>450024.18630683987</v>
      </c>
      <c r="C68" s="20">
        <f>B68*(1+GrthFix!C67)</f>
        <v>433707.91458241461</v>
      </c>
      <c r="D68" s="20">
        <f>C68*(1+GrthFix!D67)</f>
        <v>465439.9544086653</v>
      </c>
      <c r="E68" s="20">
        <f>D68*(1+GrthFix!E67)</f>
        <v>461798.00664909749</v>
      </c>
      <c r="F68" s="20">
        <f>E68*(1+GrthFix!F67)</f>
        <v>464977.0621295264</v>
      </c>
      <c r="G68" s="20">
        <f>F68*(1+GrthFix!G67)</f>
        <v>478108.90798312024</v>
      </c>
      <c r="H68" s="20">
        <f>G68*(1+GrthFix!H67)</f>
        <v>527090.13762255758</v>
      </c>
      <c r="I68" s="20">
        <f>H68*(1+GrthFix!I67)</f>
        <v>580856.96039923024</v>
      </c>
      <c r="J68" s="20">
        <f>I68*(1+GrthFix!J67)</f>
        <v>629198.79287862056</v>
      </c>
      <c r="K68" s="20">
        <f>J68*(1+GrthFix!K67)</f>
        <v>631167.2814418273</v>
      </c>
    </row>
    <row r="69" spans="1:11" x14ac:dyDescent="0.2">
      <c r="A69">
        <v>67</v>
      </c>
      <c r="B69" s="18">
        <f>$B$1*(1-GrthFix!B68)</f>
        <v>338242.81352279574</v>
      </c>
      <c r="C69" s="20">
        <f>B69*(1+GrthFix!C68)</f>
        <v>311394.32371084235</v>
      </c>
      <c r="D69" s="20">
        <f>C69*(1+GrthFix!D68)</f>
        <v>297908.23158176686</v>
      </c>
      <c r="E69" s="20">
        <f>D69*(1+GrthFix!E68)</f>
        <v>322660.7486449611</v>
      </c>
      <c r="F69" s="20">
        <f>E69*(1+GrthFix!F68)</f>
        <v>320888.75232329848</v>
      </c>
      <c r="G69" s="20">
        <f>F69*(1+GrthFix!G68)</f>
        <v>334316.79593726381</v>
      </c>
      <c r="H69" s="20">
        <f>G69*(1+GrthFix!H68)</f>
        <v>361153.29176104267</v>
      </c>
      <c r="I69" s="20">
        <f>H69*(1+GrthFix!I68)</f>
        <v>366150.95332630666</v>
      </c>
      <c r="J69" s="20">
        <f>I69*(1+GrthFix!J68)</f>
        <v>375296.83507716854</v>
      </c>
      <c r="K69" s="20">
        <f>J69*(1+GrthFix!K68)</f>
        <v>396891.53162759164</v>
      </c>
    </row>
    <row r="70" spans="1:11" x14ac:dyDescent="0.2">
      <c r="A70">
        <v>68</v>
      </c>
      <c r="B70" s="18">
        <f>$B$1*(1-GrthFix!B69)</f>
        <v>317387.42644423345</v>
      </c>
      <c r="C70" s="20">
        <f>B70*(1+GrthFix!C69)</f>
        <v>366575.13935430883</v>
      </c>
      <c r="D70" s="20">
        <f>C70*(1+GrthFix!D69)</f>
        <v>368293.52226476092</v>
      </c>
      <c r="E70" s="20">
        <f>D70*(1+GrthFix!E69)</f>
        <v>403177.09544723079</v>
      </c>
      <c r="F70" s="20">
        <f>E70*(1+GrthFix!F69)</f>
        <v>415280.43692790659</v>
      </c>
      <c r="G70" s="20">
        <f>F70*(1+GrthFix!G69)</f>
        <v>448001.33575429191</v>
      </c>
      <c r="H70" s="20">
        <f>G70*(1+GrthFix!H69)</f>
        <v>445464.95592669136</v>
      </c>
      <c r="I70" s="20">
        <f>H70*(1+GrthFix!I69)</f>
        <v>472223.01255043194</v>
      </c>
      <c r="J70" s="20">
        <f>I70*(1+GrthFix!J69)</f>
        <v>472177.81966019614</v>
      </c>
      <c r="K70" s="20">
        <f>J70*(1+GrthFix!K69)</f>
        <v>525699.96788127639</v>
      </c>
    </row>
    <row r="71" spans="1:11" x14ac:dyDescent="0.2">
      <c r="A71">
        <v>69</v>
      </c>
      <c r="B71" s="18">
        <f>$B$1*(1-GrthFix!B70)</f>
        <v>401119.55850817414</v>
      </c>
      <c r="C71" s="20">
        <f>B71*(1+GrthFix!C70)</f>
        <v>408433.57026796357</v>
      </c>
      <c r="D71" s="20">
        <f>C71*(1+GrthFix!D70)</f>
        <v>469730.80229583971</v>
      </c>
      <c r="E71" s="20">
        <f>D71*(1+GrthFix!E70)</f>
        <v>461790.91017585294</v>
      </c>
      <c r="F71" s="20">
        <f>E71*(1+GrthFix!F70)</f>
        <v>462082.09516052098</v>
      </c>
      <c r="G71" s="20">
        <f>F71*(1+GrthFix!G70)</f>
        <v>454089.46613901609</v>
      </c>
      <c r="H71" s="20">
        <f>G71*(1+GrthFix!H70)</f>
        <v>508214.18506591913</v>
      </c>
      <c r="I71" s="20">
        <f>H71*(1+GrthFix!I70)</f>
        <v>557858.35419154388</v>
      </c>
      <c r="J71" s="20">
        <f>I71*(1+GrthFix!J70)</f>
        <v>624336.35804289498</v>
      </c>
      <c r="K71" s="20">
        <f>J71*(1+GrthFix!K70)</f>
        <v>612899.7422721755</v>
      </c>
    </row>
    <row r="72" spans="1:11" x14ac:dyDescent="0.2">
      <c r="A72">
        <v>70</v>
      </c>
      <c r="B72" s="18">
        <f>$B$1*(1-GrthFix!B71)</f>
        <v>405660.82238810509</v>
      </c>
      <c r="C72" s="20">
        <f>B72*(1+GrthFix!C71)</f>
        <v>430931.01598334522</v>
      </c>
      <c r="D72" s="20">
        <f>C72*(1+GrthFix!D71)</f>
        <v>452783.2005087185</v>
      </c>
      <c r="E72" s="20">
        <f>D72*(1+GrthFix!E71)</f>
        <v>448978.96818553266</v>
      </c>
      <c r="F72" s="20">
        <f>E72*(1+GrthFix!F71)</f>
        <v>501144.22812566702</v>
      </c>
      <c r="G72" s="20">
        <f>F72*(1+GrthFix!G71)</f>
        <v>518562.12582809658</v>
      </c>
      <c r="H72" s="20">
        <f>G72*(1+GrthFix!H71)</f>
        <v>462361.79180221376</v>
      </c>
      <c r="I72" s="20">
        <f>H72*(1+GrthFix!I71)</f>
        <v>505531.31137200689</v>
      </c>
      <c r="J72" s="20">
        <f>I72*(1+GrthFix!J71)</f>
        <v>515798.21549544792</v>
      </c>
      <c r="K72" s="20">
        <f>J72*(1+GrthFix!K71)</f>
        <v>517794.39400323707</v>
      </c>
    </row>
    <row r="73" spans="1:11" x14ac:dyDescent="0.2">
      <c r="A73">
        <v>71</v>
      </c>
      <c r="B73" s="18">
        <f>$B$1*(1-GrthFix!B72)</f>
        <v>407319.90384652012</v>
      </c>
      <c r="C73" s="20">
        <f>B73*(1+GrthFix!C72)</f>
        <v>394304.80105552642</v>
      </c>
      <c r="D73" s="20">
        <f>C73*(1+GrthFix!D72)</f>
        <v>361024.49422232754</v>
      </c>
      <c r="E73" s="20">
        <f>D73*(1+GrthFix!E72)</f>
        <v>332148.25701895182</v>
      </c>
      <c r="F73" s="20">
        <f>E73*(1+GrthFix!F72)</f>
        <v>334373.68700061599</v>
      </c>
      <c r="G73" s="20">
        <f>F73*(1+GrthFix!G72)</f>
        <v>382346.12206656893</v>
      </c>
      <c r="H73" s="20">
        <f>G73*(1+GrthFix!H72)</f>
        <v>392225.22645653697</v>
      </c>
      <c r="I73" s="20">
        <f>H73*(1+GrthFix!I72)</f>
        <v>429363.41336944903</v>
      </c>
      <c r="J73" s="20">
        <f>I73*(1+GrthFix!J72)</f>
        <v>541823.54155640875</v>
      </c>
      <c r="K73" s="20">
        <f>J73*(1+GrthFix!K72)</f>
        <v>540659.99119821179</v>
      </c>
    </row>
    <row r="74" spans="1:11" x14ac:dyDescent="0.2">
      <c r="A74">
        <v>72</v>
      </c>
      <c r="B74" s="18">
        <f>$B$1*(1-GrthFix!B73)</f>
        <v>384744.26570932317</v>
      </c>
      <c r="C74" s="20">
        <f>B74*(1+GrthFix!C73)</f>
        <v>408711.72329605307</v>
      </c>
      <c r="D74" s="20">
        <f>C74*(1+GrthFix!D73)</f>
        <v>438709.46813766361</v>
      </c>
      <c r="E74" s="20">
        <f>D74*(1+GrthFix!E73)</f>
        <v>484499.57648136799</v>
      </c>
      <c r="F74" s="20">
        <f>E74*(1+GrthFix!F73)</f>
        <v>500226.39665036352</v>
      </c>
      <c r="G74" s="20">
        <f>F74*(1+GrthFix!G73)</f>
        <v>557620.02326438273</v>
      </c>
      <c r="H74" s="20">
        <f>G74*(1+GrthFix!H73)</f>
        <v>586343.75207872596</v>
      </c>
      <c r="I74" s="20">
        <f>H74*(1+GrthFix!I73)</f>
        <v>569408.39516882424</v>
      </c>
      <c r="J74" s="20">
        <f>I74*(1+GrthFix!J73)</f>
        <v>610898.96449905296</v>
      </c>
      <c r="K74" s="20">
        <f>J74*(1+GrthFix!K73)</f>
        <v>636854.52280137222</v>
      </c>
    </row>
    <row r="75" spans="1:11" x14ac:dyDescent="0.2">
      <c r="A75">
        <v>73</v>
      </c>
      <c r="B75" s="18">
        <f>$B$1*(1-GrthFix!B74)</f>
        <v>383249.25162782992</v>
      </c>
      <c r="C75" s="20">
        <f>B75*(1+GrthFix!C74)</f>
        <v>341632.97513757827</v>
      </c>
      <c r="D75" s="20">
        <f>C75*(1+GrthFix!D74)</f>
        <v>366722.02434854291</v>
      </c>
      <c r="E75" s="20">
        <f>D75*(1+GrthFix!E74)</f>
        <v>405013.77563422226</v>
      </c>
      <c r="F75" s="20">
        <f>E75*(1+GrthFix!F74)</f>
        <v>423461.98523374717</v>
      </c>
      <c r="G75" s="20">
        <f>F75*(1+GrthFix!G74)</f>
        <v>416196.13077133603</v>
      </c>
      <c r="H75" s="20">
        <f>G75*(1+GrthFix!H74)</f>
        <v>419957.30546188087</v>
      </c>
      <c r="I75" s="20">
        <f>H75*(1+GrthFix!I74)</f>
        <v>381579.36908483383</v>
      </c>
      <c r="J75" s="20">
        <f>I75*(1+GrthFix!J74)</f>
        <v>401191.36241611751</v>
      </c>
      <c r="K75" s="20">
        <f>J75*(1+GrthFix!K74)</f>
        <v>419527.55550739146</v>
      </c>
    </row>
    <row r="76" spans="1:11" x14ac:dyDescent="0.2">
      <c r="A76">
        <v>74</v>
      </c>
      <c r="B76" s="18">
        <f>$B$1*(1-GrthFix!B75)</f>
        <v>385233.41899255948</v>
      </c>
      <c r="C76" s="20">
        <f>B76*(1+GrthFix!C75)</f>
        <v>367673.18330339715</v>
      </c>
      <c r="D76" s="20">
        <f>C76*(1+GrthFix!D75)</f>
        <v>408628.50271291012</v>
      </c>
      <c r="E76" s="20">
        <f>D76*(1+GrthFix!E75)</f>
        <v>458103.95941849769</v>
      </c>
      <c r="F76" s="20">
        <f>E76*(1+GrthFix!F75)</f>
        <v>531587.52549241181</v>
      </c>
      <c r="G76" s="20">
        <f>F76*(1+GrthFix!G75)</f>
        <v>571566.08491859061</v>
      </c>
      <c r="H76" s="20">
        <f>G76*(1+GrthFix!H75)</f>
        <v>545903.29156833584</v>
      </c>
      <c r="I76" s="20">
        <f>H76*(1+GrthFix!I75)</f>
        <v>589496.540423456</v>
      </c>
      <c r="J76" s="20">
        <f>I76*(1+GrthFix!J75)</f>
        <v>661852.23700290348</v>
      </c>
      <c r="K76" s="20">
        <f>J76*(1+GrthFix!K75)</f>
        <v>633536.57831374125</v>
      </c>
    </row>
    <row r="77" spans="1:11" x14ac:dyDescent="0.2">
      <c r="A77">
        <v>75</v>
      </c>
      <c r="B77" s="18">
        <f>$B$1*(1-GrthFix!B76)</f>
        <v>340893.28911593341</v>
      </c>
      <c r="C77" s="20">
        <f>B77*(1+GrthFix!C76)</f>
        <v>400857.50606387126</v>
      </c>
      <c r="D77" s="20">
        <f>C77*(1+GrthFix!D76)</f>
        <v>424403.32465551986</v>
      </c>
      <c r="E77" s="20">
        <f>D77*(1+GrthFix!E76)</f>
        <v>482203.94484046183</v>
      </c>
      <c r="F77" s="20">
        <f>E77*(1+GrthFix!F76)</f>
        <v>498765.86593537044</v>
      </c>
      <c r="G77" s="20">
        <f>F77*(1+GrthFix!G76)</f>
        <v>519117.15485238895</v>
      </c>
      <c r="H77" s="20">
        <f>G77*(1+GrthFix!H76)</f>
        <v>574126.42868532485</v>
      </c>
      <c r="I77" s="20">
        <f>H77*(1+GrthFix!I76)</f>
        <v>523394.99361005705</v>
      </c>
      <c r="J77" s="20">
        <f>I77*(1+GrthFix!J76)</f>
        <v>597168.73509198346</v>
      </c>
      <c r="K77" s="20">
        <f>J77*(1+GrthFix!K76)</f>
        <v>612110.57283363608</v>
      </c>
    </row>
    <row r="78" spans="1:11" x14ac:dyDescent="0.2">
      <c r="A78">
        <v>76</v>
      </c>
      <c r="B78" s="18">
        <f>$B$1*(1-GrthFix!B77)</f>
        <v>410833.54492015042</v>
      </c>
      <c r="C78" s="20">
        <f>B78*(1+GrthFix!C77)</f>
        <v>436054.99682506826</v>
      </c>
      <c r="D78" s="20">
        <f>C78*(1+GrthFix!D77)</f>
        <v>469420.18838254845</v>
      </c>
      <c r="E78" s="20">
        <f>D78*(1+GrthFix!E77)</f>
        <v>513989.30492025864</v>
      </c>
      <c r="F78" s="20">
        <f>E78*(1+GrthFix!F77)</f>
        <v>499652.99308060936</v>
      </c>
      <c r="G78" s="20">
        <f>F78*(1+GrthFix!G77)</f>
        <v>519813.98546968435</v>
      </c>
      <c r="H78" s="20">
        <f>G78*(1+GrthFix!H77)</f>
        <v>503040.31642896216</v>
      </c>
      <c r="I78" s="20">
        <f>H78*(1+GrthFix!I77)</f>
        <v>507043.2418921456</v>
      </c>
      <c r="J78" s="20">
        <f>I78*(1+GrthFix!J77)</f>
        <v>518812.84931318421</v>
      </c>
      <c r="K78" s="20">
        <f>J78*(1+GrthFix!K77)</f>
        <v>575651.13574996474</v>
      </c>
    </row>
    <row r="79" spans="1:11" x14ac:dyDescent="0.2">
      <c r="A79">
        <v>77</v>
      </c>
      <c r="B79" s="18">
        <f>$B$1*(1-GrthFix!B78)</f>
        <v>360037.09106084582</v>
      </c>
      <c r="C79" s="20">
        <f>B79*(1+GrthFix!C78)</f>
        <v>428036.8197620245</v>
      </c>
      <c r="D79" s="20">
        <f>C79*(1+GrthFix!D78)</f>
        <v>448993.57813113881</v>
      </c>
      <c r="E79" s="20">
        <f>D79*(1+GrthFix!E78)</f>
        <v>488133.91232283384</v>
      </c>
      <c r="F79" s="20">
        <f>E79*(1+GrthFix!F78)</f>
        <v>458485.76724315743</v>
      </c>
      <c r="G79" s="20">
        <f>F79*(1+GrthFix!G78)</f>
        <v>435046.36844777915</v>
      </c>
      <c r="H79" s="20">
        <f>G79*(1+GrthFix!H78)</f>
        <v>496240.08860242402</v>
      </c>
      <c r="I79" s="20">
        <f>H79*(1+GrthFix!I78)</f>
        <v>506333.31356701406</v>
      </c>
      <c r="J79" s="20">
        <f>I79*(1+GrthFix!J78)</f>
        <v>562805.61565884133</v>
      </c>
      <c r="K79" s="20">
        <f>J79*(1+GrthFix!K78)</f>
        <v>566583.00526249269</v>
      </c>
    </row>
    <row r="80" spans="1:11" x14ac:dyDescent="0.2">
      <c r="A80">
        <v>78</v>
      </c>
      <c r="B80" s="18">
        <f>$B$1*(1-GrthFix!B79)</f>
        <v>318731.69426424132</v>
      </c>
      <c r="C80" s="20">
        <f>B80*(1+GrthFix!C79)</f>
        <v>302906.72140853107</v>
      </c>
      <c r="D80" s="20">
        <f>C80*(1+GrthFix!D79)</f>
        <v>340960.30493471026</v>
      </c>
      <c r="E80" s="20">
        <f>D80*(1+GrthFix!E79)</f>
        <v>338673.74379908427</v>
      </c>
      <c r="F80" s="20">
        <f>E80*(1+GrthFix!F79)</f>
        <v>317528.10446923488</v>
      </c>
      <c r="G80" s="20">
        <f>F80*(1+GrthFix!G79)</f>
        <v>367417.51993749168</v>
      </c>
      <c r="H80" s="20">
        <f>G80*(1+GrthFix!H79)</f>
        <v>403816.89544110611</v>
      </c>
      <c r="I80" s="20">
        <f>H80*(1+GrthFix!I79)</f>
        <v>386265.59892770834</v>
      </c>
      <c r="J80" s="20">
        <f>I80*(1+GrthFix!J79)</f>
        <v>388999.457396838</v>
      </c>
      <c r="K80" s="20">
        <f>J80*(1+GrthFix!K79)</f>
        <v>370516.95942312566</v>
      </c>
    </row>
    <row r="81" spans="1:11" x14ac:dyDescent="0.2">
      <c r="A81">
        <v>79</v>
      </c>
      <c r="B81" s="18">
        <f>$B$1*(1-GrthFix!B80)</f>
        <v>327633.77443535655</v>
      </c>
      <c r="C81" s="20">
        <f>B81*(1+GrthFix!C80)</f>
        <v>344795.44569675886</v>
      </c>
      <c r="D81" s="20">
        <f>C81*(1+GrthFix!D80)</f>
        <v>403876.09362570668</v>
      </c>
      <c r="E81" s="20">
        <f>D81*(1+GrthFix!E80)</f>
        <v>404761.1267155945</v>
      </c>
      <c r="F81" s="20">
        <f>E81*(1+GrthFix!F80)</f>
        <v>459750.90375915659</v>
      </c>
      <c r="G81" s="20">
        <f>F81*(1+GrthFix!G80)</f>
        <v>507811.82113727427</v>
      </c>
      <c r="H81" s="20">
        <f>G81*(1+GrthFix!H80)</f>
        <v>524633.62193323986</v>
      </c>
      <c r="I81" s="20">
        <f>H81*(1+GrthFix!I80)</f>
        <v>586435.83102792315</v>
      </c>
      <c r="J81" s="20">
        <f>I81*(1+GrthFix!J80)</f>
        <v>644860.65669091232</v>
      </c>
      <c r="K81" s="20">
        <f>J81*(1+GrthFix!K80)</f>
        <v>712427.97122251661</v>
      </c>
    </row>
    <row r="82" spans="1:11" x14ac:dyDescent="0.2">
      <c r="A82">
        <v>80</v>
      </c>
      <c r="B82" s="18">
        <f>$B$1*(1-GrthFix!B81)</f>
        <v>427649.47943968285</v>
      </c>
      <c r="C82" s="20">
        <f>B82*(1+GrthFix!C81)</f>
        <v>412798.77010536607</v>
      </c>
      <c r="D82" s="20">
        <f>C82*(1+GrthFix!D81)</f>
        <v>403249.24142513663</v>
      </c>
      <c r="E82" s="20">
        <f>D82*(1+GrthFix!E81)</f>
        <v>463787.03412218118</v>
      </c>
      <c r="F82" s="20">
        <f>E82*(1+GrthFix!F81)</f>
        <v>437156.10993810254</v>
      </c>
      <c r="G82" s="20">
        <f>F82*(1+GrthFix!G81)</f>
        <v>418553.76707639737</v>
      </c>
      <c r="H82" s="20">
        <f>G82*(1+GrthFix!H81)</f>
        <v>486870.04687431036</v>
      </c>
      <c r="I82" s="20">
        <f>H82*(1+GrthFix!I81)</f>
        <v>509665.85262350249</v>
      </c>
      <c r="J82" s="20">
        <f>I82*(1+GrthFix!J81)</f>
        <v>539048.23052432574</v>
      </c>
      <c r="K82" s="20">
        <f>J82*(1+GrthFix!K81)</f>
        <v>520485.33544222516</v>
      </c>
    </row>
    <row r="83" spans="1:11" x14ac:dyDescent="0.2">
      <c r="A83">
        <v>81</v>
      </c>
      <c r="B83" s="18">
        <f>$B$1*(1-GrthFix!B82)</f>
        <v>354921.23895796976</v>
      </c>
      <c r="C83" s="20">
        <f>B83*(1+GrthFix!C82)</f>
        <v>307933.06289011578</v>
      </c>
      <c r="D83" s="20">
        <f>C83*(1+GrthFix!D82)</f>
        <v>329321.6004985217</v>
      </c>
      <c r="E83" s="20">
        <f>D83*(1+GrthFix!E82)</f>
        <v>367212.06460412336</v>
      </c>
      <c r="F83" s="20">
        <f>E83*(1+GrthFix!F82)</f>
        <v>403945.91104902455</v>
      </c>
      <c r="G83" s="20">
        <f>F83*(1+GrthFix!G82)</f>
        <v>457665.69021548872</v>
      </c>
      <c r="H83" s="20">
        <f>G83*(1+GrthFix!H82)</f>
        <v>492741.58293597843</v>
      </c>
      <c r="I83" s="20">
        <f>H83*(1+GrthFix!I82)</f>
        <v>569195.30664638884</v>
      </c>
      <c r="J83" s="20">
        <f>I83*(1+GrthFix!J82)</f>
        <v>592080.50852389948</v>
      </c>
      <c r="K83" s="20">
        <f>J83*(1+GrthFix!K82)</f>
        <v>677438.57298472512</v>
      </c>
    </row>
    <row r="84" spans="1:11" x14ac:dyDescent="0.2">
      <c r="A84">
        <v>82</v>
      </c>
      <c r="B84" s="18">
        <f>$B$1*(1-GrthFix!B83)</f>
        <v>360231.58137327025</v>
      </c>
      <c r="C84" s="20">
        <f>B84*(1+GrthFix!C83)</f>
        <v>388757.18380668358</v>
      </c>
      <c r="D84" s="20">
        <f>C84*(1+GrthFix!D83)</f>
        <v>374386.46840391384</v>
      </c>
      <c r="E84" s="20">
        <f>D84*(1+GrthFix!E83)</f>
        <v>408305.89137904416</v>
      </c>
      <c r="F84" s="20">
        <f>E84*(1+GrthFix!F83)</f>
        <v>421421.92415431957</v>
      </c>
      <c r="G84" s="20">
        <f>F84*(1+GrthFix!G83)</f>
        <v>408804.46025533997</v>
      </c>
      <c r="H84" s="20">
        <f>G84*(1+GrthFix!H83)</f>
        <v>384755.9837401837</v>
      </c>
      <c r="I84" s="20">
        <f>H84*(1+GrthFix!I83)</f>
        <v>421855.09183734393</v>
      </c>
      <c r="J84" s="20">
        <f>I84*(1+GrthFix!J83)</f>
        <v>447564.09452519316</v>
      </c>
      <c r="K84" s="20">
        <f>J84*(1+GrthFix!K83)</f>
        <v>395634.6541401915</v>
      </c>
    </row>
    <row r="85" spans="1:11" x14ac:dyDescent="0.2">
      <c r="A85">
        <v>83</v>
      </c>
      <c r="B85" s="18">
        <f>$B$1*(1-GrthFix!B84)</f>
        <v>381020.97370264318</v>
      </c>
      <c r="C85" s="20">
        <f>B85*(1+GrthFix!C84)</f>
        <v>352973.07142652199</v>
      </c>
      <c r="D85" s="20">
        <f>C85*(1+GrthFix!D84)</f>
        <v>414180.16720373969</v>
      </c>
      <c r="E85" s="20">
        <f>D85*(1+GrthFix!E84)</f>
        <v>397259.70585916768</v>
      </c>
      <c r="F85" s="20">
        <f>E85*(1+GrthFix!F84)</f>
        <v>454666.07260325336</v>
      </c>
      <c r="G85" s="20">
        <f>F85*(1+GrthFix!G84)</f>
        <v>466865.356028863</v>
      </c>
      <c r="H85" s="20">
        <f>G85*(1+GrthFix!H84)</f>
        <v>437687.82448630757</v>
      </c>
      <c r="I85" s="20">
        <f>H85*(1+GrthFix!I84)</f>
        <v>500369.86585712212</v>
      </c>
      <c r="J85" s="20">
        <f>I85*(1+GrthFix!J84)</f>
        <v>525983.66594158264</v>
      </c>
      <c r="K85" s="20">
        <f>J85*(1+GrthFix!K84)</f>
        <v>541237.46361525066</v>
      </c>
    </row>
    <row r="86" spans="1:11" x14ac:dyDescent="0.2">
      <c r="A86">
        <v>84</v>
      </c>
      <c r="B86" s="18">
        <f>$B$1*(1-GrthFix!B85)</f>
        <v>302577.22556771734</v>
      </c>
      <c r="C86" s="20">
        <f>B86*(1+GrthFix!C85)</f>
        <v>314524.54596073396</v>
      </c>
      <c r="D86" s="20">
        <f>C86*(1+GrthFix!D85)</f>
        <v>352607.85151248996</v>
      </c>
      <c r="E86" s="20">
        <f>D86*(1+GrthFix!E85)</f>
        <v>341625.74088486331</v>
      </c>
      <c r="F86" s="20">
        <f>E86*(1+GrthFix!F85)</f>
        <v>347268.40279553673</v>
      </c>
      <c r="G86" s="20">
        <f>F86*(1+GrthFix!G85)</f>
        <v>376956.21011355578</v>
      </c>
      <c r="H86" s="20">
        <f>G86*(1+GrthFix!H85)</f>
        <v>428859.02648676222</v>
      </c>
      <c r="I86" s="20">
        <f>H86*(1+GrthFix!I85)</f>
        <v>436424.87515742605</v>
      </c>
      <c r="J86" s="20">
        <f>I86*(1+GrthFix!J85)</f>
        <v>468258.31266486819</v>
      </c>
      <c r="K86" s="20">
        <f>J86*(1+GrthFix!K85)</f>
        <v>503870.84044392896</v>
      </c>
    </row>
    <row r="87" spans="1:11" x14ac:dyDescent="0.2">
      <c r="A87">
        <v>85</v>
      </c>
      <c r="B87" s="18">
        <f>$B$1*(1-GrthFix!B86)</f>
        <v>364042.25864630431</v>
      </c>
      <c r="C87" s="20">
        <f>B87*(1+GrthFix!C86)</f>
        <v>448827.31150070246</v>
      </c>
      <c r="D87" s="20">
        <f>C87*(1+GrthFix!D86)</f>
        <v>365858.57844683842</v>
      </c>
      <c r="E87" s="20">
        <f>D87*(1+GrthFix!E86)</f>
        <v>400468.61458552204</v>
      </c>
      <c r="F87" s="20">
        <f>E87*(1+GrthFix!F86)</f>
        <v>414944.25737651921</v>
      </c>
      <c r="G87" s="20">
        <f>F87*(1+GrthFix!G86)</f>
        <v>374359.31112408801</v>
      </c>
      <c r="H87" s="20">
        <f>G87*(1+GrthFix!H86)</f>
        <v>339475.6578919646</v>
      </c>
      <c r="I87" s="20">
        <f>H87*(1+GrthFix!I86)</f>
        <v>334116.09758557618</v>
      </c>
      <c r="J87" s="20">
        <f>I87*(1+GrthFix!J86)</f>
        <v>320398.6650173025</v>
      </c>
      <c r="K87" s="20">
        <f>J87*(1+GrthFix!K86)</f>
        <v>334664.18884176784</v>
      </c>
    </row>
    <row r="88" spans="1:11" x14ac:dyDescent="0.2">
      <c r="A88">
        <v>86</v>
      </c>
      <c r="B88" s="18">
        <f>$B$1*(1-GrthFix!B87)</f>
        <v>388781.97311588714</v>
      </c>
      <c r="C88" s="20">
        <f>B88*(1+GrthFix!C87)</f>
        <v>354847.98536825238</v>
      </c>
      <c r="D88" s="20">
        <f>C88*(1+GrthFix!D87)</f>
        <v>339131.70651359996</v>
      </c>
      <c r="E88" s="20">
        <f>D88*(1+GrthFix!E87)</f>
        <v>316655.11991331395</v>
      </c>
      <c r="F88" s="20">
        <f>E88*(1+GrthFix!F87)</f>
        <v>351040.48218983167</v>
      </c>
      <c r="G88" s="20">
        <f>F88*(1+GrthFix!G87)</f>
        <v>390339.17976576195</v>
      </c>
      <c r="H88" s="20">
        <f>G88*(1+GrthFix!H87)</f>
        <v>393060.12027004344</v>
      </c>
      <c r="I88" s="20">
        <f>H88*(1+GrthFix!I87)</f>
        <v>357708.37851894356</v>
      </c>
      <c r="J88" s="20">
        <f>I88*(1+GrthFix!J87)</f>
        <v>358977.0718278428</v>
      </c>
      <c r="K88" s="20">
        <f>J88*(1+GrthFix!K87)</f>
        <v>420140.9319579358</v>
      </c>
    </row>
    <row r="89" spans="1:11" x14ac:dyDescent="0.2">
      <c r="A89">
        <v>87</v>
      </c>
      <c r="B89" s="18">
        <f>$B$1*(1-GrthFix!B88)</f>
        <v>390172.25172107364</v>
      </c>
      <c r="C89" s="20">
        <f>B89*(1+GrthFix!C88)</f>
        <v>427574.75269933231</v>
      </c>
      <c r="D89" s="20">
        <f>C89*(1+GrthFix!D88)</f>
        <v>401200.07186028967</v>
      </c>
      <c r="E89" s="20">
        <f>D89*(1+GrthFix!E88)</f>
        <v>443675.81229226728</v>
      </c>
      <c r="F89" s="20">
        <f>E89*(1+GrthFix!F88)</f>
        <v>462274.71760681365</v>
      </c>
      <c r="G89" s="20">
        <f>F89*(1+GrthFix!G88)</f>
        <v>456923.31473089999</v>
      </c>
      <c r="H89" s="20">
        <f>G89*(1+GrthFix!H88)</f>
        <v>417260.49600043677</v>
      </c>
      <c r="I89" s="20">
        <f>H89*(1+GrthFix!I88)</f>
        <v>455233.86009640706</v>
      </c>
      <c r="J89" s="20">
        <f>I89*(1+GrthFix!J88)</f>
        <v>484945.33852838806</v>
      </c>
      <c r="K89" s="20">
        <f>J89*(1+GrthFix!K88)</f>
        <v>475097.54434545385</v>
      </c>
    </row>
    <row r="90" spans="1:11" x14ac:dyDescent="0.2">
      <c r="A90">
        <v>88</v>
      </c>
      <c r="B90" s="18">
        <f>$B$1*(1-GrthFix!B89)</f>
        <v>418263.87322106853</v>
      </c>
      <c r="C90" s="20">
        <f>B90*(1+GrthFix!C89)</f>
        <v>445338.60017755843</v>
      </c>
      <c r="D90" s="20">
        <f>C90*(1+GrthFix!D89)</f>
        <v>423194.04166496324</v>
      </c>
      <c r="E90" s="20">
        <f>D90*(1+GrthFix!E89)</f>
        <v>360506.89334445517</v>
      </c>
      <c r="F90" s="20">
        <f>E90*(1+GrthFix!F89)</f>
        <v>332730.61388179974</v>
      </c>
      <c r="G90" s="20">
        <f>F90*(1+GrthFix!G89)</f>
        <v>358955.65939285763</v>
      </c>
      <c r="H90" s="20">
        <f>G90*(1+GrthFix!H89)</f>
        <v>364669.06403223868</v>
      </c>
      <c r="I90" s="20">
        <f>H90*(1+GrthFix!I89)</f>
        <v>385727.9919283865</v>
      </c>
      <c r="J90" s="20">
        <f>I90*(1+GrthFix!J89)</f>
        <v>405580.76497658115</v>
      </c>
      <c r="K90" s="20">
        <f>J90*(1+GrthFix!K89)</f>
        <v>483505.53271614009</v>
      </c>
    </row>
    <row r="91" spans="1:11" x14ac:dyDescent="0.2">
      <c r="A91">
        <v>89</v>
      </c>
      <c r="B91" s="18">
        <f>$B$1*(1-GrthFix!B90)</f>
        <v>389953.96755835559</v>
      </c>
      <c r="C91" s="20">
        <f>B91*(1+GrthFix!C90)</f>
        <v>432702.67728561687</v>
      </c>
      <c r="D91" s="20">
        <f>C91*(1+GrthFix!D90)</f>
        <v>483420.97392125631</v>
      </c>
      <c r="E91" s="20">
        <f>D91*(1+GrthFix!E90)</f>
        <v>542018.05185599264</v>
      </c>
      <c r="F91" s="20">
        <f>E91*(1+GrthFix!F90)</f>
        <v>566753.84840555489</v>
      </c>
      <c r="G91" s="20">
        <f>F91*(1+GrthFix!G90)</f>
        <v>640931.76790202875</v>
      </c>
      <c r="H91" s="20">
        <f>G91*(1+GrthFix!H90)</f>
        <v>603953.280987042</v>
      </c>
      <c r="I91" s="20">
        <f>H91*(1+GrthFix!I90)</f>
        <v>583969.35090093571</v>
      </c>
      <c r="J91" s="20">
        <f>I91*(1+GrthFix!J90)</f>
        <v>650601.26867015276</v>
      </c>
      <c r="K91" s="20">
        <f>J91*(1+GrthFix!K90)</f>
        <v>725875.80001032143</v>
      </c>
    </row>
    <row r="92" spans="1:11" x14ac:dyDescent="0.2">
      <c r="A92">
        <v>90</v>
      </c>
      <c r="B92" s="18">
        <f>$B$1*(1-GrthFix!B91)</f>
        <v>337554.51169309259</v>
      </c>
      <c r="C92" s="20">
        <f>B92*(1+GrthFix!C91)</f>
        <v>356736.62569772429</v>
      </c>
      <c r="D92" s="20">
        <f>C92*(1+GrthFix!D91)</f>
        <v>310782.86830223154</v>
      </c>
      <c r="E92" s="20">
        <f>D92*(1+GrthFix!E91)</f>
        <v>367073.30251903791</v>
      </c>
      <c r="F92" s="20">
        <f>E92*(1+GrthFix!F91)</f>
        <v>395223.84004571033</v>
      </c>
      <c r="G92" s="20">
        <f>F92*(1+GrthFix!G91)</f>
        <v>372338.76012753166</v>
      </c>
      <c r="H92" s="20">
        <f>G92*(1+GrthFix!H91)</f>
        <v>428266.726187016</v>
      </c>
      <c r="I92" s="20">
        <f>H92*(1+GrthFix!I91)</f>
        <v>436246.84986554622</v>
      </c>
      <c r="J92" s="20">
        <f>I92*(1+GrthFix!J91)</f>
        <v>422491.30768535071</v>
      </c>
      <c r="K92" s="20">
        <f>J92*(1+GrthFix!K91)</f>
        <v>483017.64425843657</v>
      </c>
    </row>
    <row r="93" spans="1:11" x14ac:dyDescent="0.2">
      <c r="A93">
        <v>91</v>
      </c>
      <c r="B93" s="18">
        <f>$B$1*(1-GrthFix!B92)</f>
        <v>300561.45088184311</v>
      </c>
      <c r="C93" s="20">
        <f>B93*(1+GrthFix!C92)</f>
        <v>265916.10848685616</v>
      </c>
      <c r="D93" s="20">
        <f>C93*(1+GrthFix!D92)</f>
        <v>267282.16583345679</v>
      </c>
      <c r="E93" s="20">
        <f>D93*(1+GrthFix!E92)</f>
        <v>260763.91928604885</v>
      </c>
      <c r="F93" s="20">
        <f>E93*(1+GrthFix!F92)</f>
        <v>277887.99664281774</v>
      </c>
      <c r="G93" s="20">
        <f>F93*(1+GrthFix!G92)</f>
        <v>296742.48300479323</v>
      </c>
      <c r="H93" s="20">
        <f>G93*(1+GrthFix!H92)</f>
        <v>319458.67893164285</v>
      </c>
      <c r="I93" s="20">
        <f>H93*(1+GrthFix!I92)</f>
        <v>310518.56313515542</v>
      </c>
      <c r="J93" s="20">
        <f>I93*(1+GrthFix!J92)</f>
        <v>320003.83654939558</v>
      </c>
      <c r="K93" s="20">
        <f>J93*(1+GrthFix!K92)</f>
        <v>341100.92032121407</v>
      </c>
    </row>
    <row r="94" spans="1:11" x14ac:dyDescent="0.2">
      <c r="A94">
        <v>92</v>
      </c>
      <c r="B94" s="18">
        <f>$B$1*(1-GrthFix!B93)</f>
        <v>310666.10432263598</v>
      </c>
      <c r="C94" s="20">
        <f>B94*(1+GrthFix!C93)</f>
        <v>346932.02878906502</v>
      </c>
      <c r="D94" s="20">
        <f>C94*(1+GrthFix!D93)</f>
        <v>363861.558921866</v>
      </c>
      <c r="E94" s="20">
        <f>D94*(1+GrthFix!E93)</f>
        <v>403463.41069848469</v>
      </c>
      <c r="F94" s="20">
        <f>E94*(1+GrthFix!F93)</f>
        <v>413036.13026444719</v>
      </c>
      <c r="G94" s="20">
        <f>F94*(1+GrthFix!G93)</f>
        <v>425284.16598949285</v>
      </c>
      <c r="H94" s="20">
        <f>G94*(1+GrthFix!H93)</f>
        <v>489109.12575370894</v>
      </c>
      <c r="I94" s="20">
        <f>H94*(1+GrthFix!I93)</f>
        <v>481049.39398241538</v>
      </c>
      <c r="J94" s="20">
        <f>I94*(1+GrthFix!J93)</f>
        <v>510351.23055844865</v>
      </c>
      <c r="K94" s="20">
        <f>J94*(1+GrthFix!K93)</f>
        <v>493840.80165469431</v>
      </c>
    </row>
    <row r="95" spans="1:11" x14ac:dyDescent="0.2">
      <c r="A95">
        <v>93</v>
      </c>
      <c r="B95" s="18">
        <f>$B$1*(1-GrthFix!B94)</f>
        <v>400915.17238734348</v>
      </c>
      <c r="C95" s="20">
        <f>B95*(1+GrthFix!C94)</f>
        <v>428684.11476393923</v>
      </c>
      <c r="D95" s="20">
        <f>C95*(1+GrthFix!D94)</f>
        <v>436003.80666406051</v>
      </c>
      <c r="E95" s="20">
        <f>D95*(1+GrthFix!E94)</f>
        <v>431982.32701278117</v>
      </c>
      <c r="F95" s="20">
        <f>E95*(1+GrthFix!F94)</f>
        <v>436724.04232638271</v>
      </c>
      <c r="G95" s="20">
        <f>F95*(1+GrthFix!G94)</f>
        <v>475451.38586637581</v>
      </c>
      <c r="H95" s="20">
        <f>G95*(1+GrthFix!H94)</f>
        <v>509059.26563792379</v>
      </c>
      <c r="I95" s="20">
        <f>H95*(1+GrthFix!I94)</f>
        <v>470357.20733515144</v>
      </c>
      <c r="J95" s="20">
        <f>I95*(1+GrthFix!J94)</f>
        <v>425385.32030047342</v>
      </c>
      <c r="K95" s="20">
        <f>J95*(1+GrthFix!K94)</f>
        <v>408831.95346856536</v>
      </c>
    </row>
    <row r="96" spans="1:11" x14ac:dyDescent="0.2">
      <c r="A96">
        <v>94</v>
      </c>
      <c r="B96" s="18">
        <f>$B$1*(1-GrthFix!B95)</f>
        <v>377213.85995680891</v>
      </c>
      <c r="C96" s="20">
        <f>B96*(1+GrthFix!C95)</f>
        <v>397033.81662044552</v>
      </c>
      <c r="D96" s="20">
        <f>C96*(1+GrthFix!D95)</f>
        <v>353333.53890016157</v>
      </c>
      <c r="E96" s="20">
        <f>D96*(1+GrthFix!E95)</f>
        <v>338475.2382129312</v>
      </c>
      <c r="F96" s="20">
        <f>E96*(1+GrthFix!F95)</f>
        <v>353701.73474193085</v>
      </c>
      <c r="G96" s="20">
        <f>F96*(1+GrthFix!G95)</f>
        <v>377823.92072879279</v>
      </c>
      <c r="H96" s="20">
        <f>G96*(1+GrthFix!H95)</f>
        <v>348888.15296969929</v>
      </c>
      <c r="I96" s="20">
        <f>H96*(1+GrthFix!I95)</f>
        <v>345265.63596412353</v>
      </c>
      <c r="J96" s="20">
        <f>I96*(1+GrthFix!J95)</f>
        <v>340479.57549188082</v>
      </c>
      <c r="K96" s="20">
        <f>J96*(1+GrthFix!K95)</f>
        <v>337169.72653456358</v>
      </c>
    </row>
    <row r="97" spans="1:11" x14ac:dyDescent="0.2">
      <c r="A97">
        <v>95</v>
      </c>
      <c r="B97" s="18">
        <f>$B$1*(1-GrthFix!B96)</f>
        <v>428602.84259145579</v>
      </c>
      <c r="C97" s="20">
        <f>B97*(1+GrthFix!C96)</f>
        <v>413282.24623596831</v>
      </c>
      <c r="D97" s="20">
        <f>C97*(1+GrthFix!D96)</f>
        <v>479830.62627753569</v>
      </c>
      <c r="E97" s="20">
        <f>D97*(1+GrthFix!E96)</f>
        <v>548546.63675563247</v>
      </c>
      <c r="F97" s="20">
        <f>E97*(1+GrthFix!F96)</f>
        <v>525949.16206838493</v>
      </c>
      <c r="G97" s="20">
        <f>F97*(1+GrthFix!G96)</f>
        <v>565859.10821574763</v>
      </c>
      <c r="H97" s="20">
        <f>G97*(1+GrthFix!H96)</f>
        <v>600530.48905475216</v>
      </c>
      <c r="I97" s="20">
        <f>H97*(1+GrthFix!I96)</f>
        <v>616707.08839479706</v>
      </c>
      <c r="J97" s="20">
        <f>I97*(1+GrthFix!J96)</f>
        <v>624780.82570113579</v>
      </c>
      <c r="K97" s="20">
        <f>J97*(1+GrthFix!K96)</f>
        <v>611458.40310557093</v>
      </c>
    </row>
    <row r="98" spans="1:11" x14ac:dyDescent="0.2">
      <c r="A98">
        <v>96</v>
      </c>
      <c r="B98" s="18">
        <f>$B$1*(1-GrthFix!B97)</f>
        <v>337931.67831224989</v>
      </c>
      <c r="C98" s="20">
        <f>B98*(1+GrthFix!C97)</f>
        <v>332552.59978391108</v>
      </c>
      <c r="D98" s="20">
        <f>C98*(1+GrthFix!D97)</f>
        <v>335358.85143068328</v>
      </c>
      <c r="E98" s="20">
        <f>D98*(1+GrthFix!E97)</f>
        <v>363395.59236675891</v>
      </c>
      <c r="F98" s="20">
        <f>E98*(1+GrthFix!F97)</f>
        <v>382574.97053636552</v>
      </c>
      <c r="G98" s="20">
        <f>F98*(1+GrthFix!G97)</f>
        <v>393142.27241844701</v>
      </c>
      <c r="H98" s="20">
        <f>G98*(1+GrthFix!H97)</f>
        <v>431763.86390722159</v>
      </c>
      <c r="I98" s="20">
        <f>H98*(1+GrthFix!I97)</f>
        <v>432836.8741604439</v>
      </c>
      <c r="J98" s="20">
        <f>I98*(1+GrthFix!J97)</f>
        <v>447141.29292600398</v>
      </c>
      <c r="K98" s="20">
        <f>J98*(1+GrthFix!K97)</f>
        <v>441909.75958369661</v>
      </c>
    </row>
    <row r="99" spans="1:11" x14ac:dyDescent="0.2">
      <c r="A99">
        <v>97</v>
      </c>
      <c r="B99" s="18">
        <f>$B$1*(1-GrthFix!B98)</f>
        <v>327815.94840312318</v>
      </c>
      <c r="C99" s="20">
        <f>B99*(1+GrthFix!C98)</f>
        <v>359228.82602244598</v>
      </c>
      <c r="D99" s="20">
        <f>C99*(1+GrthFix!D98)</f>
        <v>457028.55034547125</v>
      </c>
      <c r="E99" s="20">
        <f>D99*(1+GrthFix!E98)</f>
        <v>420286.34482062067</v>
      </c>
      <c r="F99" s="20">
        <f>E99*(1+GrthFix!F98)</f>
        <v>419010.90988165635</v>
      </c>
      <c r="G99" s="20">
        <f>F99*(1+GrthFix!G98)</f>
        <v>379908.93653605721</v>
      </c>
      <c r="H99" s="20">
        <f>G99*(1+GrthFix!H98)</f>
        <v>389838.2818106974</v>
      </c>
      <c r="I99" s="20">
        <f>H99*(1+GrthFix!I98)</f>
        <v>404268.03274934605</v>
      </c>
      <c r="J99" s="20">
        <f>I99*(1+GrthFix!J98)</f>
        <v>406005.52401958616</v>
      </c>
      <c r="K99" s="20">
        <f>J99*(1+GrthFix!K98)</f>
        <v>425792.75487123634</v>
      </c>
    </row>
    <row r="100" spans="1:11" x14ac:dyDescent="0.2">
      <c r="A100">
        <v>98</v>
      </c>
      <c r="B100" s="18">
        <f>$B$1*(1-GrthFix!B99)</f>
        <v>319399.94340957917</v>
      </c>
      <c r="C100" s="20">
        <f>B100*(1+GrthFix!C99)</f>
        <v>272414.38015763328</v>
      </c>
      <c r="D100" s="20">
        <f>C100*(1+GrthFix!D99)</f>
        <v>274574.60556972824</v>
      </c>
      <c r="E100" s="20">
        <f>D100*(1+GrthFix!E99)</f>
        <v>315917.22035504214</v>
      </c>
      <c r="F100" s="20">
        <f>E100*(1+GrthFix!F99)</f>
        <v>329977.70527781261</v>
      </c>
      <c r="G100" s="20">
        <f>F100*(1+GrthFix!G99)</f>
        <v>355952.22042400384</v>
      </c>
      <c r="H100" s="20">
        <f>G100*(1+GrthFix!H99)</f>
        <v>384482.18787885329</v>
      </c>
      <c r="I100" s="20">
        <f>H100*(1+GrthFix!I99)</f>
        <v>410951.14728358103</v>
      </c>
      <c r="J100" s="20">
        <f>I100*(1+GrthFix!J99)</f>
        <v>386409.85042464093</v>
      </c>
      <c r="K100" s="20">
        <f>J100*(1+GrthFix!K99)</f>
        <v>401546.11730856745</v>
      </c>
    </row>
    <row r="101" spans="1:11" x14ac:dyDescent="0.2">
      <c r="A101">
        <v>99</v>
      </c>
      <c r="B101" s="18">
        <f>$B$1*(1-GrthFix!B100)</f>
        <v>370438.53874702274</v>
      </c>
      <c r="C101" s="20">
        <f>B101*(1+GrthFix!C100)</f>
        <v>401603.08648877055</v>
      </c>
      <c r="D101" s="20">
        <f>C101*(1+GrthFix!D100)</f>
        <v>425853.07266346161</v>
      </c>
      <c r="E101" s="20">
        <f>D101*(1+GrthFix!E100)</f>
        <v>421704.75068929838</v>
      </c>
      <c r="F101" s="20">
        <f>E101*(1+GrthFix!F100)</f>
        <v>426710.89978509647</v>
      </c>
      <c r="G101" s="20">
        <f>F101*(1+GrthFix!G100)</f>
        <v>424160.06948035839</v>
      </c>
      <c r="H101" s="20">
        <f>G101*(1+GrthFix!H100)</f>
        <v>427822.42130600463</v>
      </c>
      <c r="I101" s="20">
        <f>H101*(1+GrthFix!I100)</f>
        <v>433614.10921347211</v>
      </c>
      <c r="J101" s="20">
        <f>I101*(1+GrthFix!J100)</f>
        <v>445301.864680617</v>
      </c>
      <c r="K101" s="20">
        <f>J101*(1+GrthFix!K100)</f>
        <v>454244.7923215084</v>
      </c>
    </row>
    <row r="102" spans="1:11" x14ac:dyDescent="0.2">
      <c r="A102">
        <v>100</v>
      </c>
      <c r="B102" s="18">
        <f>$B$1*(1-GrthFix!B101)</f>
        <v>366424.19427881128</v>
      </c>
      <c r="C102" s="20">
        <f>B102*(1+GrthFix!C101)</f>
        <v>423553.61055118986</v>
      </c>
      <c r="D102" s="20">
        <f>C102*(1+GrthFix!D101)</f>
        <v>405552.76273091551</v>
      </c>
      <c r="E102" s="20">
        <f>D102*(1+GrthFix!E101)</f>
        <v>407823.19968204142</v>
      </c>
      <c r="F102" s="20">
        <f>E102*(1+GrthFix!F101)</f>
        <v>444461.84636107949</v>
      </c>
      <c r="G102" s="20">
        <f>F102*(1+GrthFix!G101)</f>
        <v>360627.69647010387</v>
      </c>
      <c r="H102" s="20">
        <f>G102*(1+GrthFix!H101)</f>
        <v>389132.26995470485</v>
      </c>
      <c r="I102" s="20">
        <f>H102*(1+GrthFix!I101)</f>
        <v>401400.82242428756</v>
      </c>
      <c r="J102" s="20">
        <f>I102*(1+GrthFix!J101)</f>
        <v>419860.6725309756</v>
      </c>
      <c r="K102" s="20">
        <f>J102*(1+GrthFix!K101)</f>
        <v>421164.50441439275</v>
      </c>
    </row>
    <row r="103" spans="1:11" x14ac:dyDescent="0.2">
      <c r="A103">
        <v>101</v>
      </c>
      <c r="B103" s="18">
        <f>$B$1*(1-GrthFix!B102)</f>
        <v>354257.91303003114</v>
      </c>
      <c r="C103" s="20">
        <f>B103*(1+GrthFix!C102)</f>
        <v>344334.82819360215</v>
      </c>
      <c r="D103" s="20">
        <f>C103*(1+GrthFix!D102)</f>
        <v>340232.8031334047</v>
      </c>
      <c r="E103" s="20">
        <f>D103*(1+GrthFix!E102)</f>
        <v>365325.64139098214</v>
      </c>
      <c r="F103" s="20">
        <f>E103*(1+GrthFix!F102)</f>
        <v>418160.48220477981</v>
      </c>
      <c r="G103" s="20">
        <f>F103*(1+GrthFix!G102)</f>
        <v>438632.43755826977</v>
      </c>
      <c r="H103" s="20">
        <f>G103*(1+GrthFix!H102)</f>
        <v>481603.37969233177</v>
      </c>
      <c r="I103" s="20">
        <f>H103*(1+GrthFix!I102)</f>
        <v>582326.87237080303</v>
      </c>
      <c r="J103" s="20">
        <f>I103*(1+GrthFix!J102)</f>
        <v>672390.75162295834</v>
      </c>
      <c r="K103" s="20">
        <f>J103*(1+GrthFix!K102)</f>
        <v>715025.98509241873</v>
      </c>
    </row>
    <row r="104" spans="1:11" x14ac:dyDescent="0.2">
      <c r="A104">
        <v>102</v>
      </c>
      <c r="B104" s="18">
        <f>$B$1*(1-GrthFix!B103)</f>
        <v>412319.12415370875</v>
      </c>
      <c r="C104" s="20">
        <f>B104*(1+GrthFix!C103)</f>
        <v>523639.53950836888</v>
      </c>
      <c r="D104" s="20">
        <f>C104*(1+GrthFix!D103)</f>
        <v>594350.52948348061</v>
      </c>
      <c r="E104" s="20">
        <f>D104*(1+GrthFix!E103)</f>
        <v>583306.77316956164</v>
      </c>
      <c r="F104" s="20">
        <f>E104*(1+GrthFix!F103)</f>
        <v>605264.68836788507</v>
      </c>
      <c r="G104" s="20">
        <f>F104*(1+GrthFix!G103)</f>
        <v>551871.4510850535</v>
      </c>
      <c r="H104" s="20">
        <f>G104*(1+GrthFix!H103)</f>
        <v>606249.39529011305</v>
      </c>
      <c r="I104" s="20">
        <f>H104*(1+GrthFix!I103)</f>
        <v>660557.00957296975</v>
      </c>
      <c r="J104" s="20">
        <f>I104*(1+GrthFix!J103)</f>
        <v>715079.12677115132</v>
      </c>
      <c r="K104" s="20">
        <f>J104*(1+GrthFix!K103)</f>
        <v>806983.60829963128</v>
      </c>
    </row>
    <row r="105" spans="1:11" x14ac:dyDescent="0.2">
      <c r="A105">
        <v>103</v>
      </c>
      <c r="B105" s="18">
        <f>$B$1*(1-GrthFix!B104)</f>
        <v>337757.48528055515</v>
      </c>
      <c r="C105" s="20">
        <f>B105*(1+GrthFix!C104)</f>
        <v>369370.30355554604</v>
      </c>
      <c r="D105" s="20">
        <f>C105*(1+GrthFix!D104)</f>
        <v>384814.7719598593</v>
      </c>
      <c r="E105" s="20">
        <f>D105*(1+GrthFix!E104)</f>
        <v>397308.02642671776</v>
      </c>
      <c r="F105" s="20">
        <f>E105*(1+GrthFix!F104)</f>
        <v>387535.33955578628</v>
      </c>
      <c r="G105" s="20">
        <f>F105*(1+GrthFix!G104)</f>
        <v>436033.05644363561</v>
      </c>
      <c r="H105" s="20">
        <f>G105*(1+GrthFix!H104)</f>
        <v>468360.61107538029</v>
      </c>
      <c r="I105" s="20">
        <f>H105*(1+GrthFix!I104)</f>
        <v>478218.34325210977</v>
      </c>
      <c r="J105" s="20">
        <f>I105*(1+GrthFix!J104)</f>
        <v>455826.16846340516</v>
      </c>
      <c r="K105" s="20">
        <f>J105*(1+GrthFix!K104)</f>
        <v>448163.1003180542</v>
      </c>
    </row>
    <row r="106" spans="1:11" x14ac:dyDescent="0.2">
      <c r="A106">
        <v>104</v>
      </c>
      <c r="B106" s="18">
        <f>$B$1*(1-GrthFix!B105)</f>
        <v>425442.57587285596</v>
      </c>
      <c r="C106" s="20">
        <f>B106*(1+GrthFix!C105)</f>
        <v>422429.4351869807</v>
      </c>
      <c r="D106" s="20">
        <f>C106*(1+GrthFix!D105)</f>
        <v>467850.42419306695</v>
      </c>
      <c r="E106" s="20">
        <f>D106*(1+GrthFix!E105)</f>
        <v>465661.61077161337</v>
      </c>
      <c r="F106" s="20">
        <f>E106*(1+GrthFix!F105)</f>
        <v>474662.25421596557</v>
      </c>
      <c r="G106" s="20">
        <f>F106*(1+GrthFix!G105)</f>
        <v>536335.02816530038</v>
      </c>
      <c r="H106" s="20">
        <f>G106*(1+GrthFix!H105)</f>
        <v>579358.09021440404</v>
      </c>
      <c r="I106" s="20">
        <f>H106*(1+GrthFix!I105)</f>
        <v>554977.20701400528</v>
      </c>
      <c r="J106" s="20">
        <f>I106*(1+GrthFix!J105)</f>
        <v>566860.49685254775</v>
      </c>
      <c r="K106" s="20">
        <f>J106*(1+GrthFix!K105)</f>
        <v>530554.3301109632</v>
      </c>
    </row>
    <row r="107" spans="1:11" x14ac:dyDescent="0.2">
      <c r="A107">
        <v>105</v>
      </c>
      <c r="B107" s="18">
        <f>$B$1*(1-GrthFix!B106)</f>
        <v>376450.40253843693</v>
      </c>
      <c r="C107" s="20">
        <f>B107*(1+GrthFix!C106)</f>
        <v>375915.63584911881</v>
      </c>
      <c r="D107" s="20">
        <f>C107*(1+GrthFix!D106)</f>
        <v>385845.3186922411</v>
      </c>
      <c r="E107" s="20">
        <f>D107*(1+GrthFix!E106)</f>
        <v>391014.44576948648</v>
      </c>
      <c r="F107" s="20">
        <f>E107*(1+GrthFix!F106)</f>
        <v>451938.38060286397</v>
      </c>
      <c r="G107" s="20">
        <f>F107*(1+GrthFix!G106)</f>
        <v>480144.6789045693</v>
      </c>
      <c r="H107" s="20">
        <f>G107*(1+GrthFix!H106)</f>
        <v>422975.69640344265</v>
      </c>
      <c r="I107" s="20">
        <f>H107*(1+GrthFix!I106)</f>
        <v>405561.57918562705</v>
      </c>
      <c r="J107" s="20">
        <f>I107*(1+GrthFix!J106)</f>
        <v>420509.78404389578</v>
      </c>
      <c r="K107" s="20">
        <f>J107*(1+GrthFix!K106)</f>
        <v>458134.77030171582</v>
      </c>
    </row>
    <row r="108" spans="1:11" x14ac:dyDescent="0.2">
      <c r="A108">
        <v>106</v>
      </c>
      <c r="B108" s="18">
        <f>$B$1*(1-GrthFix!B107)</f>
        <v>367572.00872975704</v>
      </c>
      <c r="C108" s="20">
        <f>B108*(1+GrthFix!C107)</f>
        <v>375849.64578318747</v>
      </c>
      <c r="D108" s="20">
        <f>C108*(1+GrthFix!D107)</f>
        <v>361684.95062733488</v>
      </c>
      <c r="E108" s="20">
        <f>D108*(1+GrthFix!E107)</f>
        <v>354715.87063883361</v>
      </c>
      <c r="F108" s="20">
        <f>E108*(1+GrthFix!F107)</f>
        <v>340006.22623770981</v>
      </c>
      <c r="G108" s="20">
        <f>F108*(1+GrthFix!G107)</f>
        <v>383834.01208805729</v>
      </c>
      <c r="H108" s="20">
        <f>G108*(1+GrthFix!H107)</f>
        <v>386437.22734101012</v>
      </c>
      <c r="I108" s="20">
        <f>H108*(1+GrthFix!I107)</f>
        <v>390246.66103714111</v>
      </c>
      <c r="J108" s="20">
        <f>I108*(1+GrthFix!J107)</f>
        <v>404250.60298495158</v>
      </c>
      <c r="K108" s="20">
        <f>J108*(1+GrthFix!K107)</f>
        <v>401740.95580452605</v>
      </c>
    </row>
    <row r="109" spans="1:11" x14ac:dyDescent="0.2">
      <c r="A109">
        <v>107</v>
      </c>
      <c r="B109" s="18">
        <f>$B$1*(1-GrthFix!B108)</f>
        <v>336371.18233804533</v>
      </c>
      <c r="C109" s="20">
        <f>B109*(1+GrthFix!C108)</f>
        <v>352188.08718673146</v>
      </c>
      <c r="D109" s="20">
        <f>C109*(1+GrthFix!D108)</f>
        <v>373426.77179278375</v>
      </c>
      <c r="E109" s="20">
        <f>D109*(1+GrthFix!E108)</f>
        <v>391269.19197943888</v>
      </c>
      <c r="F109" s="20">
        <f>E109*(1+GrthFix!F108)</f>
        <v>398961.82713312667</v>
      </c>
      <c r="G109" s="20">
        <f>F109*(1+GrthFix!G108)</f>
        <v>344649.08197104442</v>
      </c>
      <c r="H109" s="20">
        <f>G109*(1+GrthFix!H108)</f>
        <v>329692.07568075921</v>
      </c>
      <c r="I109" s="20">
        <f>H109*(1+GrthFix!I108)</f>
        <v>337202.71535773762</v>
      </c>
      <c r="J109" s="20">
        <f>I109*(1+GrthFix!J108)</f>
        <v>333265.82839113375</v>
      </c>
      <c r="K109" s="20">
        <f>J109*(1+GrthFix!K108)</f>
        <v>340808.56100122014</v>
      </c>
    </row>
    <row r="110" spans="1:11" x14ac:dyDescent="0.2">
      <c r="A110">
        <v>108</v>
      </c>
      <c r="B110" s="18">
        <f>$B$1*(1-GrthFix!B109)</f>
        <v>346435.59626930318</v>
      </c>
      <c r="C110" s="20">
        <f>B110*(1+GrthFix!C109)</f>
        <v>417425.70542502595</v>
      </c>
      <c r="D110" s="20">
        <f>C110*(1+GrthFix!D109)</f>
        <v>381519.24299051735</v>
      </c>
      <c r="E110" s="20">
        <f>D110*(1+GrthFix!E109)</f>
        <v>412635.64231337822</v>
      </c>
      <c r="F110" s="20">
        <f>E110*(1+GrthFix!F109)</f>
        <v>440919.30163994117</v>
      </c>
      <c r="G110" s="20">
        <f>F110*(1+GrthFix!G109)</f>
        <v>462951.1108284879</v>
      </c>
      <c r="H110" s="20">
        <f>G110*(1+GrthFix!H109)</f>
        <v>496568.51552630641</v>
      </c>
      <c r="I110" s="20">
        <f>H110*(1+GrthFix!I109)</f>
        <v>511587.16153159185</v>
      </c>
      <c r="J110" s="20">
        <f>I110*(1+GrthFix!J109)</f>
        <v>525446.74784711504</v>
      </c>
      <c r="K110" s="20">
        <f>J110*(1+GrthFix!K109)</f>
        <v>513975.12868416391</v>
      </c>
    </row>
    <row r="111" spans="1:11" x14ac:dyDescent="0.2">
      <c r="A111">
        <v>109</v>
      </c>
      <c r="B111" s="18">
        <f>$B$1*(1-GrthFix!B110)</f>
        <v>347947.29710647848</v>
      </c>
      <c r="C111" s="20">
        <f>B111*(1+GrthFix!C110)</f>
        <v>340623.55574788136</v>
      </c>
      <c r="D111" s="20">
        <f>C111*(1+GrthFix!D110)</f>
        <v>410052.21605711657</v>
      </c>
      <c r="E111" s="20">
        <f>D111*(1+GrthFix!E110)</f>
        <v>442328.39753804111</v>
      </c>
      <c r="F111" s="20">
        <f>E111*(1+GrthFix!F110)</f>
        <v>488791.46479930985</v>
      </c>
      <c r="G111" s="20">
        <f>F111*(1+GrthFix!G110)</f>
        <v>508253.5997664071</v>
      </c>
      <c r="H111" s="20">
        <f>G111*(1+GrthFix!H110)</f>
        <v>542659.14718510618</v>
      </c>
      <c r="I111" s="20">
        <f>H111*(1+GrthFix!I110)</f>
        <v>566641.18933944392</v>
      </c>
      <c r="J111" s="20">
        <f>I111*(1+GrthFix!J110)</f>
        <v>542241.95131213556</v>
      </c>
      <c r="K111" s="20">
        <f>J111*(1+GrthFix!K110)</f>
        <v>594362.55054372456</v>
      </c>
    </row>
    <row r="112" spans="1:11" x14ac:dyDescent="0.2">
      <c r="A112">
        <v>110</v>
      </c>
      <c r="B112" s="18">
        <f>$B$1*(1-GrthFix!B111)</f>
        <v>403217.70072896348</v>
      </c>
      <c r="C112" s="20">
        <f>B112*(1+GrthFix!C111)</f>
        <v>407831.62655697198</v>
      </c>
      <c r="D112" s="20">
        <f>C112*(1+GrthFix!D111)</f>
        <v>403091.49145598221</v>
      </c>
      <c r="E112" s="20">
        <f>D112*(1+GrthFix!E111)</f>
        <v>454733.24453249172</v>
      </c>
      <c r="F112" s="20">
        <f>E112*(1+GrthFix!F111)</f>
        <v>433992.83379154612</v>
      </c>
      <c r="G112" s="20">
        <f>F112*(1+GrthFix!G111)</f>
        <v>407810.10852923885</v>
      </c>
      <c r="H112" s="20">
        <f>G112*(1+GrthFix!H111)</f>
        <v>478388.17806526896</v>
      </c>
      <c r="I112" s="20">
        <f>H112*(1+GrthFix!I111)</f>
        <v>451200.64981911104</v>
      </c>
      <c r="J112" s="20">
        <f>I112*(1+GrthFix!J111)</f>
        <v>473879.8570928853</v>
      </c>
      <c r="K112" s="20">
        <f>J112*(1+GrthFix!K111)</f>
        <v>477684.09440934792</v>
      </c>
    </row>
    <row r="113" spans="1:11" x14ac:dyDescent="0.2">
      <c r="A113">
        <v>111</v>
      </c>
      <c r="B113" s="18">
        <f>$B$1*(1-GrthFix!B112)</f>
        <v>349014.91116994357</v>
      </c>
      <c r="C113" s="20">
        <f>B113*(1+GrthFix!C112)</f>
        <v>350291.28542246507</v>
      </c>
      <c r="D113" s="20">
        <f>C113*(1+GrthFix!D112)</f>
        <v>408942.7881166939</v>
      </c>
      <c r="E113" s="20">
        <f>D113*(1+GrthFix!E112)</f>
        <v>443843.31345182972</v>
      </c>
      <c r="F113" s="20">
        <f>E113*(1+GrthFix!F112)</f>
        <v>466111.20733865793</v>
      </c>
      <c r="G113" s="20">
        <f>F113*(1+GrthFix!G112)</f>
        <v>496738.0551422523</v>
      </c>
      <c r="H113" s="20">
        <f>G113*(1+GrthFix!H112)</f>
        <v>521126.35420977027</v>
      </c>
      <c r="I113" s="20">
        <f>H113*(1+GrthFix!I112)</f>
        <v>510308.80173146661</v>
      </c>
      <c r="J113" s="20">
        <f>I113*(1+GrthFix!J112)</f>
        <v>505651.51502365334</v>
      </c>
      <c r="K113" s="20">
        <f>J113*(1+GrthFix!K112)</f>
        <v>509846.17405579053</v>
      </c>
    </row>
    <row r="114" spans="1:11" x14ac:dyDescent="0.2">
      <c r="A114">
        <v>112</v>
      </c>
      <c r="B114" s="18">
        <f>$B$1*(1-GrthFix!B113)</f>
        <v>313671.1345237678</v>
      </c>
      <c r="C114" s="20">
        <f>B114*(1+GrthFix!C113)</f>
        <v>370111.32290841232</v>
      </c>
      <c r="D114" s="20">
        <f>C114*(1+GrthFix!D113)</f>
        <v>433673.7848614938</v>
      </c>
      <c r="E114" s="20">
        <f>D114*(1+GrthFix!E113)</f>
        <v>435314.85832540778</v>
      </c>
      <c r="F114" s="20">
        <f>E114*(1+GrthFix!F113)</f>
        <v>434014.41976951057</v>
      </c>
      <c r="G114" s="20">
        <f>F114*(1+GrthFix!G113)</f>
        <v>479341.75805661944</v>
      </c>
      <c r="H114" s="20">
        <f>G114*(1+GrthFix!H113)</f>
        <v>515059.56020214857</v>
      </c>
      <c r="I114" s="20">
        <f>H114*(1+GrthFix!I113)</f>
        <v>497264.17142284423</v>
      </c>
      <c r="J114" s="20">
        <f>I114*(1+GrthFix!J113)</f>
        <v>563132.44513093319</v>
      </c>
      <c r="K114" s="20">
        <f>J114*(1+GrthFix!K113)</f>
        <v>564706.48045355652</v>
      </c>
    </row>
    <row r="115" spans="1:11" x14ac:dyDescent="0.2">
      <c r="A115">
        <v>113</v>
      </c>
      <c r="B115" s="18">
        <f>$B$1*(1-GrthFix!B114)</f>
        <v>359129.04103244923</v>
      </c>
      <c r="C115" s="20">
        <f>B115*(1+GrthFix!C114)</f>
        <v>371227.27543251432</v>
      </c>
      <c r="D115" s="20">
        <f>C115*(1+GrthFix!D114)</f>
        <v>349618.49622763653</v>
      </c>
      <c r="E115" s="20">
        <f>D115*(1+GrthFix!E114)</f>
        <v>372214.63327851484</v>
      </c>
      <c r="F115" s="20">
        <f>E115*(1+GrthFix!F114)</f>
        <v>390906.86758819752</v>
      </c>
      <c r="G115" s="20">
        <f>F115*(1+GrthFix!G114)</f>
        <v>426508.16363650619</v>
      </c>
      <c r="H115" s="20">
        <f>G115*(1+GrthFix!H114)</f>
        <v>472015.00898061343</v>
      </c>
      <c r="I115" s="20">
        <f>H115*(1+GrthFix!I114)</f>
        <v>455163.22093358787</v>
      </c>
      <c r="J115" s="20">
        <f>I115*(1+GrthFix!J114)</f>
        <v>487401.16571439541</v>
      </c>
      <c r="K115" s="20">
        <f>J115*(1+GrthFix!K114)</f>
        <v>471111.0856283732</v>
      </c>
    </row>
    <row r="116" spans="1:11" x14ac:dyDescent="0.2">
      <c r="A116">
        <v>114</v>
      </c>
      <c r="B116" s="18">
        <f>$B$1*(1-GrthFix!B115)</f>
        <v>395491.49167509988</v>
      </c>
      <c r="C116" s="20">
        <f>B116*(1+GrthFix!C115)</f>
        <v>446067.25964025292</v>
      </c>
      <c r="D116" s="20">
        <f>C116*(1+GrthFix!D115)</f>
        <v>493231.28905135009</v>
      </c>
      <c r="E116" s="20">
        <f>D116*(1+GrthFix!E115)</f>
        <v>589060.40783351986</v>
      </c>
      <c r="F116" s="20">
        <f>E116*(1+GrthFix!F115)</f>
        <v>639676.47764449753</v>
      </c>
      <c r="G116" s="20">
        <f>F116*(1+GrthFix!G115)</f>
        <v>635081.87458075653</v>
      </c>
      <c r="H116" s="20">
        <f>G116*(1+GrthFix!H115)</f>
        <v>626873.07617437339</v>
      </c>
      <c r="I116" s="20">
        <f>H116*(1+GrthFix!I115)</f>
        <v>673129.02794592478</v>
      </c>
      <c r="J116" s="20">
        <f>I116*(1+GrthFix!J115)</f>
        <v>697813.82290053298</v>
      </c>
      <c r="K116" s="20">
        <f>J116*(1+GrthFix!K115)</f>
        <v>777116.52171424893</v>
      </c>
    </row>
    <row r="117" spans="1:11" x14ac:dyDescent="0.2">
      <c r="A117">
        <v>115</v>
      </c>
      <c r="B117" s="18">
        <f>$B$1*(1-GrthFix!B116)</f>
        <v>354736.30638030596</v>
      </c>
      <c r="C117" s="20">
        <f>B117*(1+GrthFix!C116)</f>
        <v>355995.12098114076</v>
      </c>
      <c r="D117" s="20">
        <f>C117*(1+GrthFix!D116)</f>
        <v>337395.76756856468</v>
      </c>
      <c r="E117" s="20">
        <f>D117*(1+GrthFix!E116)</f>
        <v>303077.26424542116</v>
      </c>
      <c r="F117" s="20">
        <f>E117*(1+GrthFix!F116)</f>
        <v>320341.99648146355</v>
      </c>
      <c r="G117" s="20">
        <f>F117*(1+GrthFix!G116)</f>
        <v>365551.13502010598</v>
      </c>
      <c r="H117" s="20">
        <f>G117*(1+GrthFix!H116)</f>
        <v>336934.67799739225</v>
      </c>
      <c r="I117" s="20">
        <f>H117*(1+GrthFix!I116)</f>
        <v>310170.6730189111</v>
      </c>
      <c r="J117" s="20">
        <f>I117*(1+GrthFix!J116)</f>
        <v>315098.2644976743</v>
      </c>
      <c r="K117" s="20">
        <f>J117*(1+GrthFix!K116)</f>
        <v>349898.47455685394</v>
      </c>
    </row>
    <row r="118" spans="1:11" x14ac:dyDescent="0.2">
      <c r="A118">
        <v>116</v>
      </c>
      <c r="B118" s="18">
        <f>$B$1*(1-GrthFix!B117)</f>
        <v>360398.09436775366</v>
      </c>
      <c r="C118" s="20">
        <f>B118*(1+GrthFix!C117)</f>
        <v>372445.49727386521</v>
      </c>
      <c r="D118" s="20">
        <f>C118*(1+GrthFix!D117)</f>
        <v>364215.48180746671</v>
      </c>
      <c r="E118" s="20">
        <f>D118*(1+GrthFix!E117)</f>
        <v>368438.28825863259</v>
      </c>
      <c r="F118" s="20">
        <f>E118*(1+GrthFix!F117)</f>
        <v>389929.8512176075</v>
      </c>
      <c r="G118" s="20">
        <f>F118*(1+GrthFix!G117)</f>
        <v>473213.07266797125</v>
      </c>
      <c r="H118" s="20">
        <f>G118*(1+GrthFix!H117)</f>
        <v>523155.3746457941</v>
      </c>
      <c r="I118" s="20">
        <f>H118*(1+GrthFix!I117)</f>
        <v>527866.51617943286</v>
      </c>
      <c r="J118" s="20">
        <f>I118*(1+GrthFix!J117)</f>
        <v>502917.43230143824</v>
      </c>
      <c r="K118" s="20">
        <f>J118*(1+GrthFix!K117)</f>
        <v>536933.9082753699</v>
      </c>
    </row>
    <row r="119" spans="1:11" x14ac:dyDescent="0.2">
      <c r="A119">
        <v>117</v>
      </c>
      <c r="B119" s="18">
        <f>$B$1*(1-GrthFix!B118)</f>
        <v>434369.28989379917</v>
      </c>
      <c r="C119" s="20">
        <f>B119*(1+GrthFix!C118)</f>
        <v>393834.1427025093</v>
      </c>
      <c r="D119" s="20">
        <f>C119*(1+GrthFix!D118)</f>
        <v>442894.35263048956</v>
      </c>
      <c r="E119" s="20">
        <f>D119*(1+GrthFix!E118)</f>
        <v>434004.13506773167</v>
      </c>
      <c r="F119" s="20">
        <f>E119*(1+GrthFix!F118)</f>
        <v>425125.16032677173</v>
      </c>
      <c r="G119" s="20">
        <f>F119*(1+GrthFix!G118)</f>
        <v>448257.90881697409</v>
      </c>
      <c r="H119" s="20">
        <f>G119*(1+GrthFix!H118)</f>
        <v>437006.15977127937</v>
      </c>
      <c r="I119" s="20">
        <f>H119*(1+GrthFix!I118)</f>
        <v>441609.00511761708</v>
      </c>
      <c r="J119" s="20">
        <f>I119*(1+GrthFix!J118)</f>
        <v>414705.27133117063</v>
      </c>
      <c r="K119" s="20">
        <f>J119*(1+GrthFix!K118)</f>
        <v>399602.1875882817</v>
      </c>
    </row>
    <row r="120" spans="1:11" x14ac:dyDescent="0.2">
      <c r="A120">
        <v>118</v>
      </c>
      <c r="B120" s="18">
        <f>$B$1*(1-GrthFix!B119)</f>
        <v>390207.80472099257</v>
      </c>
      <c r="C120" s="20">
        <f>B120*(1+GrthFix!C119)</f>
        <v>364842.88215811056</v>
      </c>
      <c r="D120" s="20">
        <f>C120*(1+GrthFix!D119)</f>
        <v>407381.42586911353</v>
      </c>
      <c r="E120" s="20">
        <f>D120*(1+GrthFix!E119)</f>
        <v>391328.34039282397</v>
      </c>
      <c r="F120" s="20">
        <f>E120*(1+GrthFix!F119)</f>
        <v>363847.38956710167</v>
      </c>
      <c r="G120" s="20">
        <f>F120*(1+GrthFix!G119)</f>
        <v>377916.01120371697</v>
      </c>
      <c r="H120" s="20">
        <f>G120*(1+GrthFix!H119)</f>
        <v>346633.50467593211</v>
      </c>
      <c r="I120" s="20">
        <f>H120*(1+GrthFix!I119)</f>
        <v>390160.71419271268</v>
      </c>
      <c r="J120" s="20">
        <f>I120*(1+GrthFix!J119)</f>
        <v>392315.84225361457</v>
      </c>
      <c r="K120" s="20">
        <f>J120*(1+GrthFix!K119)</f>
        <v>426284.55444815615</v>
      </c>
    </row>
    <row r="121" spans="1:11" x14ac:dyDescent="0.2">
      <c r="A121">
        <v>119</v>
      </c>
      <c r="B121" s="18">
        <f>$B$1*(1-GrthFix!B120)</f>
        <v>403049.08535578463</v>
      </c>
      <c r="C121" s="20">
        <f>B121*(1+GrthFix!C120)</f>
        <v>395599.19871349778</v>
      </c>
      <c r="D121" s="20">
        <f>C121*(1+GrthFix!D120)</f>
        <v>374678.99616545287</v>
      </c>
      <c r="E121" s="20">
        <f>D121*(1+GrthFix!E120)</f>
        <v>396578.78120995598</v>
      </c>
      <c r="F121" s="20">
        <f>E121*(1+GrthFix!F120)</f>
        <v>365685.65360014891</v>
      </c>
      <c r="G121" s="20">
        <f>F121*(1+GrthFix!G120)</f>
        <v>411739.32815866917</v>
      </c>
      <c r="H121" s="20">
        <f>G121*(1+GrthFix!H120)</f>
        <v>405336.1742924985</v>
      </c>
      <c r="I121" s="20">
        <f>H121*(1+GrthFix!I120)</f>
        <v>449537.38834604103</v>
      </c>
      <c r="J121" s="20">
        <f>I121*(1+GrthFix!J120)</f>
        <v>499442.13797945029</v>
      </c>
      <c r="K121" s="20">
        <f>J121*(1+GrthFix!K120)</f>
        <v>545182.15487246797</v>
      </c>
    </row>
    <row r="122" spans="1:11" x14ac:dyDescent="0.2">
      <c r="A122">
        <v>120</v>
      </c>
      <c r="B122" s="18">
        <f>$B$1*(1-GrthFix!B121)</f>
        <v>326752.27978577826</v>
      </c>
      <c r="C122" s="20">
        <f>B122*(1+GrthFix!C121)</f>
        <v>352134.45006806555</v>
      </c>
      <c r="D122" s="20">
        <f>C122*(1+GrthFix!D121)</f>
        <v>401222.10344536754</v>
      </c>
      <c r="E122" s="20">
        <f>D122*(1+GrthFix!E121)</f>
        <v>429395.3999327881</v>
      </c>
      <c r="F122" s="20">
        <f>E122*(1+GrthFix!F121)</f>
        <v>409698.50694907276</v>
      </c>
      <c r="G122" s="20">
        <f>F122*(1+GrthFix!G121)</f>
        <v>382064.90112559096</v>
      </c>
      <c r="H122" s="20">
        <f>G122*(1+GrthFix!H121)</f>
        <v>428325.53772788617</v>
      </c>
      <c r="I122" s="20">
        <f>H122*(1+GrthFix!I121)</f>
        <v>407182.42879248422</v>
      </c>
      <c r="J122" s="20">
        <f>I122*(1+GrthFix!J121)</f>
        <v>392900.52973358321</v>
      </c>
      <c r="K122" s="20">
        <f>J122*(1+GrthFix!K121)</f>
        <v>367101.51741204242</v>
      </c>
    </row>
    <row r="123" spans="1:11" x14ac:dyDescent="0.2">
      <c r="A123">
        <v>121</v>
      </c>
      <c r="B123" s="18">
        <f>$B$1*(1-GrthFix!B122)</f>
        <v>390412.43713045563</v>
      </c>
      <c r="C123" s="20">
        <f>B123*(1+GrthFix!C122)</f>
        <v>414369.33996153605</v>
      </c>
      <c r="D123" s="20">
        <f>C123*(1+GrthFix!D122)</f>
        <v>390902.29590318509</v>
      </c>
      <c r="E123" s="20">
        <f>D123*(1+GrthFix!E122)</f>
        <v>408889.71142967738</v>
      </c>
      <c r="F123" s="20">
        <f>E123*(1+GrthFix!F122)</f>
        <v>452121.05319828715</v>
      </c>
      <c r="G123" s="20">
        <f>F123*(1+GrthFix!G122)</f>
        <v>509410.72340152733</v>
      </c>
      <c r="H123" s="20">
        <f>G123*(1+GrthFix!H122)</f>
        <v>568408.34640290448</v>
      </c>
      <c r="I123" s="20">
        <f>H123*(1+GrthFix!I122)</f>
        <v>612615.80759734462</v>
      </c>
      <c r="J123" s="20">
        <f>I123*(1+GrthFix!J122)</f>
        <v>718225.95283550036</v>
      </c>
      <c r="K123" s="20">
        <f>J123*(1+GrthFix!K122)</f>
        <v>687150.23167848808</v>
      </c>
    </row>
    <row r="124" spans="1:11" x14ac:dyDescent="0.2">
      <c r="A124">
        <v>122</v>
      </c>
      <c r="B124" s="18">
        <f>$B$1*(1-GrthFix!B123)</f>
        <v>389613.32333631412</v>
      </c>
      <c r="C124" s="20">
        <f>B124*(1+GrthFix!C123)</f>
        <v>426707.05223293125</v>
      </c>
      <c r="D124" s="20">
        <f>C124*(1+GrthFix!D123)</f>
        <v>442277.73203295202</v>
      </c>
      <c r="E124" s="20">
        <f>D124*(1+GrthFix!E123)</f>
        <v>488843.54548590857</v>
      </c>
      <c r="F124" s="20">
        <f>E124*(1+GrthFix!F123)</f>
        <v>466186.76518302487</v>
      </c>
      <c r="G124" s="20">
        <f>F124*(1+GrthFix!G123)</f>
        <v>495426.90687315766</v>
      </c>
      <c r="H124" s="20">
        <f>G124*(1+GrthFix!H123)</f>
        <v>504315.76902384619</v>
      </c>
      <c r="I124" s="20">
        <f>H124*(1+GrthFix!I123)</f>
        <v>463485.46429608302</v>
      </c>
      <c r="J124" s="20">
        <f>I124*(1+GrthFix!J123)</f>
        <v>447716.53953593347</v>
      </c>
      <c r="K124" s="20">
        <f>J124*(1+GrthFix!K123)</f>
        <v>399906.52718627895</v>
      </c>
    </row>
    <row r="125" spans="1:11" x14ac:dyDescent="0.2">
      <c r="A125">
        <v>123</v>
      </c>
      <c r="B125" s="18">
        <f>$B$1*(1-GrthFix!B124)</f>
        <v>369071.48024135566</v>
      </c>
      <c r="C125" s="20">
        <f>B125*(1+GrthFix!C124)</f>
        <v>339838.11636790022</v>
      </c>
      <c r="D125" s="20">
        <f>C125*(1+GrthFix!D124)</f>
        <v>371748.93273891747</v>
      </c>
      <c r="E125" s="20">
        <f>D125*(1+GrthFix!E124)</f>
        <v>363503.17870787851</v>
      </c>
      <c r="F125" s="20">
        <f>E125*(1+GrthFix!F124)</f>
        <v>379510.84640223969</v>
      </c>
      <c r="G125" s="20">
        <f>F125*(1+GrthFix!G124)</f>
        <v>435743.56875571946</v>
      </c>
      <c r="H125" s="20">
        <f>G125*(1+GrthFix!H124)</f>
        <v>463007.32687582209</v>
      </c>
      <c r="I125" s="20">
        <f>H125*(1+GrthFix!I124)</f>
        <v>447355.93627063243</v>
      </c>
      <c r="J125" s="20">
        <f>I125*(1+GrthFix!J124)</f>
        <v>446966.73253164947</v>
      </c>
      <c r="K125" s="20">
        <f>J125*(1+GrthFix!K124)</f>
        <v>415566.46212425252</v>
      </c>
    </row>
    <row r="126" spans="1:11" x14ac:dyDescent="0.2">
      <c r="A126">
        <v>124</v>
      </c>
      <c r="B126" s="18">
        <f>$B$1*(1-GrthFix!B125)</f>
        <v>390712.85485317931</v>
      </c>
      <c r="C126" s="20">
        <f>B126*(1+GrthFix!C125)</f>
        <v>443415.5375532569</v>
      </c>
      <c r="D126" s="20">
        <f>C126*(1+GrthFix!D125)</f>
        <v>429542.39546925877</v>
      </c>
      <c r="E126" s="20">
        <f>D126*(1+GrthFix!E125)</f>
        <v>458693.95435173879</v>
      </c>
      <c r="F126" s="20">
        <f>E126*(1+GrthFix!F125)</f>
        <v>481742.71799006138</v>
      </c>
      <c r="G126" s="20">
        <f>F126*(1+GrthFix!G125)</f>
        <v>524484.20254681224</v>
      </c>
      <c r="H126" s="20">
        <f>G126*(1+GrthFix!H125)</f>
        <v>542511.98801845626</v>
      </c>
      <c r="I126" s="20">
        <f>H126*(1+GrthFix!I125)</f>
        <v>519373.35780914186</v>
      </c>
      <c r="J126" s="20">
        <f>I126*(1+GrthFix!J125)</f>
        <v>564114.22716019792</v>
      </c>
      <c r="K126" s="20">
        <f>J126*(1+GrthFix!K125)</f>
        <v>606774.57692866342</v>
      </c>
    </row>
    <row r="127" spans="1:11" x14ac:dyDescent="0.2">
      <c r="A127">
        <v>125</v>
      </c>
      <c r="B127" s="18">
        <f>$B$1*(1-GrthFix!B126)</f>
        <v>324757.04799252504</v>
      </c>
      <c r="C127" s="20">
        <f>B127*(1+GrthFix!C126)</f>
        <v>372187.36725827312</v>
      </c>
      <c r="D127" s="20">
        <f>C127*(1+GrthFix!D126)</f>
        <v>341001.62143177685</v>
      </c>
      <c r="E127" s="20">
        <f>D127*(1+GrthFix!E126)</f>
        <v>345952.03531183751</v>
      </c>
      <c r="F127" s="20">
        <f>E127*(1+GrthFix!F126)</f>
        <v>350599.27504770551</v>
      </c>
      <c r="G127" s="20">
        <f>F127*(1+GrthFix!G126)</f>
        <v>377848.79157028225</v>
      </c>
      <c r="H127" s="20">
        <f>G127*(1+GrthFix!H126)</f>
        <v>413556.74584999646</v>
      </c>
      <c r="I127" s="20">
        <f>H127*(1+GrthFix!I126)</f>
        <v>435330.15845807327</v>
      </c>
      <c r="J127" s="20">
        <f>I127*(1+GrthFix!J126)</f>
        <v>486887.1677022216</v>
      </c>
      <c r="K127" s="20">
        <f>J127*(1+GrthFix!K126)</f>
        <v>467875.81052918511</v>
      </c>
    </row>
    <row r="128" spans="1:11" x14ac:dyDescent="0.2">
      <c r="A128">
        <v>126</v>
      </c>
      <c r="B128" s="18">
        <f>$B$1*(1-GrthFix!B127)</f>
        <v>396035.16279764706</v>
      </c>
      <c r="C128" s="20">
        <f>B128*(1+GrthFix!C127)</f>
        <v>370344.65555223223</v>
      </c>
      <c r="D128" s="20">
        <f>C128*(1+GrthFix!D127)</f>
        <v>429194.3969252485</v>
      </c>
      <c r="E128" s="20">
        <f>D128*(1+GrthFix!E127)</f>
        <v>457723.88196213357</v>
      </c>
      <c r="F128" s="20">
        <f>E128*(1+GrthFix!F127)</f>
        <v>516090.4880821915</v>
      </c>
      <c r="G128" s="20">
        <f>F128*(1+GrthFix!G127)</f>
        <v>565346.49149203708</v>
      </c>
      <c r="H128" s="20">
        <f>G128*(1+GrthFix!H127)</f>
        <v>537223.44993300654</v>
      </c>
      <c r="I128" s="20">
        <f>H128*(1+GrthFix!I127)</f>
        <v>549604.86173118686</v>
      </c>
      <c r="J128" s="20">
        <f>I128*(1+GrthFix!J127)</f>
        <v>485131.38731702475</v>
      </c>
      <c r="K128" s="20">
        <f>J128*(1+GrthFix!K127)</f>
        <v>468151.25759301812</v>
      </c>
    </row>
    <row r="129" spans="1:11" x14ac:dyDescent="0.2">
      <c r="A129">
        <v>127</v>
      </c>
      <c r="B129" s="18">
        <f>$B$1*(1-GrthFix!B128)</f>
        <v>379616.8107277698</v>
      </c>
      <c r="C129" s="20">
        <f>B129*(1+GrthFix!C128)</f>
        <v>394192.41361871263</v>
      </c>
      <c r="D129" s="20">
        <f>C129*(1+GrthFix!D128)</f>
        <v>395094.2112956997</v>
      </c>
      <c r="E129" s="20">
        <f>D129*(1+GrthFix!E128)</f>
        <v>392922.0295280405</v>
      </c>
      <c r="F129" s="20">
        <f>E129*(1+GrthFix!F128)</f>
        <v>419924.2197221198</v>
      </c>
      <c r="G129" s="20">
        <f>F129*(1+GrthFix!G128)</f>
        <v>466715.82829575572</v>
      </c>
      <c r="H129" s="20">
        <f>G129*(1+GrthFix!H128)</f>
        <v>498003.15428088</v>
      </c>
      <c r="I129" s="20">
        <f>H129*(1+GrthFix!I128)</f>
        <v>507147.08661963139</v>
      </c>
      <c r="J129" s="20">
        <f>I129*(1+GrthFix!J128)</f>
        <v>553301.8518419785</v>
      </c>
      <c r="K129" s="20">
        <f>J129*(1+GrthFix!K128)</f>
        <v>540469.64418384689</v>
      </c>
    </row>
    <row r="130" spans="1:11" x14ac:dyDescent="0.2">
      <c r="A130">
        <v>128</v>
      </c>
      <c r="B130" s="18">
        <f>$B$1*(1-GrthFix!B129)</f>
        <v>383018.22192967508</v>
      </c>
      <c r="C130" s="20">
        <f>B130*(1+GrthFix!C129)</f>
        <v>360734.47968513094</v>
      </c>
      <c r="D130" s="20">
        <f>C130*(1+GrthFix!D129)</f>
        <v>384327.95692841051</v>
      </c>
      <c r="E130" s="20">
        <f>D130*(1+GrthFix!E129)</f>
        <v>391234.20194915996</v>
      </c>
      <c r="F130" s="20">
        <f>E130*(1+GrthFix!F129)</f>
        <v>430526.62949527288</v>
      </c>
      <c r="G130" s="20">
        <f>F130*(1+GrthFix!G129)</f>
        <v>417927.27918929514</v>
      </c>
      <c r="H130" s="20">
        <f>G130*(1+GrthFix!H129)</f>
        <v>360580.7694093652</v>
      </c>
      <c r="I130" s="20">
        <f>H130*(1+GrthFix!I129)</f>
        <v>343419.97963088064</v>
      </c>
      <c r="J130" s="20">
        <f>I130*(1+GrthFix!J129)</f>
        <v>338425.79544614803</v>
      </c>
      <c r="K130" s="20">
        <f>J130*(1+GrthFix!K129)</f>
        <v>363219.01124365552</v>
      </c>
    </row>
    <row r="131" spans="1:11" x14ac:dyDescent="0.2">
      <c r="A131">
        <v>129</v>
      </c>
      <c r="B131" s="18">
        <f>$B$1*(1-GrthFix!B130)</f>
        <v>364690.09738500323</v>
      </c>
      <c r="C131" s="20">
        <f>B131*(1+GrthFix!C130)</f>
        <v>391290.85445575375</v>
      </c>
      <c r="D131" s="20">
        <f>C131*(1+GrthFix!D130)</f>
        <v>462523.312113313</v>
      </c>
      <c r="E131" s="20">
        <f>D131*(1+GrthFix!E130)</f>
        <v>398195.79068872897</v>
      </c>
      <c r="F131" s="20">
        <f>E131*(1+GrthFix!F130)</f>
        <v>380167.10288431228</v>
      </c>
      <c r="G131" s="20">
        <f>F131*(1+GrthFix!G130)</f>
        <v>446028.27414719388</v>
      </c>
      <c r="H131" s="20">
        <f>G131*(1+GrthFix!H130)</f>
        <v>410225.09583983413</v>
      </c>
      <c r="I131" s="20">
        <f>H131*(1+GrthFix!I130)</f>
        <v>462553.43801894278</v>
      </c>
      <c r="J131" s="20">
        <f>I131*(1+GrthFix!J130)</f>
        <v>451299.51193770132</v>
      </c>
      <c r="K131" s="20">
        <f>J131*(1+GrthFix!K130)</f>
        <v>464788.3561350432</v>
      </c>
    </row>
    <row r="132" spans="1:11" x14ac:dyDescent="0.2">
      <c r="A132">
        <v>130</v>
      </c>
      <c r="B132" s="18">
        <f>$B$1*(1-GrthFix!B131)</f>
        <v>404101.04013493715</v>
      </c>
      <c r="C132" s="20">
        <f>B132*(1+GrthFix!C131)</f>
        <v>399167.59871255513</v>
      </c>
      <c r="D132" s="20">
        <f>C132*(1+GrthFix!D131)</f>
        <v>433439.0149011293</v>
      </c>
      <c r="E132" s="20">
        <f>D132*(1+GrthFix!E131)</f>
        <v>412230.80035407061</v>
      </c>
      <c r="F132" s="20">
        <f>E132*(1+GrthFix!F131)</f>
        <v>430151.22813068458</v>
      </c>
      <c r="G132" s="20">
        <f>F132*(1+GrthFix!G131)</f>
        <v>427729.1041327311</v>
      </c>
      <c r="H132" s="20">
        <f>G132*(1+GrthFix!H131)</f>
        <v>433106.63606007962</v>
      </c>
      <c r="I132" s="20">
        <f>H132*(1+GrthFix!I131)</f>
        <v>405163.24235666561</v>
      </c>
      <c r="J132" s="20">
        <f>I132*(1+GrthFix!J131)</f>
        <v>364352.98777500715</v>
      </c>
      <c r="K132" s="20">
        <f>J132*(1+GrthFix!K131)</f>
        <v>349238.47755854117</v>
      </c>
    </row>
    <row r="133" spans="1:11" x14ac:dyDescent="0.2">
      <c r="A133">
        <v>131</v>
      </c>
      <c r="B133" s="18">
        <f>$B$1*(1-GrthFix!B132)</f>
        <v>366965.21429134504</v>
      </c>
      <c r="C133" s="20">
        <f>B133*(1+GrthFix!C132)</f>
        <v>357912.94528873492</v>
      </c>
      <c r="D133" s="20">
        <f>C133*(1+GrthFix!D132)</f>
        <v>346419.265604263</v>
      </c>
      <c r="E133" s="20">
        <f>D133*(1+GrthFix!E132)</f>
        <v>335974.52894917788</v>
      </c>
      <c r="F133" s="20">
        <f>E133*(1+GrthFix!F132)</f>
        <v>351331.68399297498</v>
      </c>
      <c r="G133" s="20">
        <f>F133*(1+GrthFix!G132)</f>
        <v>358132.16868597548</v>
      </c>
      <c r="H133" s="20">
        <f>G133*(1+GrthFix!H132)</f>
        <v>397765.00572262332</v>
      </c>
      <c r="I133" s="20">
        <f>H133*(1+GrthFix!I132)</f>
        <v>450028.61588315113</v>
      </c>
      <c r="J133" s="20">
        <f>I133*(1+GrthFix!J132)</f>
        <v>445368.33055345208</v>
      </c>
      <c r="K133" s="20">
        <f>J133*(1+GrthFix!K132)</f>
        <v>431679.11642230721</v>
      </c>
    </row>
    <row r="134" spans="1:11" x14ac:dyDescent="0.2">
      <c r="A134">
        <v>132</v>
      </c>
      <c r="B134" s="18">
        <f>$B$1*(1-GrthFix!B133)</f>
        <v>379699.753767421</v>
      </c>
      <c r="C134" s="20">
        <f>B134*(1+GrthFix!C133)</f>
        <v>341113.15594504238</v>
      </c>
      <c r="D134" s="20">
        <f>C134*(1+GrthFix!D133)</f>
        <v>309855.40102932957</v>
      </c>
      <c r="E134" s="20">
        <f>D134*(1+GrthFix!E133)</f>
        <v>321092.29678200092</v>
      </c>
      <c r="F134" s="20">
        <f>E134*(1+GrthFix!F133)</f>
        <v>311309.40984863491</v>
      </c>
      <c r="G134" s="20">
        <f>F134*(1+GrthFix!G133)</f>
        <v>294312.54608069215</v>
      </c>
      <c r="H134" s="20">
        <f>G134*(1+GrthFix!H133)</f>
        <v>316856.59363524662</v>
      </c>
      <c r="I134" s="20">
        <f>H134*(1+GrthFix!I133)</f>
        <v>320218.68778344896</v>
      </c>
      <c r="J134" s="20">
        <f>I134*(1+GrthFix!J133)</f>
        <v>344484.01182481274</v>
      </c>
      <c r="K134" s="20">
        <f>J134*(1+GrthFix!K133)</f>
        <v>406357.28197344561</v>
      </c>
    </row>
    <row r="135" spans="1:11" x14ac:dyDescent="0.2">
      <c r="A135">
        <v>133</v>
      </c>
      <c r="B135" s="18">
        <f>$B$1*(1-GrthFix!B134)</f>
        <v>311227.06060305325</v>
      </c>
      <c r="C135" s="20">
        <f>B135*(1+GrthFix!C134)</f>
        <v>327956.47045551281</v>
      </c>
      <c r="D135" s="20">
        <f>C135*(1+GrthFix!D134)</f>
        <v>366647.55626945803</v>
      </c>
      <c r="E135" s="20">
        <f>D135*(1+GrthFix!E134)</f>
        <v>395055.69720348821</v>
      </c>
      <c r="F135" s="20">
        <f>E135*(1+GrthFix!F134)</f>
        <v>425571.16826911177</v>
      </c>
      <c r="G135" s="20">
        <f>F135*(1+GrthFix!G134)</f>
        <v>451500.07613828901</v>
      </c>
      <c r="H135" s="20">
        <f>G135*(1+GrthFix!H134)</f>
        <v>510283.93006354827</v>
      </c>
      <c r="I135" s="20">
        <f>H135*(1+GrthFix!I134)</f>
        <v>526553.54927056923</v>
      </c>
      <c r="J135" s="20">
        <f>I135*(1+GrthFix!J134)</f>
        <v>523773.06024537387</v>
      </c>
      <c r="K135" s="20">
        <f>J135*(1+GrthFix!K134)</f>
        <v>506186.52580068988</v>
      </c>
    </row>
    <row r="136" spans="1:11" x14ac:dyDescent="0.2">
      <c r="A136">
        <v>134</v>
      </c>
      <c r="B136" s="18">
        <f>$B$1*(1-GrthFix!B135)</f>
        <v>377951.24489474966</v>
      </c>
      <c r="C136" s="20">
        <f>B136*(1+GrthFix!C135)</f>
        <v>380069.59250985982</v>
      </c>
      <c r="D136" s="20">
        <f>C136*(1+GrthFix!D135)</f>
        <v>371041.35783611436</v>
      </c>
      <c r="E136" s="20">
        <f>D136*(1+GrthFix!E135)</f>
        <v>289804.25346855831</v>
      </c>
      <c r="F136" s="20">
        <f>E136*(1+GrthFix!F135)</f>
        <v>324646.3497910134</v>
      </c>
      <c r="G136" s="20">
        <f>F136*(1+GrthFix!G135)</f>
        <v>344002.76930130244</v>
      </c>
      <c r="H136" s="20">
        <f>G136*(1+GrthFix!H135)</f>
        <v>328741.79367917689</v>
      </c>
      <c r="I136" s="20">
        <f>H136*(1+GrthFix!I135)</f>
        <v>310297.43060149183</v>
      </c>
      <c r="J136" s="20">
        <f>I136*(1+GrthFix!J135)</f>
        <v>301870.09175590484</v>
      </c>
      <c r="K136" s="20">
        <f>J136*(1+GrthFix!K135)</f>
        <v>316939.98577098298</v>
      </c>
    </row>
    <row r="137" spans="1:11" x14ac:dyDescent="0.2">
      <c r="A137">
        <v>135</v>
      </c>
      <c r="B137" s="18">
        <f>$B$1*(1-GrthFix!B136)</f>
        <v>346403.59745231358</v>
      </c>
      <c r="C137" s="20">
        <f>B137*(1+GrthFix!C136)</f>
        <v>343323.45764603018</v>
      </c>
      <c r="D137" s="20">
        <f>C137*(1+GrthFix!D136)</f>
        <v>380853.79285810917</v>
      </c>
      <c r="E137" s="20">
        <f>D137*(1+GrthFix!E136)</f>
        <v>397499.69937400054</v>
      </c>
      <c r="F137" s="20">
        <f>E137*(1+GrthFix!F136)</f>
        <v>463642.09466633532</v>
      </c>
      <c r="G137" s="20">
        <f>F137*(1+GrthFix!G136)</f>
        <v>597479.041913828</v>
      </c>
      <c r="H137" s="20">
        <f>G137*(1+GrthFix!H136)</f>
        <v>574441.80785405822</v>
      </c>
      <c r="I137" s="20">
        <f>H137*(1+GrthFix!I136)</f>
        <v>605781.22884578526</v>
      </c>
      <c r="J137" s="20">
        <f>I137*(1+GrthFix!J136)</f>
        <v>595019.56122523861</v>
      </c>
      <c r="K137" s="20">
        <f>J137*(1+GrthFix!K136)</f>
        <v>591619.93059703405</v>
      </c>
    </row>
    <row r="138" spans="1:11" x14ac:dyDescent="0.2">
      <c r="A138">
        <v>136</v>
      </c>
      <c r="B138" s="18">
        <f>$B$1*(1-GrthFix!B137)</f>
        <v>428378.6397090372</v>
      </c>
      <c r="C138" s="20">
        <f>B138*(1+GrthFix!C137)</f>
        <v>406081.81108343403</v>
      </c>
      <c r="D138" s="20">
        <f>C138*(1+GrthFix!D137)</f>
        <v>481815.11153409159</v>
      </c>
      <c r="E138" s="20">
        <f>D138*(1+GrthFix!E137)</f>
        <v>544965.56121693086</v>
      </c>
      <c r="F138" s="20">
        <f>E138*(1+GrthFix!F137)</f>
        <v>573615.25114381919</v>
      </c>
      <c r="G138" s="20">
        <f>F138*(1+GrthFix!G137)</f>
        <v>629641.3200407488</v>
      </c>
      <c r="H138" s="20">
        <f>G138*(1+GrthFix!H137)</f>
        <v>661234.77786289342</v>
      </c>
      <c r="I138" s="20">
        <f>H138*(1+GrthFix!I137)</f>
        <v>648858.71304483211</v>
      </c>
      <c r="J138" s="20">
        <f>I138*(1+GrthFix!J137)</f>
        <v>766763.05054365203</v>
      </c>
      <c r="K138" s="20">
        <f>J138*(1+GrthFix!K137)</f>
        <v>756434.18086905603</v>
      </c>
    </row>
    <row r="139" spans="1:11" x14ac:dyDescent="0.2">
      <c r="A139">
        <v>137</v>
      </c>
      <c r="B139" s="18">
        <f>$B$1*(1-GrthFix!B138)</f>
        <v>339515.28485829779</v>
      </c>
      <c r="C139" s="20">
        <f>B139*(1+GrthFix!C138)</f>
        <v>397346.98173868522</v>
      </c>
      <c r="D139" s="20">
        <f>C139*(1+GrthFix!D138)</f>
        <v>438193.52465968393</v>
      </c>
      <c r="E139" s="20">
        <f>D139*(1+GrthFix!E138)</f>
        <v>498874.7479010144</v>
      </c>
      <c r="F139" s="20">
        <f>E139*(1+GrthFix!F138)</f>
        <v>508453.48882981518</v>
      </c>
      <c r="G139" s="20">
        <f>F139*(1+GrthFix!G138)</f>
        <v>500047.58048392076</v>
      </c>
      <c r="H139" s="20">
        <f>G139*(1+GrthFix!H138)</f>
        <v>564838.35387597734</v>
      </c>
      <c r="I139" s="20">
        <f>H139*(1+GrthFix!I138)</f>
        <v>546993.26352539717</v>
      </c>
      <c r="J139" s="20">
        <f>I139*(1+GrthFix!J138)</f>
        <v>605117.83406103321</v>
      </c>
      <c r="K139" s="20">
        <f>J139*(1+GrthFix!K138)</f>
        <v>571579.08868627588</v>
      </c>
    </row>
    <row r="140" spans="1:11" x14ac:dyDescent="0.2">
      <c r="A140">
        <v>138</v>
      </c>
      <c r="B140" s="18">
        <f>$B$1*(1-GrthFix!B139)</f>
        <v>299828.38154843438</v>
      </c>
      <c r="C140" s="20">
        <f>B140*(1+GrthFix!C139)</f>
        <v>305862.6234581726</v>
      </c>
      <c r="D140" s="20">
        <f>C140*(1+GrthFix!D139)</f>
        <v>349571.53431857278</v>
      </c>
      <c r="E140" s="20">
        <f>D140*(1+GrthFix!E139)</f>
        <v>368632.88902838092</v>
      </c>
      <c r="F140" s="20">
        <f>E140*(1+GrthFix!F139)</f>
        <v>366928.41855290154</v>
      </c>
      <c r="G140" s="20">
        <f>F140*(1+GrthFix!G139)</f>
        <v>354242.6725123403</v>
      </c>
      <c r="H140" s="20">
        <f>G140*(1+GrthFix!H139)</f>
        <v>340564.59259054123</v>
      </c>
      <c r="I140" s="20">
        <f>H140*(1+GrthFix!I139)</f>
        <v>381604.36294887494</v>
      </c>
      <c r="J140" s="20">
        <f>I140*(1+GrthFix!J139)</f>
        <v>432688.16665702173</v>
      </c>
      <c r="K140" s="20">
        <f>J140*(1+GrthFix!K139)</f>
        <v>475352.20820045483</v>
      </c>
    </row>
    <row r="141" spans="1:11" x14ac:dyDescent="0.2">
      <c r="A141">
        <v>139</v>
      </c>
      <c r="B141" s="18">
        <f>$B$1*(1-GrthFix!B140)</f>
        <v>368113.05670082354</v>
      </c>
      <c r="C141" s="20">
        <f>B141*(1+GrthFix!C140)</f>
        <v>420419.77239530103</v>
      </c>
      <c r="D141" s="20">
        <f>C141*(1+GrthFix!D140)</f>
        <v>468704.14085964515</v>
      </c>
      <c r="E141" s="20">
        <f>D141*(1+GrthFix!E140)</f>
        <v>427016.13892102434</v>
      </c>
      <c r="F141" s="20">
        <f>E141*(1+GrthFix!F140)</f>
        <v>504176.79257699917</v>
      </c>
      <c r="G141" s="20">
        <f>F141*(1+GrthFix!G140)</f>
        <v>511318.59999607864</v>
      </c>
      <c r="H141" s="20">
        <f>G141*(1+GrthFix!H140)</f>
        <v>463899.98268234258</v>
      </c>
      <c r="I141" s="20">
        <f>H141*(1+GrthFix!I140)</f>
        <v>423538.70721310767</v>
      </c>
      <c r="J141" s="20">
        <f>I141*(1+GrthFix!J140)</f>
        <v>480492.60309542378</v>
      </c>
      <c r="K141" s="20">
        <f>J141*(1+GrthFix!K140)</f>
        <v>457476.35564168775</v>
      </c>
    </row>
    <row r="142" spans="1:11" x14ac:dyDescent="0.2">
      <c r="A142">
        <v>140</v>
      </c>
      <c r="B142" s="18">
        <f>$B$1*(1-GrthFix!B141)</f>
        <v>335939.75215679227</v>
      </c>
      <c r="C142" s="20">
        <f>B142*(1+GrthFix!C141)</f>
        <v>345277.72103543894</v>
      </c>
      <c r="D142" s="20">
        <f>C142*(1+GrthFix!D141)</f>
        <v>331163.16401431418</v>
      </c>
      <c r="E142" s="20">
        <f>D142*(1+GrthFix!E141)</f>
        <v>334349.25375985535</v>
      </c>
      <c r="F142" s="20">
        <f>E142*(1+GrthFix!F141)</f>
        <v>360600.5978038676</v>
      </c>
      <c r="G142" s="20">
        <f>F142*(1+GrthFix!G141)</f>
        <v>327162.37787953776</v>
      </c>
      <c r="H142" s="20">
        <f>G142*(1+GrthFix!H141)</f>
        <v>324919.6989330306</v>
      </c>
      <c r="I142" s="20">
        <f>H142*(1+GrthFix!I141)</f>
        <v>373577.76128459827</v>
      </c>
      <c r="J142" s="20">
        <f>I142*(1+GrthFix!J141)</f>
        <v>407700.6163389252</v>
      </c>
      <c r="K142" s="20">
        <f>J142*(1+GrthFix!K141)</f>
        <v>373368.9713634933</v>
      </c>
    </row>
    <row r="143" spans="1:11" x14ac:dyDescent="0.2">
      <c r="A143">
        <v>141</v>
      </c>
      <c r="B143" s="18">
        <f>$B$1*(1-GrthFix!B142)</f>
        <v>394548.28286229161</v>
      </c>
      <c r="C143" s="20">
        <f>B143*(1+GrthFix!C142)</f>
        <v>425347.97855907591</v>
      </c>
      <c r="D143" s="20">
        <f>C143*(1+GrthFix!D142)</f>
        <v>398008.74847871391</v>
      </c>
      <c r="E143" s="20">
        <f>D143*(1+GrthFix!E142)</f>
        <v>445194.48727574362</v>
      </c>
      <c r="F143" s="20">
        <f>E143*(1+GrthFix!F142)</f>
        <v>494276.65645722387</v>
      </c>
      <c r="G143" s="20">
        <f>F143*(1+GrthFix!G142)</f>
        <v>521431.00674931105</v>
      </c>
      <c r="H143" s="20">
        <f>G143*(1+GrthFix!H142)</f>
        <v>540383.3458218138</v>
      </c>
      <c r="I143" s="20">
        <f>H143*(1+GrthFix!I142)</f>
        <v>461321.35569367936</v>
      </c>
      <c r="J143" s="20">
        <f>I143*(1+GrthFix!J142)</f>
        <v>463528.7252784727</v>
      </c>
      <c r="K143" s="20">
        <f>J143*(1+GrthFix!K142)</f>
        <v>496032.11399733514</v>
      </c>
    </row>
    <row r="144" spans="1:11" x14ac:dyDescent="0.2">
      <c r="A144">
        <v>142</v>
      </c>
      <c r="B144" s="18">
        <f>$B$1*(1-GrthFix!B143)</f>
        <v>412396.47191836458</v>
      </c>
      <c r="C144" s="20">
        <f>B144*(1+GrthFix!C143)</f>
        <v>420558.70095618744</v>
      </c>
      <c r="D144" s="20">
        <f>C144*(1+GrthFix!D143)</f>
        <v>431518.91321041866</v>
      </c>
      <c r="E144" s="20">
        <f>D144*(1+GrthFix!E143)</f>
        <v>439578.67532170372</v>
      </c>
      <c r="F144" s="20">
        <f>E144*(1+GrthFix!F143)</f>
        <v>454996.86049507867</v>
      </c>
      <c r="G144" s="20">
        <f>F144*(1+GrthFix!G143)</f>
        <v>534358.34154304676</v>
      </c>
      <c r="H144" s="20">
        <f>G144*(1+GrthFix!H143)</f>
        <v>563500.78865415091</v>
      </c>
      <c r="I144" s="20">
        <f>H144*(1+GrthFix!I143)</f>
        <v>588847.45534021175</v>
      </c>
      <c r="J144" s="20">
        <f>I144*(1+GrthFix!J143)</f>
        <v>592920.70824571315</v>
      </c>
      <c r="K144" s="20">
        <f>J144*(1+GrthFix!K143)</f>
        <v>634559.81056201493</v>
      </c>
    </row>
    <row r="145" spans="1:11" x14ac:dyDescent="0.2">
      <c r="A145">
        <v>143</v>
      </c>
      <c r="B145" s="18">
        <f>$B$1*(1-GrthFix!B144)</f>
        <v>385661.07428792125</v>
      </c>
      <c r="C145" s="20">
        <f>B145*(1+GrthFix!C144)</f>
        <v>381345.12809250358</v>
      </c>
      <c r="D145" s="20">
        <f>C145*(1+GrthFix!D144)</f>
        <v>359267.12853267737</v>
      </c>
      <c r="E145" s="20">
        <f>D145*(1+GrthFix!E144)</f>
        <v>356982.40613665234</v>
      </c>
      <c r="F145" s="20">
        <f>E145*(1+GrthFix!F144)</f>
        <v>381134.70679707843</v>
      </c>
      <c r="G145" s="20">
        <f>F145*(1+GrthFix!G144)</f>
        <v>424902.85100069724</v>
      </c>
      <c r="H145" s="20">
        <f>G145*(1+GrthFix!H144)</f>
        <v>414321.78781197622</v>
      </c>
      <c r="I145" s="20">
        <f>H145*(1+GrthFix!I144)</f>
        <v>430737.14406127576</v>
      </c>
      <c r="J145" s="20">
        <f>I145*(1+GrthFix!J144)</f>
        <v>485600.01242559607</v>
      </c>
      <c r="K145" s="20">
        <f>J145*(1+GrthFix!K144)</f>
        <v>485832.53853960184</v>
      </c>
    </row>
    <row r="146" spans="1:11" x14ac:dyDescent="0.2">
      <c r="A146">
        <v>144</v>
      </c>
      <c r="B146" s="18">
        <f>$B$1*(1-GrthFix!B145)</f>
        <v>394324.37297099922</v>
      </c>
      <c r="C146" s="20">
        <f>B146*(1+GrthFix!C145)</f>
        <v>445424.10038445576</v>
      </c>
      <c r="D146" s="20">
        <f>C146*(1+GrthFix!D145)</f>
        <v>490050.46613884892</v>
      </c>
      <c r="E146" s="20">
        <f>D146*(1+GrthFix!E145)</f>
        <v>464294.42590482981</v>
      </c>
      <c r="F146" s="20">
        <f>E146*(1+GrthFix!F145)</f>
        <v>533288.7755314958</v>
      </c>
      <c r="G146" s="20">
        <f>F146*(1+GrthFix!G145)</f>
        <v>527523.55686867959</v>
      </c>
      <c r="H146" s="20">
        <f>G146*(1+GrthFix!H145)</f>
        <v>477772.71267651801</v>
      </c>
      <c r="I146" s="20">
        <f>H146*(1+GrthFix!I145)</f>
        <v>446827.75096391456</v>
      </c>
      <c r="J146" s="20">
        <f>I146*(1+GrthFix!J145)</f>
        <v>495502.96102555521</v>
      </c>
      <c r="K146" s="20">
        <f>J146*(1+GrthFix!K145)</f>
        <v>461755.59639380081</v>
      </c>
    </row>
    <row r="147" spans="1:11" x14ac:dyDescent="0.2">
      <c r="A147">
        <v>145</v>
      </c>
      <c r="B147" s="18">
        <f>$B$1*(1-GrthFix!B146)</f>
        <v>388698.70727374882</v>
      </c>
      <c r="C147" s="20">
        <f>B147*(1+GrthFix!C146)</f>
        <v>343064.84819863236</v>
      </c>
      <c r="D147" s="20">
        <f>C147*(1+GrthFix!D146)</f>
        <v>349640.99613025744</v>
      </c>
      <c r="E147" s="20">
        <f>D147*(1+GrthFix!E146)</f>
        <v>353531.48595827213</v>
      </c>
      <c r="F147" s="20">
        <f>E147*(1+GrthFix!F146)</f>
        <v>327551.51169637049</v>
      </c>
      <c r="G147" s="20">
        <f>F147*(1+GrthFix!G146)</f>
        <v>317288.82691266068</v>
      </c>
      <c r="H147" s="20">
        <f>G147*(1+GrthFix!H146)</f>
        <v>299686.32142967207</v>
      </c>
      <c r="I147" s="20">
        <f>H147*(1+GrthFix!I146)</f>
        <v>326682.46997844428</v>
      </c>
      <c r="J147" s="20">
        <f>I147*(1+GrthFix!J146)</f>
        <v>296902.2760041905</v>
      </c>
      <c r="K147" s="20">
        <f>J147*(1+GrthFix!K146)</f>
        <v>306688.50208841014</v>
      </c>
    </row>
    <row r="148" spans="1:11" x14ac:dyDescent="0.2">
      <c r="A148">
        <v>146</v>
      </c>
      <c r="B148" s="18">
        <f>$B$1*(1-GrthFix!B147)</f>
        <v>389753.17722676025</v>
      </c>
      <c r="C148" s="20">
        <f>B148*(1+GrthFix!C147)</f>
        <v>457193.91135645751</v>
      </c>
      <c r="D148" s="20">
        <f>C148*(1+GrthFix!D147)</f>
        <v>527234.56963724794</v>
      </c>
      <c r="E148" s="20">
        <f>D148*(1+GrthFix!E147)</f>
        <v>654770.63474575523</v>
      </c>
      <c r="F148" s="20">
        <f>E148*(1+GrthFix!F147)</f>
        <v>566029.17528056388</v>
      </c>
      <c r="G148" s="20">
        <f>F148*(1+GrthFix!G147)</f>
        <v>611550.73301722878</v>
      </c>
      <c r="H148" s="20">
        <f>G148*(1+GrthFix!H147)</f>
        <v>665054.71005989611</v>
      </c>
      <c r="I148" s="20">
        <f>H148*(1+GrthFix!I147)</f>
        <v>596689.26929146238</v>
      </c>
      <c r="J148" s="20">
        <f>I148*(1+GrthFix!J147)</f>
        <v>613510.21179820003</v>
      </c>
      <c r="K148" s="20">
        <f>J148*(1+GrthFix!K147)</f>
        <v>660365.8066184998</v>
      </c>
    </row>
    <row r="149" spans="1:11" x14ac:dyDescent="0.2">
      <c r="A149">
        <v>147</v>
      </c>
      <c r="B149" s="18">
        <f>$B$1*(1-GrthFix!B148)</f>
        <v>314517.81785044848</v>
      </c>
      <c r="C149" s="20">
        <f>B149*(1+GrthFix!C148)</f>
        <v>286820.67089776142</v>
      </c>
      <c r="D149" s="20">
        <f>C149*(1+GrthFix!D148)</f>
        <v>261588.60104320044</v>
      </c>
      <c r="E149" s="20">
        <f>D149*(1+GrthFix!E148)</f>
        <v>268961.65748047538</v>
      </c>
      <c r="F149" s="20">
        <f>E149*(1+GrthFix!F148)</f>
        <v>275780.57378122403</v>
      </c>
      <c r="G149" s="20">
        <f>F149*(1+GrthFix!G148)</f>
        <v>248394.13188896992</v>
      </c>
      <c r="H149" s="20">
        <f>G149*(1+GrthFix!H148)</f>
        <v>256276.787289575</v>
      </c>
      <c r="I149" s="20">
        <f>H149*(1+GrthFix!I148)</f>
        <v>264254.21039036207</v>
      </c>
      <c r="J149" s="20">
        <f>I149*(1+GrthFix!J148)</f>
        <v>276917.19407013629</v>
      </c>
      <c r="K149" s="20">
        <f>J149*(1+GrthFix!K148)</f>
        <v>297479.71409771702</v>
      </c>
    </row>
    <row r="150" spans="1:11" x14ac:dyDescent="0.2">
      <c r="A150">
        <v>148</v>
      </c>
      <c r="B150" s="18">
        <f>$B$1*(1-GrthFix!B149)</f>
        <v>343191.8273648718</v>
      </c>
      <c r="C150" s="20">
        <f>B150*(1+GrthFix!C149)</f>
        <v>311391.07191386173</v>
      </c>
      <c r="D150" s="20">
        <f>C150*(1+GrthFix!D149)</f>
        <v>349133.37269130652</v>
      </c>
      <c r="E150" s="20">
        <f>D150*(1+GrthFix!E149)</f>
        <v>397068.81112814683</v>
      </c>
      <c r="F150" s="20">
        <f>E150*(1+GrthFix!F149)</f>
        <v>368308.74230439955</v>
      </c>
      <c r="G150" s="20">
        <f>F150*(1+GrthFix!G149)</f>
        <v>364517.7303783393</v>
      </c>
      <c r="H150" s="20">
        <f>G150*(1+GrthFix!H149)</f>
        <v>384531.73204443295</v>
      </c>
      <c r="I150" s="20">
        <f>H150*(1+GrthFix!I149)</f>
        <v>378313.80675474991</v>
      </c>
      <c r="J150" s="20">
        <f>I150*(1+GrthFix!J149)</f>
        <v>411224.27660247532</v>
      </c>
      <c r="K150" s="20">
        <f>J150*(1+GrthFix!K149)</f>
        <v>350143.90568314394</v>
      </c>
    </row>
    <row r="151" spans="1:11" x14ac:dyDescent="0.2">
      <c r="A151">
        <v>149</v>
      </c>
      <c r="B151" s="18">
        <f>$B$1*(1-GrthFix!B150)</f>
        <v>268277.46936908847</v>
      </c>
      <c r="C151" s="20">
        <f>B151*(1+GrthFix!C150)</f>
        <v>267082.73564266012</v>
      </c>
      <c r="D151" s="20">
        <f>C151*(1+GrthFix!D150)</f>
        <v>265259.9460327081</v>
      </c>
      <c r="E151" s="20">
        <f>D151*(1+GrthFix!E150)</f>
        <v>278543.97415906342</v>
      </c>
      <c r="F151" s="20">
        <f>E151*(1+GrthFix!F150)</f>
        <v>297389.60785504989</v>
      </c>
      <c r="G151" s="20">
        <f>F151*(1+GrthFix!G150)</f>
        <v>277536.29111191985</v>
      </c>
      <c r="H151" s="20">
        <f>G151*(1+GrthFix!H150)</f>
        <v>251577.05083977722</v>
      </c>
      <c r="I151" s="20">
        <f>H151*(1+GrthFix!I150)</f>
        <v>241646.42656011181</v>
      </c>
      <c r="J151" s="20">
        <f>I151*(1+GrthFix!J150)</f>
        <v>272624.93331226101</v>
      </c>
      <c r="K151" s="20">
        <f>J151*(1+GrthFix!K150)</f>
        <v>277556.85898212017</v>
      </c>
    </row>
    <row r="152" spans="1:11" x14ac:dyDescent="0.2">
      <c r="A152">
        <v>150</v>
      </c>
      <c r="B152" s="18">
        <f>$B$1*(1-GrthFix!B151)</f>
        <v>375487.31131919089</v>
      </c>
      <c r="C152" s="20">
        <f>B152*(1+GrthFix!C151)</f>
        <v>395798.86834536819</v>
      </c>
      <c r="D152" s="20">
        <f>C152*(1+GrthFix!D151)</f>
        <v>384418.23136935523</v>
      </c>
      <c r="E152" s="20">
        <f>D152*(1+GrthFix!E151)</f>
        <v>405827.24402405648</v>
      </c>
      <c r="F152" s="20">
        <f>E152*(1+GrthFix!F151)</f>
        <v>389107.99723500083</v>
      </c>
      <c r="G152" s="20">
        <f>F152*(1+GrthFix!G151)</f>
        <v>366490.6696973432</v>
      </c>
      <c r="H152" s="20">
        <f>G152*(1+GrthFix!H151)</f>
        <v>377646.60813794727</v>
      </c>
      <c r="I152" s="20">
        <f>H152*(1+GrthFix!I151)</f>
        <v>348075.84439133242</v>
      </c>
      <c r="J152" s="20">
        <f>I152*(1+GrthFix!J151)</f>
        <v>378524.33538110548</v>
      </c>
      <c r="K152" s="20">
        <f>J152*(1+GrthFix!K151)</f>
        <v>348091.87387966469</v>
      </c>
    </row>
    <row r="153" spans="1:11" x14ac:dyDescent="0.2">
      <c r="A153">
        <v>151</v>
      </c>
      <c r="B153" s="18">
        <f>$B$1*(1-GrthFix!B152)</f>
        <v>392420.00071140868</v>
      </c>
      <c r="C153" s="20">
        <f>B153*(1+GrthFix!C152)</f>
        <v>372190.09894538345</v>
      </c>
      <c r="D153" s="20">
        <f>C153*(1+GrthFix!D152)</f>
        <v>404583.19163895969</v>
      </c>
      <c r="E153" s="20">
        <f>D153*(1+GrthFix!E152)</f>
        <v>420791.92900279845</v>
      </c>
      <c r="F153" s="20">
        <f>E153*(1+GrthFix!F152)</f>
        <v>414136.84845576558</v>
      </c>
      <c r="G153" s="20">
        <f>F153*(1+GrthFix!G152)</f>
        <v>356736.20513064793</v>
      </c>
      <c r="H153" s="20">
        <f>G153*(1+GrthFix!H152)</f>
        <v>402406.0653767389</v>
      </c>
      <c r="I153" s="20">
        <f>H153*(1+GrthFix!I152)</f>
        <v>461994.99242845568</v>
      </c>
      <c r="J153" s="20">
        <f>I153*(1+GrthFix!J152)</f>
        <v>476637.61325557943</v>
      </c>
      <c r="K153" s="20">
        <f>J153*(1+GrthFix!K152)</f>
        <v>453577.3562546015</v>
      </c>
    </row>
    <row r="154" spans="1:11" x14ac:dyDescent="0.2">
      <c r="A154">
        <v>152</v>
      </c>
      <c r="B154" s="18">
        <f>$B$1*(1-GrthFix!B153)</f>
        <v>380691.51645712106</v>
      </c>
      <c r="C154" s="20">
        <f>B154*(1+GrthFix!C153)</f>
        <v>360140.63657866098</v>
      </c>
      <c r="D154" s="20">
        <f>C154*(1+GrthFix!D153)</f>
        <v>388513.58879622631</v>
      </c>
      <c r="E154" s="20">
        <f>D154*(1+GrthFix!E153)</f>
        <v>389981.62943027297</v>
      </c>
      <c r="F154" s="20">
        <f>E154*(1+GrthFix!F153)</f>
        <v>408624.03257383872</v>
      </c>
      <c r="G154" s="20">
        <f>F154*(1+GrthFix!G153)</f>
        <v>465748.7074067216</v>
      </c>
      <c r="H154" s="20">
        <f>G154*(1+GrthFix!H153)</f>
        <v>457584.81766208715</v>
      </c>
      <c r="I154" s="20">
        <f>H154*(1+GrthFix!I153)</f>
        <v>454009.12719295843</v>
      </c>
      <c r="J154" s="20">
        <f>I154*(1+GrthFix!J153)</f>
        <v>437276.61375434522</v>
      </c>
      <c r="K154" s="20">
        <f>J154*(1+GrthFix!K153)</f>
        <v>490110.48968138522</v>
      </c>
    </row>
    <row r="155" spans="1:11" x14ac:dyDescent="0.2">
      <c r="A155">
        <v>153</v>
      </c>
      <c r="B155" s="18">
        <f>$B$1*(1-GrthFix!B154)</f>
        <v>347287.05408204783</v>
      </c>
      <c r="C155" s="20">
        <f>B155*(1+GrthFix!C154)</f>
        <v>379723.25470159791</v>
      </c>
      <c r="D155" s="20">
        <f>C155*(1+GrthFix!D154)</f>
        <v>358622.54600525979</v>
      </c>
      <c r="E155" s="20">
        <f>D155*(1+GrthFix!E154)</f>
        <v>400142.37753369223</v>
      </c>
      <c r="F155" s="20">
        <f>E155*(1+GrthFix!F154)</f>
        <v>451391.16706794751</v>
      </c>
      <c r="G155" s="20">
        <f>F155*(1+GrthFix!G154)</f>
        <v>451247.71071433375</v>
      </c>
      <c r="H155" s="20">
        <f>G155*(1+GrthFix!H154)</f>
        <v>436908.09990434442</v>
      </c>
      <c r="I155" s="20">
        <f>H155*(1+GrthFix!I154)</f>
        <v>448979.36353676335</v>
      </c>
      <c r="J155" s="20">
        <f>I155*(1+GrthFix!J154)</f>
        <v>472058.63058896374</v>
      </c>
      <c r="K155" s="20">
        <f>J155*(1+GrthFix!K154)</f>
        <v>480537.08101898711</v>
      </c>
    </row>
    <row r="156" spans="1:11" x14ac:dyDescent="0.2">
      <c r="A156">
        <v>154</v>
      </c>
      <c r="B156" s="18">
        <f>$B$1*(1-GrthFix!B155)</f>
        <v>404616.40588159545</v>
      </c>
      <c r="C156" s="20">
        <f>B156*(1+GrthFix!C155)</f>
        <v>445123.77824801789</v>
      </c>
      <c r="D156" s="20">
        <f>C156*(1+GrthFix!D155)</f>
        <v>454039.98169724521</v>
      </c>
      <c r="E156" s="20">
        <f>D156*(1+GrthFix!E155)</f>
        <v>519632.02645776898</v>
      </c>
      <c r="F156" s="20">
        <f>E156*(1+GrthFix!F155)</f>
        <v>515487.74785949301</v>
      </c>
      <c r="G156" s="20">
        <f>F156*(1+GrthFix!G155)</f>
        <v>558736.32742557011</v>
      </c>
      <c r="H156" s="20">
        <f>G156*(1+GrthFix!H155)</f>
        <v>584552.14498701843</v>
      </c>
      <c r="I156" s="20">
        <f>H156*(1+GrthFix!I155)</f>
        <v>634461.70709682547</v>
      </c>
      <c r="J156" s="20">
        <f>I156*(1+GrthFix!J155)</f>
        <v>610920.44980816368</v>
      </c>
      <c r="K156" s="20">
        <f>J156*(1+GrthFix!K155)</f>
        <v>681396.82194801595</v>
      </c>
    </row>
    <row r="157" spans="1:11" x14ac:dyDescent="0.2">
      <c r="A157">
        <v>155</v>
      </c>
      <c r="B157" s="18">
        <f>$B$1*(1-GrthFix!B156)</f>
        <v>482707.96344225627</v>
      </c>
      <c r="C157" s="20">
        <f>B157*(1+GrthFix!C156)</f>
        <v>535253.44776046474</v>
      </c>
      <c r="D157" s="20">
        <f>C157*(1+GrthFix!D156)</f>
        <v>485036.06839646085</v>
      </c>
      <c r="E157" s="20">
        <f>D157*(1+GrthFix!E156)</f>
        <v>449483.44762965705</v>
      </c>
      <c r="F157" s="20">
        <f>E157*(1+GrthFix!F156)</f>
        <v>441585.1466360754</v>
      </c>
      <c r="G157" s="20">
        <f>F157*(1+GrthFix!G156)</f>
        <v>495540.52173839899</v>
      </c>
      <c r="H157" s="20">
        <f>G157*(1+GrthFix!H156)</f>
        <v>492064.21978771279</v>
      </c>
      <c r="I157" s="20">
        <f>H157*(1+GrthFix!I156)</f>
        <v>514972.18055176426</v>
      </c>
      <c r="J157" s="20">
        <f>I157*(1+GrthFix!J156)</f>
        <v>541563.20358149416</v>
      </c>
      <c r="K157" s="20">
        <f>J157*(1+GrthFix!K156)</f>
        <v>551857.86859420978</v>
      </c>
    </row>
    <row r="158" spans="1:11" x14ac:dyDescent="0.2">
      <c r="A158">
        <v>156</v>
      </c>
      <c r="B158" s="18">
        <f>$B$1*(1-GrthFix!B157)</f>
        <v>342716.58207139029</v>
      </c>
      <c r="C158" s="20">
        <f>B158*(1+GrthFix!C157)</f>
        <v>391967.89136507513</v>
      </c>
      <c r="D158" s="20">
        <f>C158*(1+GrthFix!D157)</f>
        <v>405024.21974070324</v>
      </c>
      <c r="E158" s="20">
        <f>D158*(1+GrthFix!E157)</f>
        <v>397241.09422107087</v>
      </c>
      <c r="F158" s="20">
        <f>E158*(1+GrthFix!F157)</f>
        <v>387472.77452177875</v>
      </c>
      <c r="G158" s="20">
        <f>F158*(1+GrthFix!G157)</f>
        <v>380938.47935056768</v>
      </c>
      <c r="H158" s="20">
        <f>G158*(1+GrthFix!H157)</f>
        <v>389668.19927424955</v>
      </c>
      <c r="I158" s="20">
        <f>H158*(1+GrthFix!I157)</f>
        <v>443004.13492251566</v>
      </c>
      <c r="J158" s="20">
        <f>I158*(1+GrthFix!J157)</f>
        <v>459306.87149206898</v>
      </c>
      <c r="K158" s="20">
        <f>J158*(1+GrthFix!K157)</f>
        <v>487777.2885825687</v>
      </c>
    </row>
    <row r="159" spans="1:11" x14ac:dyDescent="0.2">
      <c r="A159">
        <v>157</v>
      </c>
      <c r="B159" s="18">
        <f>$B$1*(1-GrthFix!B158)</f>
        <v>321158.75149490318</v>
      </c>
      <c r="C159" s="20">
        <f>B159*(1+GrthFix!C158)</f>
        <v>342560.71861303342</v>
      </c>
      <c r="D159" s="20">
        <f>C159*(1+GrthFix!D158)</f>
        <v>346323.52379245131</v>
      </c>
      <c r="E159" s="20">
        <f>D159*(1+GrthFix!E158)</f>
        <v>344486.00528685551</v>
      </c>
      <c r="F159" s="20">
        <f>E159*(1+GrthFix!F158)</f>
        <v>378818.29287809343</v>
      </c>
      <c r="G159" s="20">
        <f>F159*(1+GrthFix!G158)</f>
        <v>372243.44952673459</v>
      </c>
      <c r="H159" s="20">
        <f>G159*(1+GrthFix!H158)</f>
        <v>351040.02411051944</v>
      </c>
      <c r="I159" s="20">
        <f>H159*(1+GrthFix!I158)</f>
        <v>362626.04211241187</v>
      </c>
      <c r="J159" s="20">
        <f>I159*(1+GrthFix!J158)</f>
        <v>371728.10509470361</v>
      </c>
      <c r="K159" s="20">
        <f>J159*(1+GrthFix!K158)</f>
        <v>396946.95922033355</v>
      </c>
    </row>
    <row r="160" spans="1:11" x14ac:dyDescent="0.2">
      <c r="A160">
        <v>158</v>
      </c>
      <c r="B160" s="18">
        <f>$B$1*(1-GrthFix!B159)</f>
        <v>459750.52920720115</v>
      </c>
      <c r="C160" s="20">
        <f>B160*(1+GrthFix!C159)</f>
        <v>409373.02540664608</v>
      </c>
      <c r="D160" s="20">
        <f>C160*(1+GrthFix!D159)</f>
        <v>442532.19956892013</v>
      </c>
      <c r="E160" s="20">
        <f>D160*(1+GrthFix!E159)</f>
        <v>457652.67270260764</v>
      </c>
      <c r="F160" s="20">
        <f>E160*(1+GrthFix!F159)</f>
        <v>514877.61597041268</v>
      </c>
      <c r="G160" s="20">
        <f>F160*(1+GrthFix!G159)</f>
        <v>526763.85239876737</v>
      </c>
      <c r="H160" s="20">
        <f>G160*(1+GrthFix!H159)</f>
        <v>566319.82582570077</v>
      </c>
      <c r="I160" s="20">
        <f>H160*(1+GrthFix!I159)</f>
        <v>637563.90065062954</v>
      </c>
      <c r="J160" s="20">
        <f>I160*(1+GrthFix!J159)</f>
        <v>640431.2745065355</v>
      </c>
      <c r="K160" s="20">
        <f>J160*(1+GrthFix!K159)</f>
        <v>691972.25447819277</v>
      </c>
    </row>
    <row r="161" spans="1:11" x14ac:dyDescent="0.2">
      <c r="A161">
        <v>159</v>
      </c>
      <c r="B161" s="18">
        <f>$B$1*(1-GrthFix!B160)</f>
        <v>406820.75258911547</v>
      </c>
      <c r="C161" s="20">
        <f>B161*(1+GrthFix!C160)</f>
        <v>412608.6623395122</v>
      </c>
      <c r="D161" s="20">
        <f>C161*(1+GrthFix!D160)</f>
        <v>446351.4983105791</v>
      </c>
      <c r="E161" s="20">
        <f>D161*(1+GrthFix!E160)</f>
        <v>463769.98150824558</v>
      </c>
      <c r="F161" s="20">
        <f>E161*(1+GrthFix!F160)</f>
        <v>485775.23906874214</v>
      </c>
      <c r="G161" s="20">
        <f>F161*(1+GrthFix!G160)</f>
        <v>536219.10974309582</v>
      </c>
      <c r="H161" s="20">
        <f>G161*(1+GrthFix!H160)</f>
        <v>523149.70752108755</v>
      </c>
      <c r="I161" s="20">
        <f>H161*(1+GrthFix!I160)</f>
        <v>546201.1500587014</v>
      </c>
      <c r="J161" s="20">
        <f>I161*(1+GrthFix!J160)</f>
        <v>515010.44613669021</v>
      </c>
      <c r="K161" s="20">
        <f>J161*(1+GrthFix!K160)</f>
        <v>492005.0611667402</v>
      </c>
    </row>
    <row r="162" spans="1:11" x14ac:dyDescent="0.2">
      <c r="A162">
        <v>160</v>
      </c>
      <c r="B162" s="18">
        <f>$B$1*(1-GrthFix!B161)</f>
        <v>326232.78829097759</v>
      </c>
      <c r="C162" s="20">
        <f>B162*(1+GrthFix!C161)</f>
        <v>370181.74015092466</v>
      </c>
      <c r="D162" s="20">
        <f>C162*(1+GrthFix!D161)</f>
        <v>347360.71585748362</v>
      </c>
      <c r="E162" s="20">
        <f>D162*(1+GrthFix!E161)</f>
        <v>349858.84909107909</v>
      </c>
      <c r="F162" s="20">
        <f>E162*(1+GrthFix!F161)</f>
        <v>372994.39733304782</v>
      </c>
      <c r="G162" s="20">
        <f>F162*(1+GrthFix!G161)</f>
        <v>362962.378257673</v>
      </c>
      <c r="H162" s="20">
        <f>G162*(1+GrthFix!H161)</f>
        <v>393812.83909844054</v>
      </c>
      <c r="I162" s="20">
        <f>H162*(1+GrthFix!I161)</f>
        <v>430222.04852113174</v>
      </c>
      <c r="J162" s="20">
        <f>I162*(1+GrthFix!J161)</f>
        <v>491114.05333700281</v>
      </c>
      <c r="K162" s="20">
        <f>J162*(1+GrthFix!K161)</f>
        <v>572154.49914505519</v>
      </c>
    </row>
    <row r="163" spans="1:11" x14ac:dyDescent="0.2">
      <c r="A163">
        <v>161</v>
      </c>
      <c r="B163" s="18">
        <f>$B$1*(1-GrthFix!B162)</f>
        <v>349289.88059030741</v>
      </c>
      <c r="C163" s="20">
        <f>B163*(1+GrthFix!C162)</f>
        <v>402018.04744869511</v>
      </c>
      <c r="D163" s="20">
        <f>C163*(1+GrthFix!D162)</f>
        <v>436655.04789079085</v>
      </c>
      <c r="E163" s="20">
        <f>D163*(1+GrthFix!E162)</f>
        <v>448894.85055900418</v>
      </c>
      <c r="F163" s="20">
        <f>E163*(1+GrthFix!F162)</f>
        <v>475338.25088994455</v>
      </c>
      <c r="G163" s="20">
        <f>F163*(1+GrthFix!G162)</f>
        <v>531610.84463800979</v>
      </c>
      <c r="H163" s="20">
        <f>G163*(1+GrthFix!H162)</f>
        <v>577710.77730201953</v>
      </c>
      <c r="I163" s="20">
        <f>H163*(1+GrthFix!I162)</f>
        <v>580240.42711731268</v>
      </c>
      <c r="J163" s="20">
        <f>I163*(1+GrthFix!J162)</f>
        <v>594746.03863272176</v>
      </c>
      <c r="K163" s="20">
        <f>J163*(1+GrthFix!K162)</f>
        <v>585043.33450942382</v>
      </c>
    </row>
    <row r="164" spans="1:11" x14ac:dyDescent="0.2">
      <c r="A164">
        <v>162</v>
      </c>
      <c r="B164" s="18">
        <f>$B$1*(1-GrthFix!B163)</f>
        <v>367753.82081956905</v>
      </c>
      <c r="C164" s="20">
        <f>B164*(1+GrthFix!C163)</f>
        <v>400401.77288138104</v>
      </c>
      <c r="D164" s="20">
        <f>C164*(1+GrthFix!D163)</f>
        <v>411986.0301556692</v>
      </c>
      <c r="E164" s="20">
        <f>D164*(1+GrthFix!E163)</f>
        <v>425722.08194257721</v>
      </c>
      <c r="F164" s="20">
        <f>E164*(1+GrthFix!F163)</f>
        <v>444368.60109220684</v>
      </c>
      <c r="G164" s="20">
        <f>F164*(1+GrthFix!G163)</f>
        <v>454888.59550508694</v>
      </c>
      <c r="H164" s="20">
        <f>G164*(1+GrthFix!H163)</f>
        <v>517404.78138903418</v>
      </c>
      <c r="I164" s="20">
        <f>H164*(1+GrthFix!I163)</f>
        <v>577239.09178204823</v>
      </c>
      <c r="J164" s="20">
        <f>I164*(1+GrthFix!J163)</f>
        <v>622441.70327129448</v>
      </c>
      <c r="K164" s="20">
        <f>J164*(1+GrthFix!K163)</f>
        <v>665101.66080997617</v>
      </c>
    </row>
    <row r="165" spans="1:11" x14ac:dyDescent="0.2">
      <c r="A165">
        <v>163</v>
      </c>
      <c r="B165" s="18">
        <f>$B$1*(1-GrthFix!B164)</f>
        <v>406607.87318665395</v>
      </c>
      <c r="C165" s="20">
        <f>B165*(1+GrthFix!C164)</f>
        <v>467336.43194226956</v>
      </c>
      <c r="D165" s="20">
        <f>C165*(1+GrthFix!D164)</f>
        <v>426090.75928281044</v>
      </c>
      <c r="E165" s="20">
        <f>D165*(1+GrthFix!E164)</f>
        <v>465005.44915616972</v>
      </c>
      <c r="F165" s="20">
        <f>E165*(1+GrthFix!F164)</f>
        <v>441961.72924277303</v>
      </c>
      <c r="G165" s="20">
        <f>F165*(1+GrthFix!G164)</f>
        <v>457662.25939935236</v>
      </c>
      <c r="H165" s="20">
        <f>G165*(1+GrthFix!H164)</f>
        <v>438953.20749856828</v>
      </c>
      <c r="I165" s="20">
        <f>H165*(1+GrthFix!I164)</f>
        <v>506265.31204916758</v>
      </c>
      <c r="J165" s="20">
        <f>I165*(1+GrthFix!J164)</f>
        <v>555432.46861571237</v>
      </c>
      <c r="K165" s="20">
        <f>J165*(1+GrthFix!K164)</f>
        <v>527374.01907907648</v>
      </c>
    </row>
    <row r="166" spans="1:11" x14ac:dyDescent="0.2">
      <c r="A166">
        <v>164</v>
      </c>
      <c r="B166" s="18">
        <f>$B$1*(1-GrthFix!B165)</f>
        <v>368739.63895279414</v>
      </c>
      <c r="C166" s="20">
        <f>B166*(1+GrthFix!C165)</f>
        <v>376592.02444554493</v>
      </c>
      <c r="D166" s="20">
        <f>C166*(1+GrthFix!D165)</f>
        <v>381863.80874209915</v>
      </c>
      <c r="E166" s="20">
        <f>D166*(1+GrthFix!E165)</f>
        <v>376102.72330490313</v>
      </c>
      <c r="F166" s="20">
        <f>E166*(1+GrthFix!F165)</f>
        <v>439581.77054157102</v>
      </c>
      <c r="G166" s="20">
        <f>F166*(1+GrthFix!G165)</f>
        <v>463169.13800638699</v>
      </c>
      <c r="H166" s="20">
        <f>G166*(1+GrthFix!H165)</f>
        <v>457994.34438562155</v>
      </c>
      <c r="I166" s="20">
        <f>H166*(1+GrthFix!I165)</f>
        <v>459584.29769784992</v>
      </c>
      <c r="J166" s="20">
        <f>I166*(1+GrthFix!J165)</f>
        <v>519129.83597619127</v>
      </c>
      <c r="K166" s="20">
        <f>J166*(1+GrthFix!K165)</f>
        <v>541694.32236362353</v>
      </c>
    </row>
    <row r="167" spans="1:11" x14ac:dyDescent="0.2">
      <c r="A167">
        <v>165</v>
      </c>
      <c r="B167" s="18">
        <f>$B$1*(1-GrthFix!B166)</f>
        <v>332941.07426981366</v>
      </c>
      <c r="C167" s="20">
        <f>B167*(1+GrthFix!C166)</f>
        <v>323049.57291089295</v>
      </c>
      <c r="D167" s="20">
        <f>C167*(1+GrthFix!D166)</f>
        <v>351888.23143080721</v>
      </c>
      <c r="E167" s="20">
        <f>D167*(1+GrthFix!E166)</f>
        <v>409646.02520348557</v>
      </c>
      <c r="F167" s="20">
        <f>E167*(1+GrthFix!F166)</f>
        <v>432593.98087985057</v>
      </c>
      <c r="G167" s="20">
        <f>F167*(1+GrthFix!G166)</f>
        <v>518049.44110879593</v>
      </c>
      <c r="H167" s="20">
        <f>G167*(1+GrthFix!H166)</f>
        <v>592039.60537518724</v>
      </c>
      <c r="I167" s="20">
        <f>H167*(1+GrthFix!I166)</f>
        <v>695828.04648275394</v>
      </c>
      <c r="J167" s="20">
        <f>I167*(1+GrthFix!J166)</f>
        <v>730934.38570908585</v>
      </c>
      <c r="K167" s="20">
        <f>J167*(1+GrthFix!K166)</f>
        <v>800769.57383277186</v>
      </c>
    </row>
    <row r="168" spans="1:11" x14ac:dyDescent="0.2">
      <c r="A168">
        <v>166</v>
      </c>
      <c r="B168" s="18">
        <f>$B$1*(1-GrthFix!B167)</f>
        <v>353130.98435406352</v>
      </c>
      <c r="C168" s="20">
        <f>B168*(1+GrthFix!C167)</f>
        <v>330470.81821915839</v>
      </c>
      <c r="D168" s="20">
        <f>C168*(1+GrthFix!D167)</f>
        <v>392534.75416851416</v>
      </c>
      <c r="E168" s="20">
        <f>D168*(1+GrthFix!E167)</f>
        <v>369070.49266974482</v>
      </c>
      <c r="F168" s="20">
        <f>E168*(1+GrthFix!F167)</f>
        <v>402823.95684649033</v>
      </c>
      <c r="G168" s="20">
        <f>F168*(1+GrthFix!G167)</f>
        <v>415159.67683199386</v>
      </c>
      <c r="H168" s="20">
        <f>G168*(1+GrthFix!H167)</f>
        <v>346002.3015307156</v>
      </c>
      <c r="I168" s="20">
        <f>H168*(1+GrthFix!I167)</f>
        <v>370530.48891280172</v>
      </c>
      <c r="J168" s="20">
        <f>I168*(1+GrthFix!J167)</f>
        <v>390058.46550473204</v>
      </c>
      <c r="K168" s="20">
        <f>J168*(1+GrthFix!K167)</f>
        <v>339007.81320098432</v>
      </c>
    </row>
    <row r="169" spans="1:11" x14ac:dyDescent="0.2">
      <c r="A169">
        <v>167</v>
      </c>
      <c r="B169" s="18">
        <f>$B$1*(1-GrthFix!B168)</f>
        <v>384579.1825259247</v>
      </c>
      <c r="C169" s="20">
        <f>B169*(1+GrthFix!C168)</f>
        <v>317703.07148549269</v>
      </c>
      <c r="D169" s="20">
        <f>C169*(1+GrthFix!D168)</f>
        <v>342947.67989128584</v>
      </c>
      <c r="E169" s="20">
        <f>D169*(1+GrthFix!E168)</f>
        <v>368203.61322884692</v>
      </c>
      <c r="F169" s="20">
        <f>E169*(1+GrthFix!F168)</f>
        <v>393407.05002718495</v>
      </c>
      <c r="G169" s="20">
        <f>F169*(1+GrthFix!G168)</f>
        <v>356328.30334925582</v>
      </c>
      <c r="H169" s="20">
        <f>G169*(1+GrthFix!H168)</f>
        <v>398334.89278398745</v>
      </c>
      <c r="I169" s="20">
        <f>H169*(1+GrthFix!I168)</f>
        <v>444756.90355707851</v>
      </c>
      <c r="J169" s="20">
        <f>I169*(1+GrthFix!J168)</f>
        <v>495748.76732222596</v>
      </c>
      <c r="K169" s="20">
        <f>J169*(1+GrthFix!K168)</f>
        <v>446741.13963371253</v>
      </c>
    </row>
    <row r="170" spans="1:11" x14ac:dyDescent="0.2">
      <c r="A170">
        <v>168</v>
      </c>
      <c r="B170" s="18">
        <f>$B$1*(1-GrthFix!B169)</f>
        <v>362381.37336041039</v>
      </c>
      <c r="C170" s="20">
        <f>B170*(1+GrthFix!C169)</f>
        <v>416104.81919764593</v>
      </c>
      <c r="D170" s="20">
        <f>C170*(1+GrthFix!D169)</f>
        <v>362239.65096172411</v>
      </c>
      <c r="E170" s="20">
        <f>D170*(1+GrthFix!E169)</f>
        <v>338928.5242948911</v>
      </c>
      <c r="F170" s="20">
        <f>E170*(1+GrthFix!F169)</f>
        <v>364674.6804710073</v>
      </c>
      <c r="G170" s="20">
        <f>F170*(1+GrthFix!G169)</f>
        <v>430991.4126654974</v>
      </c>
      <c r="H170" s="20">
        <f>G170*(1+GrthFix!H169)</f>
        <v>443022.01173064287</v>
      </c>
      <c r="I170" s="20">
        <f>H170*(1+GrthFix!I169)</f>
        <v>408627.92594628083</v>
      </c>
      <c r="J170" s="20">
        <f>I170*(1+GrthFix!J169)</f>
        <v>401099.81348629709</v>
      </c>
      <c r="K170" s="20">
        <f>J170*(1+GrthFix!K169)</f>
        <v>428425.35719277733</v>
      </c>
    </row>
    <row r="171" spans="1:11" x14ac:dyDescent="0.2">
      <c r="A171">
        <v>169</v>
      </c>
      <c r="B171" s="18">
        <f>$B$1*(1-GrthFix!B170)</f>
        <v>303105.96490295953</v>
      </c>
      <c r="C171" s="20">
        <f>B171*(1+GrthFix!C170)</f>
        <v>329194.41933234251</v>
      </c>
      <c r="D171" s="20">
        <f>C171*(1+GrthFix!D170)</f>
        <v>366548.01584256085</v>
      </c>
      <c r="E171" s="20">
        <f>D171*(1+GrthFix!E170)</f>
        <v>395403.643696132</v>
      </c>
      <c r="F171" s="20">
        <f>E171*(1+GrthFix!F170)</f>
        <v>439378.16948190064</v>
      </c>
      <c r="G171" s="20">
        <f>F171*(1+GrthFix!G170)</f>
        <v>459421.91071381012</v>
      </c>
      <c r="H171" s="20">
        <f>G171*(1+GrthFix!H170)</f>
        <v>428999.88912021177</v>
      </c>
      <c r="I171" s="20">
        <f>H171*(1+GrthFix!I170)</f>
        <v>433825.91301367362</v>
      </c>
      <c r="J171" s="20">
        <f>I171*(1+GrthFix!J170)</f>
        <v>490864.4034884884</v>
      </c>
      <c r="K171" s="20">
        <f>J171*(1+GrthFix!K170)</f>
        <v>594044.73749836185</v>
      </c>
    </row>
    <row r="172" spans="1:11" x14ac:dyDescent="0.2">
      <c r="A172">
        <v>170</v>
      </c>
      <c r="B172" s="18">
        <f>$B$1*(1-GrthFix!B171)</f>
        <v>358167.47145856742</v>
      </c>
      <c r="C172" s="20">
        <f>B172*(1+GrthFix!C171)</f>
        <v>359117.31745665683</v>
      </c>
      <c r="D172" s="20">
        <f>C172*(1+GrthFix!D171)</f>
        <v>392773.11797288485</v>
      </c>
      <c r="E172" s="20">
        <f>D172*(1+GrthFix!E171)</f>
        <v>381123.57278039167</v>
      </c>
      <c r="F172" s="20">
        <f>E172*(1+GrthFix!F171)</f>
        <v>401171.78091562988</v>
      </c>
      <c r="G172" s="20">
        <f>F172*(1+GrthFix!G171)</f>
        <v>407544.80666963826</v>
      </c>
      <c r="H172" s="20">
        <f>G172*(1+GrthFix!H171)</f>
        <v>412340.95939269348</v>
      </c>
      <c r="I172" s="20">
        <f>H172*(1+GrthFix!I171)</f>
        <v>476668.00974109501</v>
      </c>
      <c r="J172" s="20">
        <f>I172*(1+GrthFix!J171)</f>
        <v>428437.82599124289</v>
      </c>
      <c r="K172" s="20">
        <f>J172*(1+GrthFix!K171)</f>
        <v>479066.24153949489</v>
      </c>
    </row>
    <row r="173" spans="1:11" x14ac:dyDescent="0.2">
      <c r="A173">
        <v>171</v>
      </c>
      <c r="B173" s="18">
        <f>$B$1*(1-GrthFix!B172)</f>
        <v>419890.22601946944</v>
      </c>
      <c r="C173" s="20">
        <f>B173*(1+GrthFix!C172)</f>
        <v>460113.06657188304</v>
      </c>
      <c r="D173" s="20">
        <f>C173*(1+GrthFix!D172)</f>
        <v>555791.43669497641</v>
      </c>
      <c r="E173" s="20">
        <f>D173*(1+GrthFix!E172)</f>
        <v>592396.77799941984</v>
      </c>
      <c r="F173" s="20">
        <f>E173*(1+GrthFix!F172)</f>
        <v>656484.58658698166</v>
      </c>
      <c r="G173" s="20">
        <f>F173*(1+GrthFix!G172)</f>
        <v>818267.1566560464</v>
      </c>
      <c r="H173" s="20">
        <f>G173*(1+GrthFix!H172)</f>
        <v>768960.77180768014</v>
      </c>
      <c r="I173" s="20">
        <f>H173*(1+GrthFix!I172)</f>
        <v>769866.86287128436</v>
      </c>
      <c r="J173" s="20">
        <f>I173*(1+GrthFix!J172)</f>
        <v>806771.84398148162</v>
      </c>
      <c r="K173" s="20">
        <f>J173*(1+GrthFix!K172)</f>
        <v>790866.33517615288</v>
      </c>
    </row>
    <row r="174" spans="1:11" x14ac:dyDescent="0.2">
      <c r="A174">
        <v>172</v>
      </c>
      <c r="B174" s="18">
        <f>$B$1*(1-GrthFix!B173)</f>
        <v>367692.44904638105</v>
      </c>
      <c r="C174" s="20">
        <f>B174*(1+GrthFix!C173)</f>
        <v>426754.515468636</v>
      </c>
      <c r="D174" s="20">
        <f>C174*(1+GrthFix!D173)</f>
        <v>452344.58495359233</v>
      </c>
      <c r="E174" s="20">
        <f>D174*(1+GrthFix!E173)</f>
        <v>393143.33080626116</v>
      </c>
      <c r="F174" s="20">
        <f>E174*(1+GrthFix!F173)</f>
        <v>395458.59177824698</v>
      </c>
      <c r="G174" s="20">
        <f>F174*(1+GrthFix!G173)</f>
        <v>413146.29227706627</v>
      </c>
      <c r="H174" s="20">
        <f>G174*(1+GrthFix!H173)</f>
        <v>443966.04018525011</v>
      </c>
      <c r="I174" s="20">
        <f>H174*(1+GrthFix!I173)</f>
        <v>452177.20503827097</v>
      </c>
      <c r="J174" s="20">
        <f>I174*(1+GrthFix!J173)</f>
        <v>496394.26326204627</v>
      </c>
      <c r="K174" s="20">
        <f>J174*(1+GrthFix!K173)</f>
        <v>523631.90755456401</v>
      </c>
    </row>
    <row r="175" spans="1:11" x14ac:dyDescent="0.2">
      <c r="A175">
        <v>173</v>
      </c>
      <c r="B175" s="18">
        <f>$B$1*(1-GrthFix!B174)</f>
        <v>381937.63061319652</v>
      </c>
      <c r="C175" s="20">
        <f>B175*(1+GrthFix!C174)</f>
        <v>371081.47065160348</v>
      </c>
      <c r="D175" s="20">
        <f>C175*(1+GrthFix!D174)</f>
        <v>354636.78172439639</v>
      </c>
      <c r="E175" s="20">
        <f>D175*(1+GrthFix!E174)</f>
        <v>380699.59873170452</v>
      </c>
      <c r="F175" s="20">
        <f>E175*(1+GrthFix!F174)</f>
        <v>439832.64307495311</v>
      </c>
      <c r="G175" s="20">
        <f>F175*(1+GrthFix!G174)</f>
        <v>464442.43005307508</v>
      </c>
      <c r="H175" s="20">
        <f>G175*(1+GrthFix!H174)</f>
        <v>488412.44965530769</v>
      </c>
      <c r="I175" s="20">
        <f>H175*(1+GrthFix!I174)</f>
        <v>487162.32141616259</v>
      </c>
      <c r="J175" s="20">
        <f>I175*(1+GrthFix!J174)</f>
        <v>540619.9610027977</v>
      </c>
      <c r="K175" s="20">
        <f>J175*(1+GrthFix!K174)</f>
        <v>601032.42769851256</v>
      </c>
    </row>
    <row r="176" spans="1:11" x14ac:dyDescent="0.2">
      <c r="A176">
        <v>174</v>
      </c>
      <c r="B176" s="18">
        <f>$B$1*(1-GrthFix!B175)</f>
        <v>384229.9102585474</v>
      </c>
      <c r="C176" s="20">
        <f>B176*(1+GrthFix!C175)</f>
        <v>448013.62422604649</v>
      </c>
      <c r="D176" s="20">
        <f>C176*(1+GrthFix!D175)</f>
        <v>456252.65740169672</v>
      </c>
      <c r="E176" s="20">
        <f>D176*(1+GrthFix!E175)</f>
        <v>521619.30384818773</v>
      </c>
      <c r="F176" s="20">
        <f>E176*(1+GrthFix!F175)</f>
        <v>563264.41017556679</v>
      </c>
      <c r="G176" s="20">
        <f>F176*(1+GrthFix!G175)</f>
        <v>598971.34419668536</v>
      </c>
      <c r="H176" s="20">
        <f>G176*(1+GrthFix!H175)</f>
        <v>615587.47870471003</v>
      </c>
      <c r="I176" s="20">
        <f>H176*(1+GrthFix!I175)</f>
        <v>706352.99705083377</v>
      </c>
      <c r="J176" s="20">
        <f>I176*(1+GrthFix!J175)</f>
        <v>737429.6935764869</v>
      </c>
      <c r="K176" s="20">
        <f>J176*(1+GrthFix!K175)</f>
        <v>652323.29107232089</v>
      </c>
    </row>
    <row r="177" spans="1:11" x14ac:dyDescent="0.2">
      <c r="A177">
        <v>175</v>
      </c>
      <c r="B177" s="18">
        <f>$B$1*(1-GrthFix!B176)</f>
        <v>336912.49974772974</v>
      </c>
      <c r="C177" s="20">
        <f>B177*(1+GrthFix!C176)</f>
        <v>335787.05064342386</v>
      </c>
      <c r="D177" s="20">
        <f>C177*(1+GrthFix!D176)</f>
        <v>377745.65743229818</v>
      </c>
      <c r="E177" s="20">
        <f>D177*(1+GrthFix!E176)</f>
        <v>451886.69662801042</v>
      </c>
      <c r="F177" s="20">
        <f>E177*(1+GrthFix!F176)</f>
        <v>457603.09357332496</v>
      </c>
      <c r="G177" s="20">
        <f>F177*(1+GrthFix!G176)</f>
        <v>478793.95273193356</v>
      </c>
      <c r="H177" s="20">
        <f>G177*(1+GrthFix!H176)</f>
        <v>499827.60914667154</v>
      </c>
      <c r="I177" s="20">
        <f>H177*(1+GrthFix!I176)</f>
        <v>538289.18646802776</v>
      </c>
      <c r="J177" s="20">
        <f>I177*(1+GrthFix!J176)</f>
        <v>604740.91803479439</v>
      </c>
      <c r="K177" s="20">
        <f>J177*(1+GrthFix!K176)</f>
        <v>598049.78825494053</v>
      </c>
    </row>
    <row r="178" spans="1:11" x14ac:dyDescent="0.2">
      <c r="A178">
        <v>176</v>
      </c>
      <c r="B178" s="18">
        <f>$B$1*(1-GrthFix!B177)</f>
        <v>376179.08304523898</v>
      </c>
      <c r="C178" s="20">
        <f>B178*(1+GrthFix!C177)</f>
        <v>397744.46211276401</v>
      </c>
      <c r="D178" s="20">
        <f>C178*(1+GrthFix!D177)</f>
        <v>413718.07373398304</v>
      </c>
      <c r="E178" s="20">
        <f>D178*(1+GrthFix!E177)</f>
        <v>431432.61922193953</v>
      </c>
      <c r="F178" s="20">
        <f>E178*(1+GrthFix!F177)</f>
        <v>405091.18879086158</v>
      </c>
      <c r="G178" s="20">
        <f>F178*(1+GrthFix!G177)</f>
        <v>408621.9647576618</v>
      </c>
      <c r="H178" s="20">
        <f>G178*(1+GrthFix!H177)</f>
        <v>434122.81972614717</v>
      </c>
      <c r="I178" s="20">
        <f>H178*(1+GrthFix!I177)</f>
        <v>446074.53980040667</v>
      </c>
      <c r="J178" s="20">
        <f>I178*(1+GrthFix!J177)</f>
        <v>504366.36098659958</v>
      </c>
      <c r="K178" s="20">
        <f>J178*(1+GrthFix!K177)</f>
        <v>440494.660700095</v>
      </c>
    </row>
    <row r="179" spans="1:11" x14ac:dyDescent="0.2">
      <c r="A179">
        <v>177</v>
      </c>
      <c r="B179" s="18">
        <f>$B$1*(1-GrthFix!B178)</f>
        <v>378679.59046147024</v>
      </c>
      <c r="C179" s="20">
        <f>B179*(1+GrthFix!C178)</f>
        <v>399054.61328642158</v>
      </c>
      <c r="D179" s="20">
        <f>C179*(1+GrthFix!D178)</f>
        <v>428675.25296161912</v>
      </c>
      <c r="E179" s="20">
        <f>D179*(1+GrthFix!E178)</f>
        <v>447348.64551678079</v>
      </c>
      <c r="F179" s="20">
        <f>E179*(1+GrthFix!F178)</f>
        <v>472220.62779054214</v>
      </c>
      <c r="G179" s="20">
        <f>F179*(1+GrthFix!G178)</f>
        <v>523153.76688335638</v>
      </c>
      <c r="H179" s="20">
        <f>G179*(1+GrthFix!H178)</f>
        <v>495498.80256950046</v>
      </c>
      <c r="I179" s="20">
        <f>H179*(1+GrthFix!I178)</f>
        <v>526862.24235061056</v>
      </c>
      <c r="J179" s="20">
        <f>I179*(1+GrthFix!J178)</f>
        <v>592029.43685827998</v>
      </c>
      <c r="K179" s="20">
        <f>J179*(1+GrthFix!K178)</f>
        <v>502210.90052617231</v>
      </c>
    </row>
    <row r="180" spans="1:11" x14ac:dyDescent="0.2">
      <c r="A180">
        <v>178</v>
      </c>
      <c r="B180" s="18">
        <f>$B$1*(1-GrthFix!B179)</f>
        <v>471404.11263271858</v>
      </c>
      <c r="C180" s="20">
        <f>B180*(1+GrthFix!C179)</f>
        <v>541925.54939194431</v>
      </c>
      <c r="D180" s="20">
        <f>C180*(1+GrthFix!D179)</f>
        <v>478389.52443031175</v>
      </c>
      <c r="E180" s="20">
        <f>D180*(1+GrthFix!E179)</f>
        <v>471993.12560506619</v>
      </c>
      <c r="F180" s="20">
        <f>E180*(1+GrthFix!F179)</f>
        <v>481214.09477004135</v>
      </c>
      <c r="G180" s="20">
        <f>F180*(1+GrthFix!G179)</f>
        <v>472635.37855270377</v>
      </c>
      <c r="H180" s="20">
        <f>G180*(1+GrthFix!H179)</f>
        <v>478801.43492530199</v>
      </c>
      <c r="I180" s="20">
        <f>H180*(1+GrthFix!I179)</f>
        <v>493304.38375384262</v>
      </c>
      <c r="J180" s="20">
        <f>I180*(1+GrthFix!J179)</f>
        <v>541281.92865104764</v>
      </c>
      <c r="K180" s="20">
        <f>J180*(1+GrthFix!K179)</f>
        <v>477024.33972031123</v>
      </c>
    </row>
    <row r="181" spans="1:11" x14ac:dyDescent="0.2">
      <c r="A181">
        <v>179</v>
      </c>
      <c r="B181" s="18">
        <f>$B$1*(1-GrthFix!B180)</f>
        <v>371598.6242197649</v>
      </c>
      <c r="C181" s="20">
        <f>B181*(1+GrthFix!C180)</f>
        <v>376058.38974919735</v>
      </c>
      <c r="D181" s="20">
        <f>C181*(1+GrthFix!D180)</f>
        <v>459826.45625748532</v>
      </c>
      <c r="E181" s="20">
        <f>D181*(1+GrthFix!E180)</f>
        <v>462826.13603816857</v>
      </c>
      <c r="F181" s="20">
        <f>E181*(1+GrthFix!F180)</f>
        <v>445030.00720992073</v>
      </c>
      <c r="G181" s="20">
        <f>F181*(1+GrthFix!G180)</f>
        <v>563594.59084393585</v>
      </c>
      <c r="H181" s="20">
        <f>G181*(1+GrthFix!H180)</f>
        <v>601510.62576364994</v>
      </c>
      <c r="I181" s="20">
        <f>H181*(1+GrthFix!I180)</f>
        <v>652011.64383952122</v>
      </c>
      <c r="J181" s="20">
        <f>I181*(1+GrthFix!J180)</f>
        <v>608333.4555053201</v>
      </c>
      <c r="K181" s="20">
        <f>J181*(1+GrthFix!K180)</f>
        <v>644009.5936764701</v>
      </c>
    </row>
    <row r="182" spans="1:11" x14ac:dyDescent="0.2">
      <c r="A182">
        <v>180</v>
      </c>
      <c r="B182" s="18">
        <f>$B$1*(1-GrthFix!B181)</f>
        <v>387019.43478713057</v>
      </c>
      <c r="C182" s="20">
        <f>B182*(1+GrthFix!C181)</f>
        <v>468082.44927682733</v>
      </c>
      <c r="D182" s="20">
        <f>C182*(1+GrthFix!D181)</f>
        <v>522031.56323565455</v>
      </c>
      <c r="E182" s="20">
        <f>D182*(1+GrthFix!E181)</f>
        <v>540053.47397768893</v>
      </c>
      <c r="F182" s="20">
        <f>E182*(1+GrthFix!F181)</f>
        <v>553851.44663295266</v>
      </c>
      <c r="G182" s="20">
        <f>F182*(1+GrthFix!G181)</f>
        <v>604563.73488416197</v>
      </c>
      <c r="H182" s="20">
        <f>G182*(1+GrthFix!H181)</f>
        <v>602168.18575677683</v>
      </c>
      <c r="I182" s="20">
        <f>H182*(1+GrthFix!I181)</f>
        <v>625175.76887295046</v>
      </c>
      <c r="J182" s="20">
        <f>I182*(1+GrthFix!J181)</f>
        <v>744994.62754342868</v>
      </c>
      <c r="K182" s="20">
        <f>J182*(1+GrthFix!K181)</f>
        <v>695140.86342885625</v>
      </c>
    </row>
    <row r="183" spans="1:11" x14ac:dyDescent="0.2">
      <c r="A183">
        <v>181</v>
      </c>
      <c r="B183" s="18">
        <f>$B$1*(1-GrthFix!B182)</f>
        <v>388092.72235921846</v>
      </c>
      <c r="C183" s="20">
        <f>B183*(1+GrthFix!C182)</f>
        <v>394006.07606658078</v>
      </c>
      <c r="D183" s="20">
        <f>C183*(1+GrthFix!D182)</f>
        <v>452124.40993775602</v>
      </c>
      <c r="E183" s="20">
        <f>D183*(1+GrthFix!E182)</f>
        <v>498684.24080578925</v>
      </c>
      <c r="F183" s="20">
        <f>E183*(1+GrthFix!F182)</f>
        <v>487656.0004506954</v>
      </c>
      <c r="G183" s="20">
        <f>F183*(1+GrthFix!G182)</f>
        <v>532882.41107179434</v>
      </c>
      <c r="H183" s="20">
        <f>G183*(1+GrthFix!H182)</f>
        <v>586862.67604030657</v>
      </c>
      <c r="I183" s="20">
        <f>H183*(1+GrthFix!I182)</f>
        <v>675358.18068256101</v>
      </c>
      <c r="J183" s="20">
        <f>I183*(1+GrthFix!J182)</f>
        <v>671532.05686624465</v>
      </c>
      <c r="K183" s="20">
        <f>J183*(1+GrthFix!K182)</f>
        <v>668931.33789671224</v>
      </c>
    </row>
    <row r="184" spans="1:11" x14ac:dyDescent="0.2">
      <c r="A184">
        <v>182</v>
      </c>
      <c r="B184" s="18">
        <f>$B$1*(1-GrthFix!B183)</f>
        <v>339795.26534671278</v>
      </c>
      <c r="C184" s="20">
        <f>B184*(1+GrthFix!C183)</f>
        <v>393233.80368478497</v>
      </c>
      <c r="D184" s="20">
        <f>C184*(1+GrthFix!D183)</f>
        <v>419285.51984942454</v>
      </c>
      <c r="E184" s="20">
        <f>D184*(1+GrthFix!E183)</f>
        <v>484800.04707173514</v>
      </c>
      <c r="F184" s="20">
        <f>E184*(1+GrthFix!F183)</f>
        <v>395498.80231181043</v>
      </c>
      <c r="G184" s="20">
        <f>F184*(1+GrthFix!G183)</f>
        <v>431066.46369408938</v>
      </c>
      <c r="H184" s="20">
        <f>G184*(1+GrthFix!H183)</f>
        <v>409379.3699795361</v>
      </c>
      <c r="I184" s="20">
        <f>H184*(1+GrthFix!I183)</f>
        <v>433658.5688311673</v>
      </c>
      <c r="J184" s="20">
        <f>I184*(1+GrthFix!J183)</f>
        <v>454562.70388116705</v>
      </c>
      <c r="K184" s="20">
        <f>J184*(1+GrthFix!K183)</f>
        <v>470851.71816941153</v>
      </c>
    </row>
    <row r="185" spans="1:11" x14ac:dyDescent="0.2">
      <c r="A185">
        <v>183</v>
      </c>
      <c r="B185" s="18">
        <f>$B$1*(1-GrthFix!B184)</f>
        <v>349185.73884712596</v>
      </c>
      <c r="C185" s="20">
        <f>B185*(1+GrthFix!C184)</f>
        <v>391306.64643087029</v>
      </c>
      <c r="D185" s="20">
        <f>C185*(1+GrthFix!D184)</f>
        <v>393914.60882583418</v>
      </c>
      <c r="E185" s="20">
        <f>D185*(1+GrthFix!E184)</f>
        <v>406502.12511244405</v>
      </c>
      <c r="F185" s="20">
        <f>E185*(1+GrthFix!F184)</f>
        <v>428603.78902522253</v>
      </c>
      <c r="G185" s="20">
        <f>F185*(1+GrthFix!G184)</f>
        <v>468320.88932367804</v>
      </c>
      <c r="H185" s="20">
        <f>G185*(1+GrthFix!H184)</f>
        <v>508427.94690457749</v>
      </c>
      <c r="I185" s="20">
        <f>H185*(1+GrthFix!I184)</f>
        <v>458006.8355983434</v>
      </c>
      <c r="J185" s="20">
        <f>I185*(1+GrthFix!J184)</f>
        <v>441659.62673220446</v>
      </c>
      <c r="K185" s="20">
        <f>J185*(1+GrthFix!K184)</f>
        <v>427912.9328240201</v>
      </c>
    </row>
    <row r="186" spans="1:11" x14ac:dyDescent="0.2">
      <c r="A186">
        <v>184</v>
      </c>
      <c r="B186" s="18">
        <f>$B$1*(1-GrthFix!B185)</f>
        <v>318323.15944262466</v>
      </c>
      <c r="C186" s="20">
        <f>B186*(1+GrthFix!C185)</f>
        <v>311971.57709042967</v>
      </c>
      <c r="D186" s="20">
        <f>C186*(1+GrthFix!D185)</f>
        <v>309328.90756113367</v>
      </c>
      <c r="E186" s="20">
        <f>D186*(1+GrthFix!E185)</f>
        <v>313432.96256504755</v>
      </c>
      <c r="F186" s="20">
        <f>E186*(1+GrthFix!F185)</f>
        <v>307609.66747230623</v>
      </c>
      <c r="G186" s="20">
        <f>F186*(1+GrthFix!G185)</f>
        <v>320007.2514928442</v>
      </c>
      <c r="H186" s="20">
        <f>G186*(1+GrthFix!H185)</f>
        <v>322548.44889937044</v>
      </c>
      <c r="I186" s="20">
        <f>H186*(1+GrthFix!I185)</f>
        <v>316048.0101246594</v>
      </c>
      <c r="J186" s="20">
        <f>I186*(1+GrthFix!J185)</f>
        <v>269314.84543952398</v>
      </c>
      <c r="K186" s="20">
        <f>J186*(1+GrthFix!K185)</f>
        <v>268376.90542477864</v>
      </c>
    </row>
    <row r="187" spans="1:11" x14ac:dyDescent="0.2">
      <c r="A187">
        <v>185</v>
      </c>
      <c r="B187" s="18">
        <f>$B$1*(1-GrthFix!B186)</f>
        <v>387746.82802976825</v>
      </c>
      <c r="C187" s="20">
        <f>B187*(1+GrthFix!C186)</f>
        <v>382437.12444871466</v>
      </c>
      <c r="D187" s="20">
        <f>C187*(1+GrthFix!D186)</f>
        <v>439910.27323445777</v>
      </c>
      <c r="E187" s="20">
        <f>D187*(1+GrthFix!E186)</f>
        <v>433945.51081757282</v>
      </c>
      <c r="F187" s="20">
        <f>E187*(1+GrthFix!F186)</f>
        <v>377711.45381973655</v>
      </c>
      <c r="G187" s="20">
        <f>F187*(1+GrthFix!G186)</f>
        <v>393982.11748613336</v>
      </c>
      <c r="H187" s="20">
        <f>G187*(1+GrthFix!H186)</f>
        <v>380912.4629513768</v>
      </c>
      <c r="I187" s="20">
        <f>H187*(1+GrthFix!I186)</f>
        <v>384566.78933444293</v>
      </c>
      <c r="J187" s="20">
        <f>I187*(1+GrthFix!J186)</f>
        <v>397611.7910611821</v>
      </c>
      <c r="K187" s="20">
        <f>J187*(1+GrthFix!K186)</f>
        <v>435692.51597932237</v>
      </c>
    </row>
    <row r="188" spans="1:11" x14ac:dyDescent="0.2">
      <c r="A188">
        <v>186</v>
      </c>
      <c r="B188" s="18">
        <f>$B$1*(1-GrthFix!B187)</f>
        <v>386639.25545157038</v>
      </c>
      <c r="C188" s="20">
        <f>B188*(1+GrthFix!C187)</f>
        <v>379383.39916436718</v>
      </c>
      <c r="D188" s="20">
        <f>C188*(1+GrthFix!D187)</f>
        <v>365261.91710880818</v>
      </c>
      <c r="E188" s="20">
        <f>D188*(1+GrthFix!E187)</f>
        <v>426535.97773148125</v>
      </c>
      <c r="F188" s="20">
        <f>E188*(1+GrthFix!F187)</f>
        <v>444024.67475819739</v>
      </c>
      <c r="G188" s="20">
        <f>F188*(1+GrthFix!G187)</f>
        <v>477319.79395830038</v>
      </c>
      <c r="H188" s="20">
        <f>G188*(1+GrthFix!H187)</f>
        <v>510146.994594121</v>
      </c>
      <c r="I188" s="20">
        <f>H188*(1+GrthFix!I187)</f>
        <v>476892.80372640723</v>
      </c>
      <c r="J188" s="20">
        <f>I188*(1+GrthFix!J187)</f>
        <v>489163.37978568964</v>
      </c>
      <c r="K188" s="20">
        <f>J188*(1+GrthFix!K187)</f>
        <v>531637.08641834627</v>
      </c>
    </row>
    <row r="189" spans="1:11" x14ac:dyDescent="0.2">
      <c r="A189">
        <v>187</v>
      </c>
      <c r="B189" s="18">
        <f>$B$1*(1-GrthFix!B188)</f>
        <v>350117.43554781721</v>
      </c>
      <c r="C189" s="20">
        <f>B189*(1+GrthFix!C188)</f>
        <v>392621.92227810441</v>
      </c>
      <c r="D189" s="20">
        <f>C189*(1+GrthFix!D188)</f>
        <v>395949.70780736464</v>
      </c>
      <c r="E189" s="20">
        <f>D189*(1+GrthFix!E188)</f>
        <v>391778.77564702788</v>
      </c>
      <c r="F189" s="20">
        <f>E189*(1+GrthFix!F188)</f>
        <v>322636.22083290608</v>
      </c>
      <c r="G189" s="20">
        <f>F189*(1+GrthFix!G188)</f>
        <v>360528.31686415977</v>
      </c>
      <c r="H189" s="20">
        <f>G189*(1+GrthFix!H188)</f>
        <v>377671.39707658358</v>
      </c>
      <c r="I189" s="20">
        <f>H189*(1+GrthFix!I188)</f>
        <v>381264.41755452921</v>
      </c>
      <c r="J189" s="20">
        <f>I189*(1+GrthFix!J188)</f>
        <v>388264.97310493904</v>
      </c>
      <c r="K189" s="20">
        <f>J189*(1+GrthFix!K188)</f>
        <v>379627.15001770103</v>
      </c>
    </row>
    <row r="190" spans="1:11" x14ac:dyDescent="0.2">
      <c r="A190">
        <v>188</v>
      </c>
      <c r="B190" s="18">
        <f>$B$1*(1-GrthFix!B189)</f>
        <v>411671.42933943786</v>
      </c>
      <c r="C190" s="20">
        <f>B190*(1+GrthFix!C189)</f>
        <v>373287.43128423032</v>
      </c>
      <c r="D190" s="20">
        <f>C190*(1+GrthFix!D189)</f>
        <v>344777.11334992707</v>
      </c>
      <c r="E190" s="20">
        <f>D190*(1+GrthFix!E189)</f>
        <v>362499.356089512</v>
      </c>
      <c r="F190" s="20">
        <f>E190*(1+GrthFix!F189)</f>
        <v>339440.06632077741</v>
      </c>
      <c r="G190" s="20">
        <f>F190*(1+GrthFix!G189)</f>
        <v>353409.96734572854</v>
      </c>
      <c r="H190" s="20">
        <f>G190*(1+GrthFix!H189)</f>
        <v>363449.90608191991</v>
      </c>
      <c r="I190" s="20">
        <f>H190*(1+GrthFix!I189)</f>
        <v>378669.66249757021</v>
      </c>
      <c r="J190" s="20">
        <f>I190*(1+GrthFix!J189)</f>
        <v>360439.29035881726</v>
      </c>
      <c r="K190" s="20">
        <f>J190*(1+GrthFix!K189)</f>
        <v>350285.50280284963</v>
      </c>
    </row>
    <row r="191" spans="1:11" x14ac:dyDescent="0.2">
      <c r="A191">
        <v>189</v>
      </c>
      <c r="B191" s="18">
        <f>$B$1*(1-GrthFix!B190)</f>
        <v>335106.37558659527</v>
      </c>
      <c r="C191" s="20">
        <f>B191*(1+GrthFix!C190)</f>
        <v>362279.65584209003</v>
      </c>
      <c r="D191" s="20">
        <f>C191*(1+GrthFix!D190)</f>
        <v>369144.7918127951</v>
      </c>
      <c r="E191" s="20">
        <f>D191*(1+GrthFix!E190)</f>
        <v>339144.20682742685</v>
      </c>
      <c r="F191" s="20">
        <f>E191*(1+GrthFix!F190)</f>
        <v>350542.83084796468</v>
      </c>
      <c r="G191" s="20">
        <f>F191*(1+GrthFix!G190)</f>
        <v>443592.29007841076</v>
      </c>
      <c r="H191" s="20">
        <f>G191*(1+GrthFix!H190)</f>
        <v>485586.80052807147</v>
      </c>
      <c r="I191" s="20">
        <f>H191*(1+GrthFix!I190)</f>
        <v>532374.56748942717</v>
      </c>
      <c r="J191" s="20">
        <f>I191*(1+GrthFix!J190)</f>
        <v>525940.79586382536</v>
      </c>
      <c r="K191" s="20">
        <f>J191*(1+GrthFix!K190)</f>
        <v>559240.64218491374</v>
      </c>
    </row>
    <row r="192" spans="1:11" x14ac:dyDescent="0.2">
      <c r="A192">
        <v>190</v>
      </c>
      <c r="B192" s="18">
        <f>$B$1*(1-GrthFix!B191)</f>
        <v>372580.93575743388</v>
      </c>
      <c r="C192" s="20">
        <f>B192*(1+GrthFix!C191)</f>
        <v>375137.15116536454</v>
      </c>
      <c r="D192" s="20">
        <f>C192*(1+GrthFix!D191)</f>
        <v>387839.9524374301</v>
      </c>
      <c r="E192" s="20">
        <f>D192*(1+GrthFix!E191)</f>
        <v>372498.29409062042</v>
      </c>
      <c r="F192" s="20">
        <f>E192*(1+GrthFix!F191)</f>
        <v>359360.60731156304</v>
      </c>
      <c r="G192" s="20">
        <f>F192*(1+GrthFix!G191)</f>
        <v>398471.39605946164</v>
      </c>
      <c r="H192" s="20">
        <f>G192*(1+GrthFix!H191)</f>
        <v>425604.27439869288</v>
      </c>
      <c r="I192" s="20">
        <f>H192*(1+GrthFix!I191)</f>
        <v>426408.06391811481</v>
      </c>
      <c r="J192" s="20">
        <f>I192*(1+GrthFix!J191)</f>
        <v>412972.64968622621</v>
      </c>
      <c r="K192" s="20">
        <f>J192*(1+GrthFix!K191)</f>
        <v>436053.45213505218</v>
      </c>
    </row>
    <row r="193" spans="1:11" x14ac:dyDescent="0.2">
      <c r="A193">
        <v>191</v>
      </c>
      <c r="B193" s="18">
        <f>$B$1*(1-GrthFix!B192)</f>
        <v>380874.37315268762</v>
      </c>
      <c r="C193" s="20">
        <f>B193*(1+GrthFix!C192)</f>
        <v>419067.41598349687</v>
      </c>
      <c r="D193" s="20">
        <f>C193*(1+GrthFix!D192)</f>
        <v>414393.1121823361</v>
      </c>
      <c r="E193" s="20">
        <f>D193*(1+GrthFix!E192)</f>
        <v>478639.23814770899</v>
      </c>
      <c r="F193" s="20">
        <f>E193*(1+GrthFix!F192)</f>
        <v>504379.61909183883</v>
      </c>
      <c r="G193" s="20">
        <f>F193*(1+GrthFix!G192)</f>
        <v>562804.8573078051</v>
      </c>
      <c r="H193" s="20">
        <f>G193*(1+GrthFix!H192)</f>
        <v>544152.31000190089</v>
      </c>
      <c r="I193" s="20">
        <f>H193*(1+GrthFix!I192)</f>
        <v>520428.10869475419</v>
      </c>
      <c r="J193" s="20">
        <f>I193*(1+GrthFix!J192)</f>
        <v>554142.16628211399</v>
      </c>
      <c r="K193" s="20">
        <f>J193*(1+GrthFix!K192)</f>
        <v>559301.10669969779</v>
      </c>
    </row>
    <row r="194" spans="1:11" x14ac:dyDescent="0.2">
      <c r="A194">
        <v>192</v>
      </c>
      <c r="B194" s="18">
        <f>$B$1*(1-GrthFix!B193)</f>
        <v>432282.50272458052</v>
      </c>
      <c r="C194" s="20">
        <f>B194*(1+GrthFix!C193)</f>
        <v>355719.5623329652</v>
      </c>
      <c r="D194" s="20">
        <f>C194*(1+GrthFix!D193)</f>
        <v>327321.40423968877</v>
      </c>
      <c r="E194" s="20">
        <f>D194*(1+GrthFix!E193)</f>
        <v>365324.28802287515</v>
      </c>
      <c r="F194" s="20">
        <f>E194*(1+GrthFix!F193)</f>
        <v>398526.94956438884</v>
      </c>
      <c r="G194" s="20">
        <f>F194*(1+GrthFix!G193)</f>
        <v>432462.7700881997</v>
      </c>
      <c r="H194" s="20">
        <f>G194*(1+GrthFix!H193)</f>
        <v>445574.51678491285</v>
      </c>
      <c r="I194" s="20">
        <f>H194*(1+GrthFix!I193)</f>
        <v>433903.64369726356</v>
      </c>
      <c r="J194" s="20">
        <f>I194*(1+GrthFix!J193)</f>
        <v>430290.96090754482</v>
      </c>
      <c r="K194" s="20">
        <f>J194*(1+GrthFix!K193)</f>
        <v>405010.39724086702</v>
      </c>
    </row>
    <row r="195" spans="1:11" x14ac:dyDescent="0.2">
      <c r="A195">
        <v>193</v>
      </c>
      <c r="B195" s="18">
        <f>$B$1*(1-GrthFix!B194)</f>
        <v>393294.47537568043</v>
      </c>
      <c r="C195" s="20">
        <f>B195*(1+GrthFix!C194)</f>
        <v>423414.42004969658</v>
      </c>
      <c r="D195" s="20">
        <f>C195*(1+GrthFix!D194)</f>
        <v>393838.10999941942</v>
      </c>
      <c r="E195" s="20">
        <f>D195*(1+GrthFix!E194)</f>
        <v>327324.59597899631</v>
      </c>
      <c r="F195" s="20">
        <f>E195*(1+GrthFix!F194)</f>
        <v>363762.63040700712</v>
      </c>
      <c r="G195" s="20">
        <f>F195*(1+GrthFix!G194)</f>
        <v>392221.03979000263</v>
      </c>
      <c r="H195" s="20">
        <f>G195*(1+GrthFix!H194)</f>
        <v>331574.06109275226</v>
      </c>
      <c r="I195" s="20">
        <f>H195*(1+GrthFix!I194)</f>
        <v>348990.21712931694</v>
      </c>
      <c r="J195" s="20">
        <f>I195*(1+GrthFix!J194)</f>
        <v>352815.80514804152</v>
      </c>
      <c r="K195" s="20">
        <f>J195*(1+GrthFix!K194)</f>
        <v>357281.03498392587</v>
      </c>
    </row>
    <row r="196" spans="1:11" x14ac:dyDescent="0.2">
      <c r="A196">
        <v>194</v>
      </c>
      <c r="B196" s="18">
        <f>$B$1*(1-GrthFix!B195)</f>
        <v>352978.55267388083</v>
      </c>
      <c r="C196" s="20">
        <f>B196*(1+GrthFix!C195)</f>
        <v>385671.63472589396</v>
      </c>
      <c r="D196" s="20">
        <f>C196*(1+GrthFix!D195)</f>
        <v>369278.55357662909</v>
      </c>
      <c r="E196" s="20">
        <f>D196*(1+GrthFix!E195)</f>
        <v>332191.58404270536</v>
      </c>
      <c r="F196" s="20">
        <f>E196*(1+GrthFix!F195)</f>
        <v>341528.1090289331</v>
      </c>
      <c r="G196" s="20">
        <f>F196*(1+GrthFix!G195)</f>
        <v>339221.32389282592</v>
      </c>
      <c r="H196" s="20">
        <f>G196*(1+GrthFix!H195)</f>
        <v>324032.81456610246</v>
      </c>
      <c r="I196" s="20">
        <f>H196*(1+GrthFix!I195)</f>
        <v>265432.24026866263</v>
      </c>
      <c r="J196" s="20">
        <f>I196*(1+GrthFix!J195)</f>
        <v>292914.97889226186</v>
      </c>
      <c r="K196" s="20">
        <f>J196*(1+GrthFix!K195)</f>
        <v>306712.64415457152</v>
      </c>
    </row>
    <row r="197" spans="1:11" x14ac:dyDescent="0.2">
      <c r="A197">
        <v>195</v>
      </c>
      <c r="B197" s="18">
        <f>$B$1*(1-GrthFix!B196)</f>
        <v>334479.62584917544</v>
      </c>
      <c r="C197" s="20">
        <f>B197*(1+GrthFix!C196)</f>
        <v>359765.8364999718</v>
      </c>
      <c r="D197" s="20">
        <f>C197*(1+GrthFix!D196)</f>
        <v>405702.12584352586</v>
      </c>
      <c r="E197" s="20">
        <f>D197*(1+GrthFix!E196)</f>
        <v>385801.98838857719</v>
      </c>
      <c r="F197" s="20">
        <f>E197*(1+GrthFix!F196)</f>
        <v>422288.81760470301</v>
      </c>
      <c r="G197" s="20">
        <f>F197*(1+GrthFix!G196)</f>
        <v>452747.556496815</v>
      </c>
      <c r="H197" s="20">
        <f>G197*(1+GrthFix!H196)</f>
        <v>486158.08622163185</v>
      </c>
      <c r="I197" s="20">
        <f>H197*(1+GrthFix!I196)</f>
        <v>539485.90579798282</v>
      </c>
      <c r="J197" s="20">
        <f>I197*(1+GrthFix!J196)</f>
        <v>536734.8510185983</v>
      </c>
      <c r="K197" s="20">
        <f>J197*(1+GrthFix!K196)</f>
        <v>593764.14054813783</v>
      </c>
    </row>
    <row r="198" spans="1:11" x14ac:dyDescent="0.2">
      <c r="A198">
        <v>196</v>
      </c>
      <c r="B198" s="18">
        <f>$B$1*(1-GrthFix!B197)</f>
        <v>396815.21809571108</v>
      </c>
      <c r="C198" s="20">
        <f>B198*(1+GrthFix!C197)</f>
        <v>401539.19571895862</v>
      </c>
      <c r="D198" s="20">
        <f>C198*(1+GrthFix!D197)</f>
        <v>398805.06801576668</v>
      </c>
      <c r="E198" s="20">
        <f>D198*(1+GrthFix!E197)</f>
        <v>431227.78734728019</v>
      </c>
      <c r="F198" s="20">
        <f>E198*(1+GrthFix!F197)</f>
        <v>439283.72640933126</v>
      </c>
      <c r="G198" s="20">
        <f>F198*(1+GrthFix!G197)</f>
        <v>443617.0634100032</v>
      </c>
      <c r="H198" s="20">
        <f>G198*(1+GrthFix!H197)</f>
        <v>479374.48083075095</v>
      </c>
      <c r="I198" s="20">
        <f>H198*(1+GrthFix!I197)</f>
        <v>505805.70105281175</v>
      </c>
      <c r="J198" s="20">
        <f>I198*(1+GrthFix!J197)</f>
        <v>537932.73024603794</v>
      </c>
      <c r="K198" s="20">
        <f>J198*(1+GrthFix!K197)</f>
        <v>560415.26744724566</v>
      </c>
    </row>
    <row r="199" spans="1:11" x14ac:dyDescent="0.2">
      <c r="A199">
        <v>197</v>
      </c>
      <c r="B199" s="18">
        <f>$B$1*(1-GrthFix!B198)</f>
        <v>405253.60894508736</v>
      </c>
      <c r="C199" s="20">
        <f>B199*(1+GrthFix!C198)</f>
        <v>450401.56827059935</v>
      </c>
      <c r="D199" s="20">
        <f>C199*(1+GrthFix!D198)</f>
        <v>520350.67839338037</v>
      </c>
      <c r="E199" s="20">
        <f>D199*(1+GrthFix!E198)</f>
        <v>513475.04585891444</v>
      </c>
      <c r="F199" s="20">
        <f>E199*(1+GrthFix!F198)</f>
        <v>549291.06008368591</v>
      </c>
      <c r="G199" s="20">
        <f>F199*(1+GrthFix!G198)</f>
        <v>512400.61879294243</v>
      </c>
      <c r="H199" s="20">
        <f>G199*(1+GrthFix!H198)</f>
        <v>522675.95080809668</v>
      </c>
      <c r="I199" s="20">
        <f>H199*(1+GrthFix!I198)</f>
        <v>617619.77486247604</v>
      </c>
      <c r="J199" s="20">
        <f>I199*(1+GrthFix!J198)</f>
        <v>625389.15359323635</v>
      </c>
      <c r="K199" s="20">
        <f>J199*(1+GrthFix!K198)</f>
        <v>621159.44096243137</v>
      </c>
    </row>
    <row r="200" spans="1:11" x14ac:dyDescent="0.2">
      <c r="A200">
        <v>198</v>
      </c>
      <c r="B200" s="18">
        <f>$B$1*(1-GrthFix!B199)</f>
        <v>344453.63403362042</v>
      </c>
      <c r="C200" s="20">
        <f>B200*(1+GrthFix!C199)</f>
        <v>370762.98948149622</v>
      </c>
      <c r="D200" s="20">
        <f>C200*(1+GrthFix!D199)</f>
        <v>410923.62929328595</v>
      </c>
      <c r="E200" s="20">
        <f>D200*(1+GrthFix!E199)</f>
        <v>428929.9529119514</v>
      </c>
      <c r="F200" s="20">
        <f>E200*(1+GrthFix!F199)</f>
        <v>452284.56538883148</v>
      </c>
      <c r="G200" s="20">
        <f>F200*(1+GrthFix!G199)</f>
        <v>451213.040386168</v>
      </c>
      <c r="H200" s="20">
        <f>G200*(1+GrthFix!H199)</f>
        <v>531567.07589140662</v>
      </c>
      <c r="I200" s="20">
        <f>H200*(1+GrthFix!I199)</f>
        <v>623015.40018924815</v>
      </c>
      <c r="J200" s="20">
        <f>I200*(1+GrthFix!J199)</f>
        <v>589637.01976829406</v>
      </c>
      <c r="K200" s="20">
        <f>J200*(1+GrthFix!K199)</f>
        <v>508894.1748587155</v>
      </c>
    </row>
    <row r="201" spans="1:11" x14ac:dyDescent="0.2">
      <c r="A201">
        <v>199</v>
      </c>
      <c r="B201" s="18">
        <f>$B$1*(1-GrthFix!B200)</f>
        <v>340333.17790042615</v>
      </c>
      <c r="C201" s="20">
        <f>B201*(1+GrthFix!C200)</f>
        <v>385578.08632501389</v>
      </c>
      <c r="D201" s="20">
        <f>C201*(1+GrthFix!D200)</f>
        <v>377672.70961443044</v>
      </c>
      <c r="E201" s="20">
        <f>D201*(1+GrthFix!E200)</f>
        <v>342932.49751963274</v>
      </c>
      <c r="F201" s="20">
        <f>E201*(1+GrthFix!F200)</f>
        <v>375637.87276176451</v>
      </c>
      <c r="G201" s="20">
        <f>F201*(1+GrthFix!G200)</f>
        <v>376984.46051519545</v>
      </c>
      <c r="H201" s="20">
        <f>G201*(1+GrthFix!H200)</f>
        <v>359496.52061485912</v>
      </c>
      <c r="I201" s="20">
        <f>H201*(1+GrthFix!I200)</f>
        <v>411722.13144242344</v>
      </c>
      <c r="J201" s="20">
        <f>I201*(1+GrthFix!J200)</f>
        <v>426385.28097552032</v>
      </c>
      <c r="K201" s="20">
        <f>J201*(1+GrthFix!K200)</f>
        <v>427489.00013111258</v>
      </c>
    </row>
    <row r="202" spans="1:11" x14ac:dyDescent="0.2">
      <c r="A202">
        <v>200</v>
      </c>
      <c r="B202" s="18">
        <f>$B$1*(1-GrthFix!B201)</f>
        <v>364396.95935951575</v>
      </c>
      <c r="C202" s="20">
        <f>B202*(1+GrthFix!C201)</f>
        <v>374443.75478831871</v>
      </c>
      <c r="D202" s="20">
        <f>C202*(1+GrthFix!D201)</f>
        <v>404639.46894069621</v>
      </c>
      <c r="E202" s="20">
        <f>D202*(1+GrthFix!E201)</f>
        <v>413029.45252275339</v>
      </c>
      <c r="F202" s="20">
        <f>E202*(1+GrthFix!F201)</f>
        <v>440476.45432855713</v>
      </c>
      <c r="G202" s="20">
        <f>F202*(1+GrthFix!G201)</f>
        <v>415734.27041610476</v>
      </c>
      <c r="H202" s="20">
        <f>G202*(1+GrthFix!H201)</f>
        <v>453606.35113653785</v>
      </c>
      <c r="I202" s="20">
        <f>H202*(1+GrthFix!I201)</f>
        <v>491479.65741952194</v>
      </c>
      <c r="J202" s="20">
        <f>I202*(1+GrthFix!J201)</f>
        <v>460333.52902978985</v>
      </c>
      <c r="K202" s="20">
        <f>J202*(1+GrthFix!K201)</f>
        <v>501394.60318967915</v>
      </c>
    </row>
    <row r="203" spans="1:11" x14ac:dyDescent="0.2">
      <c r="A203">
        <v>201</v>
      </c>
      <c r="B203" s="18">
        <f>$B$1*(1-GrthFix!B202)</f>
        <v>329797.25554996188</v>
      </c>
      <c r="C203" s="20">
        <f>B203*(1+GrthFix!C202)</f>
        <v>397304.4089612838</v>
      </c>
      <c r="D203" s="20">
        <f>C203*(1+GrthFix!D202)</f>
        <v>455875.08305500943</v>
      </c>
      <c r="E203" s="20">
        <f>D203*(1+GrthFix!E202)</f>
        <v>503284.72054101201</v>
      </c>
      <c r="F203" s="20">
        <f>E203*(1+GrthFix!F202)</f>
        <v>512532.78351934586</v>
      </c>
      <c r="G203" s="20">
        <f>F203*(1+GrthFix!G202)</f>
        <v>419281.79052983783</v>
      </c>
      <c r="H203" s="20">
        <f>G203*(1+GrthFix!H202)</f>
        <v>397264.62255175062</v>
      </c>
      <c r="I203" s="20">
        <f>H203*(1+GrthFix!I202)</f>
        <v>411064.27822572226</v>
      </c>
      <c r="J203" s="20">
        <f>I203*(1+GrthFix!J202)</f>
        <v>439743.99317592138</v>
      </c>
      <c r="K203" s="20">
        <f>J203*(1+GrthFix!K202)</f>
        <v>458137.25694774603</v>
      </c>
    </row>
    <row r="204" spans="1:11" x14ac:dyDescent="0.2">
      <c r="A204">
        <v>202</v>
      </c>
      <c r="B204" s="18">
        <f>$B$1*(1-GrthFix!B203)</f>
        <v>371467.00102425815</v>
      </c>
      <c r="C204" s="20">
        <f>B204*(1+GrthFix!C203)</f>
        <v>383115.37567082519</v>
      </c>
      <c r="D204" s="20">
        <f>C204*(1+GrthFix!D203)</f>
        <v>383795.72668811219</v>
      </c>
      <c r="E204" s="20">
        <f>D204*(1+GrthFix!E203)</f>
        <v>413049.50291947444</v>
      </c>
      <c r="F204" s="20">
        <f>E204*(1+GrthFix!F203)</f>
        <v>362276.40891813405</v>
      </c>
      <c r="G204" s="20">
        <f>F204*(1+GrthFix!G203)</f>
        <v>410354.05482437299</v>
      </c>
      <c r="H204" s="20">
        <f>G204*(1+GrthFix!H203)</f>
        <v>420429.70039967285</v>
      </c>
      <c r="I204" s="20">
        <f>H204*(1+GrthFix!I203)</f>
        <v>463251.64820762217</v>
      </c>
      <c r="J204" s="20">
        <f>I204*(1+GrthFix!J203)</f>
        <v>506075.42231693614</v>
      </c>
      <c r="K204" s="20">
        <f>J204*(1+GrthFix!K203)</f>
        <v>557523.30620452913</v>
      </c>
    </row>
    <row r="205" spans="1:11" x14ac:dyDescent="0.2">
      <c r="A205">
        <v>203</v>
      </c>
      <c r="B205" s="18">
        <f>$B$1*(1-GrthFix!B204)</f>
        <v>365834.569151534</v>
      </c>
      <c r="C205" s="20">
        <f>B205*(1+GrthFix!C204)</f>
        <v>373584.92313162243</v>
      </c>
      <c r="D205" s="20">
        <f>C205*(1+GrthFix!D204)</f>
        <v>365010.50978989631</v>
      </c>
      <c r="E205" s="20">
        <f>D205*(1+GrthFix!E204)</f>
        <v>379065.15668925812</v>
      </c>
      <c r="F205" s="20">
        <f>E205*(1+GrthFix!F204)</f>
        <v>407252.43207129528</v>
      </c>
      <c r="G205" s="20">
        <f>F205*(1+GrthFix!G204)</f>
        <v>437383.500415524</v>
      </c>
      <c r="H205" s="20">
        <f>G205*(1+GrthFix!H204)</f>
        <v>444668.36872387078</v>
      </c>
      <c r="I205" s="20">
        <f>H205*(1+GrthFix!I204)</f>
        <v>426937.04689065483</v>
      </c>
      <c r="J205" s="20">
        <f>I205*(1+GrthFix!J204)</f>
        <v>426124.41091628856</v>
      </c>
      <c r="K205" s="20">
        <f>J205*(1+GrthFix!K204)</f>
        <v>380476.44546377781</v>
      </c>
    </row>
    <row r="206" spans="1:11" x14ac:dyDescent="0.2">
      <c r="A206">
        <v>204</v>
      </c>
      <c r="B206" s="18">
        <f>$B$1*(1-GrthFix!B205)</f>
        <v>374320.35399110132</v>
      </c>
      <c r="C206" s="20">
        <f>B206*(1+GrthFix!C205)</f>
        <v>410083.67766858789</v>
      </c>
      <c r="D206" s="20">
        <f>C206*(1+GrthFix!D205)</f>
        <v>403207.02763734228</v>
      </c>
      <c r="E206" s="20">
        <f>D206*(1+GrthFix!E205)</f>
        <v>488548.6061167458</v>
      </c>
      <c r="F206" s="20">
        <f>E206*(1+GrthFix!F205)</f>
        <v>534245.66269597854</v>
      </c>
      <c r="G206" s="20">
        <f>F206*(1+GrthFix!G205)</f>
        <v>571130.4109086867</v>
      </c>
      <c r="H206" s="20">
        <f>G206*(1+GrthFix!H205)</f>
        <v>554564.38231905526</v>
      </c>
      <c r="I206" s="20">
        <f>H206*(1+GrthFix!I205)</f>
        <v>593625.15762248728</v>
      </c>
      <c r="J206" s="20">
        <f>I206*(1+GrthFix!J205)</f>
        <v>617200.78089466831</v>
      </c>
      <c r="K206" s="20">
        <f>J206*(1+GrthFix!K205)</f>
        <v>677647.48591319949</v>
      </c>
    </row>
    <row r="207" spans="1:11" x14ac:dyDescent="0.2">
      <c r="A207">
        <v>205</v>
      </c>
      <c r="B207" s="18">
        <f>$B$1*(1-GrthFix!B206)</f>
        <v>397471.87958041165</v>
      </c>
      <c r="C207" s="20">
        <f>B207*(1+GrthFix!C206)</f>
        <v>394725.65058855218</v>
      </c>
      <c r="D207" s="20">
        <f>C207*(1+GrthFix!D206)</f>
        <v>478194.6712224987</v>
      </c>
      <c r="E207" s="20">
        <f>D207*(1+GrthFix!E206)</f>
        <v>512841.18179394549</v>
      </c>
      <c r="F207" s="20">
        <f>E207*(1+GrthFix!F206)</f>
        <v>543793.12864521414</v>
      </c>
      <c r="G207" s="20">
        <f>F207*(1+GrthFix!G206)</f>
        <v>593803.94850615645</v>
      </c>
      <c r="H207" s="20">
        <f>G207*(1+GrthFix!H206)</f>
        <v>593047.1978567068</v>
      </c>
      <c r="I207" s="20">
        <f>H207*(1+GrthFix!I206)</f>
        <v>601693.6421062575</v>
      </c>
      <c r="J207" s="20">
        <f>I207*(1+GrthFix!J206)</f>
        <v>625668.18279050686</v>
      </c>
      <c r="K207" s="20">
        <f>J207*(1+GrthFix!K206)</f>
        <v>670205.70811708248</v>
      </c>
    </row>
    <row r="208" spans="1:11" x14ac:dyDescent="0.2">
      <c r="A208">
        <v>206</v>
      </c>
      <c r="B208" s="18">
        <f>$B$1*(1-GrthFix!B207)</f>
        <v>350655.84765941114</v>
      </c>
      <c r="C208" s="20">
        <f>B208*(1+GrthFix!C207)</f>
        <v>386643.42709366896</v>
      </c>
      <c r="D208" s="20">
        <f>C208*(1+GrthFix!D207)</f>
        <v>343139.84291117196</v>
      </c>
      <c r="E208" s="20">
        <f>D208*(1+GrthFix!E207)</f>
        <v>307468.20384172362</v>
      </c>
      <c r="F208" s="20">
        <f>E208*(1+GrthFix!F207)</f>
        <v>308825.60802345944</v>
      </c>
      <c r="G208" s="20">
        <f>F208*(1+GrthFix!G207)</f>
        <v>276305.60628204996</v>
      </c>
      <c r="H208" s="20">
        <f>G208*(1+GrthFix!H207)</f>
        <v>304312.66279597802</v>
      </c>
      <c r="I208" s="20">
        <f>H208*(1+GrthFix!I207)</f>
        <v>338602.18277114857</v>
      </c>
      <c r="J208" s="20">
        <f>I208*(1+GrthFix!J207)</f>
        <v>323048.66667309776</v>
      </c>
      <c r="K208" s="20">
        <f>J208*(1+GrthFix!K207)</f>
        <v>338031.01851291425</v>
      </c>
    </row>
    <row r="209" spans="1:11" x14ac:dyDescent="0.2">
      <c r="A209">
        <v>207</v>
      </c>
      <c r="B209" s="18">
        <f>$B$1*(1-GrthFix!B208)</f>
        <v>383153.62748600484</v>
      </c>
      <c r="C209" s="20">
        <f>B209*(1+GrthFix!C208)</f>
        <v>416283.48862508469</v>
      </c>
      <c r="D209" s="20">
        <f>C209*(1+GrthFix!D208)</f>
        <v>464944.90821380436</v>
      </c>
      <c r="E209" s="20">
        <f>D209*(1+GrthFix!E208)</f>
        <v>545442.29986212996</v>
      </c>
      <c r="F209" s="20">
        <f>E209*(1+GrthFix!F208)</f>
        <v>579156.64713451732</v>
      </c>
      <c r="G209" s="20">
        <f>F209*(1+GrthFix!G208)</f>
        <v>535796.1789916039</v>
      </c>
      <c r="H209" s="20">
        <f>G209*(1+GrthFix!H208)</f>
        <v>618267.20827954565</v>
      </c>
      <c r="I209" s="20">
        <f>H209*(1+GrthFix!I208)</f>
        <v>676356.49032212945</v>
      </c>
      <c r="J209" s="20">
        <f>I209*(1+GrthFix!J208)</f>
        <v>732888.11940768536</v>
      </c>
      <c r="K209" s="20">
        <f>J209*(1+GrthFix!K208)</f>
        <v>611791.91300499171</v>
      </c>
    </row>
    <row r="210" spans="1:11" x14ac:dyDescent="0.2">
      <c r="A210">
        <v>208</v>
      </c>
      <c r="B210" s="18">
        <f>$B$1*(1-GrthFix!B209)</f>
        <v>343132.42994114809</v>
      </c>
      <c r="C210" s="20">
        <f>B210*(1+GrthFix!C209)</f>
        <v>415865.58985164395</v>
      </c>
      <c r="D210" s="20">
        <f>C210*(1+GrthFix!D209)</f>
        <v>441603.19308564533</v>
      </c>
      <c r="E210" s="20">
        <f>D210*(1+GrthFix!E209)</f>
        <v>447607.9433614827</v>
      </c>
      <c r="F210" s="20">
        <f>E210*(1+GrthFix!F209)</f>
        <v>479833.65688713401</v>
      </c>
      <c r="G210" s="20">
        <f>F210*(1+GrthFix!G209)</f>
        <v>477133.94152973237</v>
      </c>
      <c r="H210" s="20">
        <f>G210*(1+GrthFix!H209)</f>
        <v>512625.76825439808</v>
      </c>
      <c r="I210" s="20">
        <f>H210*(1+GrthFix!I209)</f>
        <v>562005.64153190993</v>
      </c>
      <c r="J210" s="20">
        <f>I210*(1+GrthFix!J209)</f>
        <v>521777.77174612321</v>
      </c>
      <c r="K210" s="20">
        <f>J210*(1+GrthFix!K209)</f>
        <v>544998.84220118076</v>
      </c>
    </row>
    <row r="211" spans="1:11" x14ac:dyDescent="0.2">
      <c r="A211">
        <v>209</v>
      </c>
      <c r="B211" s="18">
        <f>$B$1*(1-GrthFix!B210)</f>
        <v>409379.99202708167</v>
      </c>
      <c r="C211" s="20">
        <f>B211*(1+GrthFix!C210)</f>
        <v>440268.2439883381</v>
      </c>
      <c r="D211" s="20">
        <f>C211*(1+GrthFix!D210)</f>
        <v>433669.79278655152</v>
      </c>
      <c r="E211" s="20">
        <f>D211*(1+GrthFix!E210)</f>
        <v>482777.49696606991</v>
      </c>
      <c r="F211" s="20">
        <f>E211*(1+GrthFix!F210)</f>
        <v>477600.30419188313</v>
      </c>
      <c r="G211" s="20">
        <f>F211*(1+GrthFix!G210)</f>
        <v>511873.78229335212</v>
      </c>
      <c r="H211" s="20">
        <f>G211*(1+GrthFix!H210)</f>
        <v>533079.23052934674</v>
      </c>
      <c r="I211" s="20">
        <f>H211*(1+GrthFix!I210)</f>
        <v>573740.74297593313</v>
      </c>
      <c r="J211" s="20">
        <f>I211*(1+GrthFix!J210)</f>
        <v>561471.8293336397</v>
      </c>
      <c r="K211" s="20">
        <f>J211*(1+GrthFix!K210)</f>
        <v>563543.74272487964</v>
      </c>
    </row>
    <row r="212" spans="1:11" x14ac:dyDescent="0.2">
      <c r="A212">
        <v>210</v>
      </c>
      <c r="B212" s="18">
        <f>$B$1*(1-GrthFix!B211)</f>
        <v>432790.56563790957</v>
      </c>
      <c r="C212" s="20">
        <f>B212*(1+GrthFix!C211)</f>
        <v>406462.45342132676</v>
      </c>
      <c r="D212" s="20">
        <f>C212*(1+GrthFix!D211)</f>
        <v>438448.18720930547</v>
      </c>
      <c r="E212" s="20">
        <f>D212*(1+GrthFix!E211)</f>
        <v>413085.30975508946</v>
      </c>
      <c r="F212" s="20">
        <f>E212*(1+GrthFix!F211)</f>
        <v>403115.1090788233</v>
      </c>
      <c r="G212" s="20">
        <f>F212*(1+GrthFix!G211)</f>
        <v>480399.58232770552</v>
      </c>
      <c r="H212" s="20">
        <f>G212*(1+GrthFix!H211)</f>
        <v>421186.68944384251</v>
      </c>
      <c r="I212" s="20">
        <f>H212*(1+GrthFix!I211)</f>
        <v>437239.10546606313</v>
      </c>
      <c r="J212" s="20">
        <f>I212*(1+GrthFix!J211)</f>
        <v>467984.99883001833</v>
      </c>
      <c r="K212" s="20">
        <f>J212*(1+GrthFix!K211)</f>
        <v>466842.49823652086</v>
      </c>
    </row>
    <row r="213" spans="1:11" x14ac:dyDescent="0.2">
      <c r="A213">
        <v>211</v>
      </c>
      <c r="B213" s="18">
        <f>$B$1*(1-GrthFix!B212)</f>
        <v>374908.82013464993</v>
      </c>
      <c r="C213" s="20">
        <f>B213*(1+GrthFix!C212)</f>
        <v>377774.67154968105</v>
      </c>
      <c r="D213" s="20">
        <f>C213*(1+GrthFix!D212)</f>
        <v>418753.34513562243</v>
      </c>
      <c r="E213" s="20">
        <f>D213*(1+GrthFix!E212)</f>
        <v>426117.76826849568</v>
      </c>
      <c r="F213" s="20">
        <f>E213*(1+GrthFix!F212)</f>
        <v>425048.0985509195</v>
      </c>
      <c r="G213" s="20">
        <f>F213*(1+GrthFix!G212)</f>
        <v>442889.53866941179</v>
      </c>
      <c r="H213" s="20">
        <f>G213*(1+GrthFix!H212)</f>
        <v>522553.07735295716</v>
      </c>
      <c r="I213" s="20">
        <f>H213*(1+GrthFix!I212)</f>
        <v>537989.45364418044</v>
      </c>
      <c r="J213" s="20">
        <f>I213*(1+GrthFix!J212)</f>
        <v>518929.62245920859</v>
      </c>
      <c r="K213" s="20">
        <f>J213*(1+GrthFix!K212)</f>
        <v>459466.45488284697</v>
      </c>
    </row>
    <row r="214" spans="1:11" x14ac:dyDescent="0.2">
      <c r="A214">
        <v>212</v>
      </c>
      <c r="B214" s="18">
        <f>$B$1*(1-GrthFix!B213)</f>
        <v>385750.07504225103</v>
      </c>
      <c r="C214" s="20">
        <f>B214*(1+GrthFix!C213)</f>
        <v>435305.92218284856</v>
      </c>
      <c r="D214" s="20">
        <f>C214*(1+GrthFix!D213)</f>
        <v>408204.62294230249</v>
      </c>
      <c r="E214" s="20">
        <f>D214*(1+GrthFix!E213)</f>
        <v>416394.32346643886</v>
      </c>
      <c r="F214" s="20">
        <f>E214*(1+GrthFix!F213)</f>
        <v>419544.25560118287</v>
      </c>
      <c r="G214" s="20">
        <f>F214*(1+GrthFix!G213)</f>
        <v>464607.92105485668</v>
      </c>
      <c r="H214" s="20">
        <f>G214*(1+GrthFix!H213)</f>
        <v>401006.07529585535</v>
      </c>
      <c r="I214" s="20">
        <f>H214*(1+GrthFix!I213)</f>
        <v>404790.37401438522</v>
      </c>
      <c r="J214" s="20">
        <f>I214*(1+GrthFix!J213)</f>
        <v>406644.07428728114</v>
      </c>
      <c r="K214" s="20">
        <f>J214*(1+GrthFix!K213)</f>
        <v>405354.06567251222</v>
      </c>
    </row>
    <row r="215" spans="1:11" x14ac:dyDescent="0.2">
      <c r="A215">
        <v>213</v>
      </c>
      <c r="B215" s="18">
        <f>$B$1*(1-GrthFix!B214)</f>
        <v>359656.25727632735</v>
      </c>
      <c r="C215" s="20">
        <f>B215*(1+GrthFix!C214)</f>
        <v>388041.813720476</v>
      </c>
      <c r="D215" s="20">
        <f>C215*(1+GrthFix!D214)</f>
        <v>446007.37264431559</v>
      </c>
      <c r="E215" s="20">
        <f>D215*(1+GrthFix!E214)</f>
        <v>443344.94841182826</v>
      </c>
      <c r="F215" s="20">
        <f>E215*(1+GrthFix!F214)</f>
        <v>425149.93972353457</v>
      </c>
      <c r="G215" s="20">
        <f>F215*(1+GrthFix!G214)</f>
        <v>437021.84888207616</v>
      </c>
      <c r="H215" s="20">
        <f>G215*(1+GrthFix!H214)</f>
        <v>505237.69826770475</v>
      </c>
      <c r="I215" s="20">
        <f>H215*(1+GrthFix!I214)</f>
        <v>509573.60004981619</v>
      </c>
      <c r="J215" s="20">
        <f>I215*(1+GrthFix!J214)</f>
        <v>532493.65268993739</v>
      </c>
      <c r="K215" s="20">
        <f>J215*(1+GrthFix!K214)</f>
        <v>560697.67913945881</v>
      </c>
    </row>
    <row r="216" spans="1:11" x14ac:dyDescent="0.2">
      <c r="A216">
        <v>214</v>
      </c>
      <c r="B216" s="18">
        <f>$B$1*(1-GrthFix!B215)</f>
        <v>348347.00614826253</v>
      </c>
      <c r="C216" s="20">
        <f>B216*(1+GrthFix!C215)</f>
        <v>312611.79406095954</v>
      </c>
      <c r="D216" s="20">
        <f>C216*(1+GrthFix!D215)</f>
        <v>283310.57383353519</v>
      </c>
      <c r="E216" s="20">
        <f>D216*(1+GrthFix!E215)</f>
        <v>277454.95818721654</v>
      </c>
      <c r="F216" s="20">
        <f>E216*(1+GrthFix!F215)</f>
        <v>309491.84736735607</v>
      </c>
      <c r="G216" s="20">
        <f>F216*(1+GrthFix!G215)</f>
        <v>320881.54901529144</v>
      </c>
      <c r="H216" s="20">
        <f>G216*(1+GrthFix!H215)</f>
        <v>345714.03975222365</v>
      </c>
      <c r="I216" s="20">
        <f>H216*(1+GrthFix!I215)</f>
        <v>321182.43424437026</v>
      </c>
      <c r="J216" s="20">
        <f>I216*(1+GrthFix!J215)</f>
        <v>348148.47630271502</v>
      </c>
      <c r="K216" s="20">
        <f>J216*(1+GrthFix!K215)</f>
        <v>333896.9312524494</v>
      </c>
    </row>
    <row r="217" spans="1:11" x14ac:dyDescent="0.2">
      <c r="A217">
        <v>215</v>
      </c>
      <c r="B217" s="18">
        <f>$B$1*(1-GrthFix!B216)</f>
        <v>414251.86904773919</v>
      </c>
      <c r="C217" s="20">
        <f>B217*(1+GrthFix!C216)</f>
        <v>351804.43109397974</v>
      </c>
      <c r="D217" s="20">
        <f>C217*(1+GrthFix!D216)</f>
        <v>391538.58610251785</v>
      </c>
      <c r="E217" s="20">
        <f>D217*(1+GrthFix!E216)</f>
        <v>450157.10665316513</v>
      </c>
      <c r="F217" s="20">
        <f>E217*(1+GrthFix!F216)</f>
        <v>474594.49817090435</v>
      </c>
      <c r="G217" s="20">
        <f>F217*(1+GrthFix!G216)</f>
        <v>520597.95418275363</v>
      </c>
      <c r="H217" s="20">
        <f>G217*(1+GrthFix!H216)</f>
        <v>580920.83379214315</v>
      </c>
      <c r="I217" s="20">
        <f>H217*(1+GrthFix!I216)</f>
        <v>611521.84229185001</v>
      </c>
      <c r="J217" s="20">
        <f>I217*(1+GrthFix!J216)</f>
        <v>627360.10274775361</v>
      </c>
      <c r="K217" s="20">
        <f>J217*(1+GrthFix!K216)</f>
        <v>632937.56880748039</v>
      </c>
    </row>
    <row r="218" spans="1:11" x14ac:dyDescent="0.2">
      <c r="A218">
        <v>216</v>
      </c>
      <c r="B218" s="18">
        <f>$B$1*(1-GrthFix!B217)</f>
        <v>373600.97881839564</v>
      </c>
      <c r="C218" s="20">
        <f>B218*(1+GrthFix!C217)</f>
        <v>386769.36011638457</v>
      </c>
      <c r="D218" s="20">
        <f>C218*(1+GrthFix!D217)</f>
        <v>377699.86405850761</v>
      </c>
      <c r="E218" s="20">
        <f>D218*(1+GrthFix!E217)</f>
        <v>365776.68689728656</v>
      </c>
      <c r="F218" s="20">
        <f>E218*(1+GrthFix!F217)</f>
        <v>362506.58872501616</v>
      </c>
      <c r="G218" s="20">
        <f>F218*(1+GrthFix!G217)</f>
        <v>355381.82501403562</v>
      </c>
      <c r="H218" s="20">
        <f>G218*(1+GrthFix!H217)</f>
        <v>375006.00527763518</v>
      </c>
      <c r="I218" s="20">
        <f>H218*(1+GrthFix!I217)</f>
        <v>413225.31779031816</v>
      </c>
      <c r="J218" s="20">
        <f>I218*(1+GrthFix!J217)</f>
        <v>438281.86180072493</v>
      </c>
      <c r="K218" s="20">
        <f>J218*(1+GrthFix!K217)</f>
        <v>449590.86020446208</v>
      </c>
    </row>
    <row r="219" spans="1:11" x14ac:dyDescent="0.2">
      <c r="A219">
        <v>217</v>
      </c>
      <c r="B219" s="18">
        <f>$B$1*(1-GrthFix!B218)</f>
        <v>349627.79959661426</v>
      </c>
      <c r="C219" s="20">
        <f>B219*(1+GrthFix!C218)</f>
        <v>379509.19850405725</v>
      </c>
      <c r="D219" s="20">
        <f>C219*(1+GrthFix!D218)</f>
        <v>447431.20453921164</v>
      </c>
      <c r="E219" s="20">
        <f>D219*(1+GrthFix!E218)</f>
        <v>407400.59899427486</v>
      </c>
      <c r="F219" s="20">
        <f>E219*(1+GrthFix!F218)</f>
        <v>409044.00611751882</v>
      </c>
      <c r="G219" s="20">
        <f>F219*(1+GrthFix!G218)</f>
        <v>397793.29495512805</v>
      </c>
      <c r="H219" s="20">
        <f>G219*(1+GrthFix!H218)</f>
        <v>372139.76723828563</v>
      </c>
      <c r="I219" s="20">
        <f>H219*(1+GrthFix!I218)</f>
        <v>359321.60412092449</v>
      </c>
      <c r="J219" s="20">
        <f>I219*(1+GrthFix!J218)</f>
        <v>351115.46051618928</v>
      </c>
      <c r="K219" s="20">
        <f>J219*(1+GrthFix!K218)</f>
        <v>336312.25177910033</v>
      </c>
    </row>
    <row r="220" spans="1:11" x14ac:dyDescent="0.2">
      <c r="A220">
        <v>218</v>
      </c>
      <c r="B220" s="18">
        <f>$B$1*(1-GrthFix!B219)</f>
        <v>318951.31859346613</v>
      </c>
      <c r="C220" s="20">
        <f>B220*(1+GrthFix!C219)</f>
        <v>312903.56423292693</v>
      </c>
      <c r="D220" s="20">
        <f>C220*(1+GrthFix!D219)</f>
        <v>326378.72735158243</v>
      </c>
      <c r="E220" s="20">
        <f>D220*(1+GrthFix!E219)</f>
        <v>318081.95622237644</v>
      </c>
      <c r="F220" s="20">
        <f>E220*(1+GrthFix!F219)</f>
        <v>311897.91698762955</v>
      </c>
      <c r="G220" s="20">
        <f>F220*(1+GrthFix!G219)</f>
        <v>298382.95493765612</v>
      </c>
      <c r="H220" s="20">
        <f>G220*(1+GrthFix!H219)</f>
        <v>289968.68029380322</v>
      </c>
      <c r="I220" s="20">
        <f>H220*(1+GrthFix!I219)</f>
        <v>300407.68528455315</v>
      </c>
      <c r="J220" s="20">
        <f>I220*(1+GrthFix!J219)</f>
        <v>256408.74628905623</v>
      </c>
      <c r="K220" s="20">
        <f>J220*(1+GrthFix!K219)</f>
        <v>253551.87472497439</v>
      </c>
    </row>
    <row r="221" spans="1:11" x14ac:dyDescent="0.2">
      <c r="A221">
        <v>219</v>
      </c>
      <c r="B221" s="18">
        <f>$B$1*(1-GrthFix!B220)</f>
        <v>428674.52298302914</v>
      </c>
      <c r="C221" s="20">
        <f>B221*(1+GrthFix!C220)</f>
        <v>464408.86799726612</v>
      </c>
      <c r="D221" s="20">
        <f>C221*(1+GrthFix!D220)</f>
        <v>527904.93048685475</v>
      </c>
      <c r="E221" s="20">
        <f>D221*(1+GrthFix!E220)</f>
        <v>500681.38384774083</v>
      </c>
      <c r="F221" s="20">
        <f>E221*(1+GrthFix!F220)</f>
        <v>585997.05403397779</v>
      </c>
      <c r="G221" s="20">
        <f>F221*(1+GrthFix!G220)</f>
        <v>616520.35837337782</v>
      </c>
      <c r="H221" s="20">
        <f>G221*(1+GrthFix!H220)</f>
        <v>720466.05289622431</v>
      </c>
      <c r="I221" s="20">
        <f>H221*(1+GrthFix!I220)</f>
        <v>582508.11465685861</v>
      </c>
      <c r="J221" s="20">
        <f>I221*(1+GrthFix!J220)</f>
        <v>619590.6184983087</v>
      </c>
      <c r="K221" s="20">
        <f>J221*(1+GrthFix!K220)</f>
        <v>667913.50923978281</v>
      </c>
    </row>
    <row r="222" spans="1:11" x14ac:dyDescent="0.2">
      <c r="A222">
        <v>220</v>
      </c>
      <c r="B222" s="18">
        <f>$B$1*(1-GrthFix!B221)</f>
        <v>310797.41197869531</v>
      </c>
      <c r="C222" s="20">
        <f>B222*(1+GrthFix!C221)</f>
        <v>267918.71780026745</v>
      </c>
      <c r="D222" s="20">
        <f>C222*(1+GrthFix!D221)</f>
        <v>276979.01376944419</v>
      </c>
      <c r="E222" s="20">
        <f>D222*(1+GrthFix!E221)</f>
        <v>275679.49037844141</v>
      </c>
      <c r="F222" s="20">
        <f>E222*(1+GrthFix!F221)</f>
        <v>274284.61643148446</v>
      </c>
      <c r="G222" s="20">
        <f>F222*(1+GrthFix!G221)</f>
        <v>303088.9875550617</v>
      </c>
      <c r="H222" s="20">
        <f>G222*(1+GrthFix!H221)</f>
        <v>308238.20659337303</v>
      </c>
      <c r="I222" s="20">
        <f>H222*(1+GrthFix!I221)</f>
        <v>316125.15782097832</v>
      </c>
      <c r="J222" s="20">
        <f>I222*(1+GrthFix!J221)</f>
        <v>328033.79855814797</v>
      </c>
      <c r="K222" s="20">
        <f>J222*(1+GrthFix!K221)</f>
        <v>351478.60888941446</v>
      </c>
    </row>
    <row r="223" spans="1:11" x14ac:dyDescent="0.2">
      <c r="A223">
        <v>221</v>
      </c>
      <c r="B223" s="18">
        <f>$B$1*(1-GrthFix!B222)</f>
        <v>388211.39843153238</v>
      </c>
      <c r="C223" s="20">
        <f>B223*(1+GrthFix!C222)</f>
        <v>438636.3060162855</v>
      </c>
      <c r="D223" s="20">
        <f>C223*(1+GrthFix!D222)</f>
        <v>408882.62390086753</v>
      </c>
      <c r="E223" s="20">
        <f>D223*(1+GrthFix!E222)</f>
        <v>324855.09532429965</v>
      </c>
      <c r="F223" s="20">
        <f>E223*(1+GrthFix!F222)</f>
        <v>386540.15504277562</v>
      </c>
      <c r="G223" s="20">
        <f>F223*(1+GrthFix!G222)</f>
        <v>416777.19593023369</v>
      </c>
      <c r="H223" s="20">
        <f>G223*(1+GrthFix!H222)</f>
        <v>387814.16500845563</v>
      </c>
      <c r="I223" s="20">
        <f>H223*(1+GrthFix!I222)</f>
        <v>395332.9435833958</v>
      </c>
      <c r="J223" s="20">
        <f>I223*(1+GrthFix!J222)</f>
        <v>407999.28221616009</v>
      </c>
      <c r="K223" s="20">
        <f>J223*(1+GrthFix!K222)</f>
        <v>430746.07458473224</v>
      </c>
    </row>
    <row r="224" spans="1:11" x14ac:dyDescent="0.2">
      <c r="A224">
        <v>222</v>
      </c>
      <c r="B224" s="18">
        <f>$B$1*(1-GrthFix!B223)</f>
        <v>355698.50792627572</v>
      </c>
      <c r="C224" s="20">
        <f>B224*(1+GrthFix!C223)</f>
        <v>386309.75576779858</v>
      </c>
      <c r="D224" s="20">
        <f>C224*(1+GrthFix!D223)</f>
        <v>430494.5435415706</v>
      </c>
      <c r="E224" s="20">
        <f>D224*(1+GrthFix!E223)</f>
        <v>444283.1774317029</v>
      </c>
      <c r="F224" s="20">
        <f>E224*(1+GrthFix!F223)</f>
        <v>530125.80618345481</v>
      </c>
      <c r="G224" s="20">
        <f>F224*(1+GrthFix!G223)</f>
        <v>563280.85512676463</v>
      </c>
      <c r="H224" s="20">
        <f>G224*(1+GrthFix!H223)</f>
        <v>568611.21935501753</v>
      </c>
      <c r="I224" s="20">
        <f>H224*(1+GrthFix!I223)</f>
        <v>683832.91877644113</v>
      </c>
      <c r="J224" s="20">
        <f>I224*(1+GrthFix!J223)</f>
        <v>644989.72679248906</v>
      </c>
      <c r="K224" s="20">
        <f>J224*(1+GrthFix!K223)</f>
        <v>734109.10346003005</v>
      </c>
    </row>
    <row r="225" spans="1:11" x14ac:dyDescent="0.2">
      <c r="A225">
        <v>223</v>
      </c>
      <c r="B225" s="18">
        <f>$B$1*(1-GrthFix!B224)</f>
        <v>374080.80209894694</v>
      </c>
      <c r="C225" s="20">
        <f>B225*(1+GrthFix!C224)</f>
        <v>359782.96528888878</v>
      </c>
      <c r="D225" s="20">
        <f>C225*(1+GrthFix!D224)</f>
        <v>346781.62858588924</v>
      </c>
      <c r="E225" s="20">
        <f>D225*(1+GrthFix!E224)</f>
        <v>340079.18459352211</v>
      </c>
      <c r="F225" s="20">
        <f>E225*(1+GrthFix!F224)</f>
        <v>389734.106299987</v>
      </c>
      <c r="G225" s="20">
        <f>F225*(1+GrthFix!G224)</f>
        <v>350336.37658944563</v>
      </c>
      <c r="H225" s="20">
        <f>G225*(1+GrthFix!H224)</f>
        <v>420314.77272068057</v>
      </c>
      <c r="I225" s="20">
        <f>H225*(1+GrthFix!I224)</f>
        <v>414919.70926008577</v>
      </c>
      <c r="J225" s="20">
        <f>I225*(1+GrthFix!J224)</f>
        <v>396947.98276428744</v>
      </c>
      <c r="K225" s="20">
        <f>J225*(1+GrthFix!K224)</f>
        <v>348238.86773491272</v>
      </c>
    </row>
    <row r="226" spans="1:11" x14ac:dyDescent="0.2">
      <c r="A226">
        <v>224</v>
      </c>
      <c r="B226" s="18">
        <f>$B$1*(1-GrthFix!B225)</f>
        <v>368989.56923209882</v>
      </c>
      <c r="C226" s="20">
        <f>B226*(1+GrthFix!C225)</f>
        <v>365782.21482479578</v>
      </c>
      <c r="D226" s="20">
        <f>C226*(1+GrthFix!D225)</f>
        <v>374084.03851923876</v>
      </c>
      <c r="E226" s="20">
        <f>D226*(1+GrthFix!E225)</f>
        <v>340673.90486764786</v>
      </c>
      <c r="F226" s="20">
        <f>E226*(1+GrthFix!F225)</f>
        <v>375052.56152260816</v>
      </c>
      <c r="G226" s="20">
        <f>F226*(1+GrthFix!G225)</f>
        <v>366349.34833479917</v>
      </c>
      <c r="H226" s="20">
        <f>G226*(1+GrthFix!H225)</f>
        <v>389823.09253481647</v>
      </c>
      <c r="I226" s="20">
        <f>H226*(1+GrthFix!I225)</f>
        <v>439871.82994619169</v>
      </c>
      <c r="J226" s="20">
        <f>I226*(1+GrthFix!J225)</f>
        <v>451876.65433925239</v>
      </c>
      <c r="K226" s="20">
        <f>J226*(1+GrthFix!K225)</f>
        <v>524085.33567981998</v>
      </c>
    </row>
    <row r="227" spans="1:11" x14ac:dyDescent="0.2">
      <c r="A227">
        <v>225</v>
      </c>
      <c r="B227" s="18">
        <f>$B$1*(1-GrthFix!B226)</f>
        <v>372633.41697688581</v>
      </c>
      <c r="C227" s="20">
        <f>B227*(1+GrthFix!C226)</f>
        <v>426411.02419772925</v>
      </c>
      <c r="D227" s="20">
        <f>C227*(1+GrthFix!D226)</f>
        <v>433641.69950286264</v>
      </c>
      <c r="E227" s="20">
        <f>D227*(1+GrthFix!E226)</f>
        <v>403706.90739264031</v>
      </c>
      <c r="F227" s="20">
        <f>E227*(1+GrthFix!F226)</f>
        <v>394173.24726262956</v>
      </c>
      <c r="G227" s="20">
        <f>F227*(1+GrthFix!G226)</f>
        <v>492692.89175418013</v>
      </c>
      <c r="H227" s="20">
        <f>G227*(1+GrthFix!H226)</f>
        <v>499874.57430887368</v>
      </c>
      <c r="I227" s="20">
        <f>H227*(1+GrthFix!I226)</f>
        <v>547379.41850555444</v>
      </c>
      <c r="J227" s="20">
        <f>I227*(1+GrthFix!J226)</f>
        <v>604049.11371909711</v>
      </c>
      <c r="K227" s="20">
        <f>J227*(1+GrthFix!K226)</f>
        <v>637158.25357656251</v>
      </c>
    </row>
    <row r="228" spans="1:11" x14ac:dyDescent="0.2">
      <c r="A228">
        <v>226</v>
      </c>
      <c r="B228" s="18">
        <f>$B$1*(1-GrthFix!B227)</f>
        <v>328854.71828337875</v>
      </c>
      <c r="C228" s="20">
        <f>B228*(1+GrthFix!C227)</f>
        <v>355673.83100874984</v>
      </c>
      <c r="D228" s="20">
        <f>C228*(1+GrthFix!D227)</f>
        <v>336380.79317913903</v>
      </c>
      <c r="E228" s="20">
        <f>D228*(1+GrthFix!E227)</f>
        <v>365260.03829781566</v>
      </c>
      <c r="F228" s="20">
        <f>E228*(1+GrthFix!F227)</f>
        <v>412566.69829575822</v>
      </c>
      <c r="G228" s="20">
        <f>F228*(1+GrthFix!G227)</f>
        <v>484958.9461523745</v>
      </c>
      <c r="H228" s="20">
        <f>G228*(1+GrthFix!H227)</f>
        <v>508736.4932251164</v>
      </c>
      <c r="I228" s="20">
        <f>H228*(1+GrthFix!I227)</f>
        <v>542693.1033941902</v>
      </c>
      <c r="J228" s="20">
        <f>I228*(1+GrthFix!J227)</f>
        <v>539029.65074946242</v>
      </c>
      <c r="K228" s="20">
        <f>J228*(1+GrthFix!K227)</f>
        <v>484554.41028827446</v>
      </c>
    </row>
    <row r="229" spans="1:11" x14ac:dyDescent="0.2">
      <c r="A229">
        <v>227</v>
      </c>
      <c r="B229" s="18">
        <f>$B$1*(1-GrthFix!B228)</f>
        <v>368298.38919028785</v>
      </c>
      <c r="C229" s="20">
        <f>B229*(1+GrthFix!C228)</f>
        <v>436976.32417383668</v>
      </c>
      <c r="D229" s="20">
        <f>C229*(1+GrthFix!D228)</f>
        <v>460152.18582369469</v>
      </c>
      <c r="E229" s="20">
        <f>D229*(1+GrthFix!E228)</f>
        <v>470927.77853811596</v>
      </c>
      <c r="F229" s="20">
        <f>E229*(1+GrthFix!F228)</f>
        <v>477060.16043920862</v>
      </c>
      <c r="G229" s="20">
        <f>F229*(1+GrthFix!G228)</f>
        <v>513214.20867000858</v>
      </c>
      <c r="H229" s="20">
        <f>G229*(1+GrthFix!H228)</f>
        <v>552441.96555889887</v>
      </c>
      <c r="I229" s="20">
        <f>H229*(1+GrthFix!I228)</f>
        <v>520998.11989044928</v>
      </c>
      <c r="J229" s="20">
        <f>I229*(1+GrthFix!J228)</f>
        <v>499910.43120916962</v>
      </c>
      <c r="K229" s="20">
        <f>J229*(1+GrthFix!K228)</f>
        <v>559313.99380165699</v>
      </c>
    </row>
    <row r="230" spans="1:11" x14ac:dyDescent="0.2">
      <c r="A230">
        <v>228</v>
      </c>
      <c r="B230" s="18">
        <f>$B$1*(1-GrthFix!B229)</f>
        <v>327964.49300757382</v>
      </c>
      <c r="C230" s="20">
        <f>B230*(1+GrthFix!C229)</f>
        <v>386977.69799741509</v>
      </c>
      <c r="D230" s="20">
        <f>C230*(1+GrthFix!D229)</f>
        <v>418691.19346692553</v>
      </c>
      <c r="E230" s="20">
        <f>D230*(1+GrthFix!E229)</f>
        <v>456257.9769625527</v>
      </c>
      <c r="F230" s="20">
        <f>E230*(1+GrthFix!F229)</f>
        <v>403492.97814899078</v>
      </c>
      <c r="G230" s="20">
        <f>F230*(1+GrthFix!G229)</f>
        <v>403122.21509108326</v>
      </c>
      <c r="H230" s="20">
        <f>G230*(1+GrthFix!H229)</f>
        <v>391439.70994637796</v>
      </c>
      <c r="I230" s="20">
        <f>H230*(1+GrthFix!I229)</f>
        <v>343620.96949482989</v>
      </c>
      <c r="J230" s="20">
        <f>I230*(1+GrthFix!J229)</f>
        <v>318773.61872375681</v>
      </c>
      <c r="K230" s="20">
        <f>J230*(1+GrthFix!K229)</f>
        <v>311769.80986479012</v>
      </c>
    </row>
    <row r="231" spans="1:11" x14ac:dyDescent="0.2">
      <c r="A231">
        <v>229</v>
      </c>
      <c r="B231" s="18">
        <f>$B$1*(1-GrthFix!B230)</f>
        <v>334191.91930572613</v>
      </c>
      <c r="C231" s="20">
        <f>B231*(1+GrthFix!C230)</f>
        <v>278669.11045248195</v>
      </c>
      <c r="D231" s="20">
        <f>C231*(1+GrthFix!D230)</f>
        <v>278825.77842869947</v>
      </c>
      <c r="E231" s="20">
        <f>D231*(1+GrthFix!E230)</f>
        <v>257833.74457188815</v>
      </c>
      <c r="F231" s="20">
        <f>E231*(1+GrthFix!F230)</f>
        <v>271232.18761642172</v>
      </c>
      <c r="G231" s="20">
        <f>F231*(1+GrthFix!G230)</f>
        <v>302321.35405550263</v>
      </c>
      <c r="H231" s="20">
        <f>G231*(1+GrthFix!H230)</f>
        <v>353173.2376495247</v>
      </c>
      <c r="I231" s="20">
        <f>H231*(1+GrthFix!I230)</f>
        <v>332491.56076708774</v>
      </c>
      <c r="J231" s="20">
        <f>I231*(1+GrthFix!J230)</f>
        <v>336564.9879562502</v>
      </c>
      <c r="K231" s="20">
        <f>J231*(1+GrthFix!K230)</f>
        <v>321938.6522584107</v>
      </c>
    </row>
    <row r="232" spans="1:11" x14ac:dyDescent="0.2">
      <c r="A232">
        <v>230</v>
      </c>
      <c r="B232" s="18">
        <f>$B$1*(1-GrthFix!B231)</f>
        <v>386406.13880615489</v>
      </c>
      <c r="C232" s="20">
        <f>B232*(1+GrthFix!C231)</f>
        <v>439744.20498857257</v>
      </c>
      <c r="D232" s="20">
        <f>C232*(1+GrthFix!D231)</f>
        <v>445618.95709464484</v>
      </c>
      <c r="E232" s="20">
        <f>D232*(1+GrthFix!E231)</f>
        <v>449754.91405701434</v>
      </c>
      <c r="F232" s="20">
        <f>E232*(1+GrthFix!F231)</f>
        <v>537578.40469245648</v>
      </c>
      <c r="G232" s="20">
        <f>F232*(1+GrthFix!G231)</f>
        <v>556329.12822137505</v>
      </c>
      <c r="H232" s="20">
        <f>G232*(1+GrthFix!H231)</f>
        <v>619755.02395691955</v>
      </c>
      <c r="I232" s="20">
        <f>H232*(1+GrthFix!I231)</f>
        <v>661412.36618276045</v>
      </c>
      <c r="J232" s="20">
        <f>I232*(1+GrthFix!J231)</f>
        <v>660094.92180721427</v>
      </c>
      <c r="K232" s="20">
        <f>J232*(1+GrthFix!K231)</f>
        <v>650081.2198399097</v>
      </c>
    </row>
    <row r="233" spans="1:11" x14ac:dyDescent="0.2">
      <c r="A233">
        <v>231</v>
      </c>
      <c r="B233" s="18">
        <f>$B$1*(1-GrthFix!B232)</f>
        <v>319192.04364771466</v>
      </c>
      <c r="C233" s="20">
        <f>B233*(1+GrthFix!C232)</f>
        <v>299092.83818384691</v>
      </c>
      <c r="D233" s="20">
        <f>C233*(1+GrthFix!D232)</f>
        <v>309932.95694945357</v>
      </c>
      <c r="E233" s="20">
        <f>D233*(1+GrthFix!E232)</f>
        <v>314627.4785315062</v>
      </c>
      <c r="F233" s="20">
        <f>E233*(1+GrthFix!F232)</f>
        <v>326208.75781266886</v>
      </c>
      <c r="G233" s="20">
        <f>F233*(1+GrthFix!G232)</f>
        <v>357019.53448187589</v>
      </c>
      <c r="H233" s="20">
        <f>G233*(1+GrthFix!H232)</f>
        <v>400112.66936551244</v>
      </c>
      <c r="I233" s="20">
        <f>H233*(1+GrthFix!I232)</f>
        <v>384364.79496974323</v>
      </c>
      <c r="J233" s="20">
        <f>I233*(1+GrthFix!J232)</f>
        <v>388387.97496875329</v>
      </c>
      <c r="K233" s="20">
        <f>J233*(1+GrthFix!K232)</f>
        <v>392268.49886444892</v>
      </c>
    </row>
    <row r="234" spans="1:11" x14ac:dyDescent="0.2">
      <c r="A234">
        <v>232</v>
      </c>
      <c r="B234" s="18">
        <f>$B$1*(1-GrthFix!B233)</f>
        <v>374120.83839927585</v>
      </c>
      <c r="C234" s="20">
        <f>B234*(1+GrthFix!C233)</f>
        <v>362030.30268764857</v>
      </c>
      <c r="D234" s="20">
        <f>C234*(1+GrthFix!D233)</f>
        <v>378292.97392028273</v>
      </c>
      <c r="E234" s="20">
        <f>D234*(1+GrthFix!E233)</f>
        <v>385455.72566202073</v>
      </c>
      <c r="F234" s="20">
        <f>E234*(1+GrthFix!F233)</f>
        <v>421679.90579582029</v>
      </c>
      <c r="G234" s="20">
        <f>F234*(1+GrthFix!G233)</f>
        <v>402276.77993321634</v>
      </c>
      <c r="H234" s="20">
        <f>G234*(1+GrthFix!H233)</f>
        <v>469333.03460284165</v>
      </c>
      <c r="I234" s="20">
        <f>H234*(1+GrthFix!I233)</f>
        <v>524729.27630642557</v>
      </c>
      <c r="J234" s="20">
        <f>I234*(1+GrthFix!J233)</f>
        <v>556865.07675302168</v>
      </c>
      <c r="K234" s="20">
        <f>J234*(1+GrthFix!K233)</f>
        <v>620396.39860531443</v>
      </c>
    </row>
    <row r="235" spans="1:11" x14ac:dyDescent="0.2">
      <c r="A235">
        <v>233</v>
      </c>
      <c r="B235" s="18">
        <f>$B$1*(1-GrthFix!B234)</f>
        <v>369655.2360001753</v>
      </c>
      <c r="C235" s="20">
        <f>B235*(1+GrthFix!C234)</f>
        <v>400830.88090824388</v>
      </c>
      <c r="D235" s="20">
        <f>C235*(1+GrthFix!D234)</f>
        <v>434680.96801944345</v>
      </c>
      <c r="E235" s="20">
        <f>D235*(1+GrthFix!E234)</f>
        <v>478440.48422566772</v>
      </c>
      <c r="F235" s="20">
        <f>E235*(1+GrthFix!F234)</f>
        <v>502518.25781013444</v>
      </c>
      <c r="G235" s="20">
        <f>F235*(1+GrthFix!G234)</f>
        <v>547403.83238845307</v>
      </c>
      <c r="H235" s="20">
        <f>G235*(1+GrthFix!H234)</f>
        <v>594233.32262748573</v>
      </c>
      <c r="I235" s="20">
        <f>H235*(1+GrthFix!I234)</f>
        <v>632860.91479238879</v>
      </c>
      <c r="J235" s="20">
        <f>I235*(1+GrthFix!J234)</f>
        <v>709165.22777654778</v>
      </c>
      <c r="K235" s="20">
        <f>J235*(1+GrthFix!K234)</f>
        <v>697339.48691015644</v>
      </c>
    </row>
    <row r="236" spans="1:11" x14ac:dyDescent="0.2">
      <c r="A236">
        <v>234</v>
      </c>
      <c r="B236" s="18">
        <f>$B$1*(1-GrthFix!B235)</f>
        <v>379334.28242626193</v>
      </c>
      <c r="C236" s="20">
        <f>B236*(1+GrthFix!C235)</f>
        <v>407300.94840235903</v>
      </c>
      <c r="D236" s="20">
        <f>C236*(1+GrthFix!D235)</f>
        <v>440886.87764039158</v>
      </c>
      <c r="E236" s="20">
        <f>D236*(1+GrthFix!E235)</f>
        <v>501314.18337781233</v>
      </c>
      <c r="F236" s="20">
        <f>E236*(1+GrthFix!F235)</f>
        <v>547787.74867418117</v>
      </c>
      <c r="G236" s="20">
        <f>F236*(1+GrthFix!G235)</f>
        <v>592312.56462302362</v>
      </c>
      <c r="H236" s="20">
        <f>G236*(1+GrthFix!H235)</f>
        <v>589896.60840380611</v>
      </c>
      <c r="I236" s="20">
        <f>H236*(1+GrthFix!I235)</f>
        <v>594678.58455979673</v>
      </c>
      <c r="J236" s="20">
        <f>I236*(1+GrthFix!J235)</f>
        <v>605559.61979979172</v>
      </c>
      <c r="K236" s="20">
        <f>J236*(1+GrthFix!K235)</f>
        <v>533842.25792368711</v>
      </c>
    </row>
    <row r="237" spans="1:11" x14ac:dyDescent="0.2">
      <c r="A237">
        <v>235</v>
      </c>
      <c r="B237" s="18">
        <f>$B$1*(1-GrthFix!B236)</f>
        <v>311272.1638891793</v>
      </c>
      <c r="C237" s="20">
        <f>B237*(1+GrthFix!C236)</f>
        <v>316137.07704497123</v>
      </c>
      <c r="D237" s="20">
        <f>C237*(1+GrthFix!D236)</f>
        <v>341681.30056165432</v>
      </c>
      <c r="E237" s="20">
        <f>D237*(1+GrthFix!E236)</f>
        <v>335402.15637461096</v>
      </c>
      <c r="F237" s="20">
        <f>E237*(1+GrthFix!F236)</f>
        <v>354175.74037258525</v>
      </c>
      <c r="G237" s="20">
        <f>F237*(1+GrthFix!G236)</f>
        <v>387922.62917167059</v>
      </c>
      <c r="H237" s="20">
        <f>G237*(1+GrthFix!H236)</f>
        <v>414022.84575344285</v>
      </c>
      <c r="I237" s="20">
        <f>H237*(1+GrthFix!I236)</f>
        <v>465953.00545146811</v>
      </c>
      <c r="J237" s="20">
        <f>I237*(1+GrthFix!J236)</f>
        <v>475312.70075800741</v>
      </c>
      <c r="K237" s="20">
        <f>J237*(1+GrthFix!K236)</f>
        <v>504048.81513373408</v>
      </c>
    </row>
    <row r="238" spans="1:11" x14ac:dyDescent="0.2">
      <c r="A238">
        <v>236</v>
      </c>
      <c r="B238" s="18">
        <f>$B$1*(1-GrthFix!B237)</f>
        <v>366949.58330867335</v>
      </c>
      <c r="C238" s="20">
        <f>B238*(1+GrthFix!C237)</f>
        <v>395894.4104863379</v>
      </c>
      <c r="D238" s="20">
        <f>C238*(1+GrthFix!D237)</f>
        <v>399140.72389588726</v>
      </c>
      <c r="E238" s="20">
        <f>D238*(1+GrthFix!E237)</f>
        <v>397889.1384073912</v>
      </c>
      <c r="F238" s="20">
        <f>E238*(1+GrthFix!F237)</f>
        <v>398085.06197282707</v>
      </c>
      <c r="G238" s="20">
        <f>F238*(1+GrthFix!G237)</f>
        <v>361731.40381935483</v>
      </c>
      <c r="H238" s="20">
        <f>G238*(1+GrthFix!H237)</f>
        <v>384424.74790904787</v>
      </c>
      <c r="I238" s="20">
        <f>H238*(1+GrthFix!I237)</f>
        <v>384962.38450921228</v>
      </c>
      <c r="J238" s="20">
        <f>I238*(1+GrthFix!J237)</f>
        <v>377874.68275701394</v>
      </c>
      <c r="K238" s="20">
        <f>J238*(1+GrthFix!K237)</f>
        <v>362021.94339723513</v>
      </c>
    </row>
    <row r="239" spans="1:11" x14ac:dyDescent="0.2">
      <c r="A239">
        <v>237</v>
      </c>
      <c r="B239" s="18">
        <f>$B$1*(1-GrthFix!B238)</f>
        <v>341819.61179350491</v>
      </c>
      <c r="C239" s="20">
        <f>B239*(1+GrthFix!C238)</f>
        <v>342814.47153500147</v>
      </c>
      <c r="D239" s="20">
        <f>C239*(1+GrthFix!D238)</f>
        <v>350457.01068410854</v>
      </c>
      <c r="E239" s="20">
        <f>D239*(1+GrthFix!E238)</f>
        <v>349426.96667829476</v>
      </c>
      <c r="F239" s="20">
        <f>E239*(1+GrthFix!F238)</f>
        <v>353008.11187016597</v>
      </c>
      <c r="G239" s="20">
        <f>F239*(1+GrthFix!G238)</f>
        <v>330599.40684007615</v>
      </c>
      <c r="H239" s="20">
        <f>G239*(1+GrthFix!H238)</f>
        <v>335535.52397416043</v>
      </c>
      <c r="I239" s="20">
        <f>H239*(1+GrthFix!I238)</f>
        <v>352929.39461425738</v>
      </c>
      <c r="J239" s="20">
        <f>I239*(1+GrthFix!J238)</f>
        <v>360984.52489535557</v>
      </c>
      <c r="K239" s="20">
        <f>J239*(1+GrthFix!K238)</f>
        <v>383113.45925766602</v>
      </c>
    </row>
    <row r="240" spans="1:11" x14ac:dyDescent="0.2">
      <c r="A240">
        <v>238</v>
      </c>
      <c r="B240" s="18">
        <f>$B$1*(1-GrthFix!B239)</f>
        <v>396723.11491541006</v>
      </c>
      <c r="C240" s="20">
        <f>B240*(1+GrthFix!C239)</f>
        <v>394261.54077520472</v>
      </c>
      <c r="D240" s="20">
        <f>C240*(1+GrthFix!D239)</f>
        <v>386799.99106514803</v>
      </c>
      <c r="E240" s="20">
        <f>D240*(1+GrthFix!E239)</f>
        <v>377178.04999800958</v>
      </c>
      <c r="F240" s="20">
        <f>E240*(1+GrthFix!F239)</f>
        <v>466413.03761182184</v>
      </c>
      <c r="G240" s="20">
        <f>F240*(1+GrthFix!G239)</f>
        <v>473173.88873371569</v>
      </c>
      <c r="H240" s="20">
        <f>G240*(1+GrthFix!H239)</f>
        <v>487240.50219491328</v>
      </c>
      <c r="I240" s="20">
        <f>H240*(1+GrthFix!I239)</f>
        <v>489617.25463062566</v>
      </c>
      <c r="J240" s="20">
        <f>I240*(1+GrthFix!J239)</f>
        <v>535302.1734452321</v>
      </c>
      <c r="K240" s="20">
        <f>J240*(1+GrthFix!K239)</f>
        <v>585842.36457376997</v>
      </c>
    </row>
    <row r="241" spans="1:11" x14ac:dyDescent="0.2">
      <c r="A241">
        <v>239</v>
      </c>
      <c r="B241" s="18">
        <f>$B$1*(1-GrthFix!B240)</f>
        <v>361531.67993012973</v>
      </c>
      <c r="C241" s="20">
        <f>B241*(1+GrthFix!C240)</f>
        <v>409317.85701197566</v>
      </c>
      <c r="D241" s="20">
        <f>C241*(1+GrthFix!D240)</f>
        <v>404625.08221149666</v>
      </c>
      <c r="E241" s="20">
        <f>D241*(1+GrthFix!E240)</f>
        <v>384755.75379324961</v>
      </c>
      <c r="F241" s="20">
        <f>E241*(1+GrthFix!F240)</f>
        <v>402288.58806281385</v>
      </c>
      <c r="G241" s="20">
        <f>F241*(1+GrthFix!G240)</f>
        <v>410344.93568152789</v>
      </c>
      <c r="H241" s="20">
        <f>G241*(1+GrthFix!H240)</f>
        <v>468170.69111556007</v>
      </c>
      <c r="I241" s="20">
        <f>H241*(1+GrthFix!I240)</f>
        <v>459459.37510379992</v>
      </c>
      <c r="J241" s="20">
        <f>I241*(1+GrthFix!J240)</f>
        <v>453620.54854763357</v>
      </c>
      <c r="K241" s="20">
        <f>J241*(1+GrthFix!K240)</f>
        <v>454268.51306365326</v>
      </c>
    </row>
    <row r="242" spans="1:11" x14ac:dyDescent="0.2">
      <c r="A242">
        <v>240</v>
      </c>
      <c r="B242" s="18">
        <f>$B$1*(1-GrthFix!B241)</f>
        <v>409116.60688985541</v>
      </c>
      <c r="C242" s="20">
        <f>B242*(1+GrthFix!C241)</f>
        <v>396271.3172444278</v>
      </c>
      <c r="D242" s="20">
        <f>C242*(1+GrthFix!D241)</f>
        <v>386175.24208990834</v>
      </c>
      <c r="E242" s="20">
        <f>D242*(1+GrthFix!E241)</f>
        <v>411622.6382497747</v>
      </c>
      <c r="F242" s="20">
        <f>E242*(1+GrthFix!F241)</f>
        <v>436285.65502526652</v>
      </c>
      <c r="G242" s="20">
        <f>F242*(1+GrthFix!G241)</f>
        <v>431721.9265155085</v>
      </c>
      <c r="H242" s="20">
        <f>G242*(1+GrthFix!H241)</f>
        <v>429916.34322982602</v>
      </c>
      <c r="I242" s="20">
        <f>H242*(1+GrthFix!I241)</f>
        <v>444157.5387896442</v>
      </c>
      <c r="J242" s="20">
        <f>I242*(1+GrthFix!J241)</f>
        <v>469566.17407684342</v>
      </c>
      <c r="K242" s="20">
        <f>J242*(1+GrthFix!K241)</f>
        <v>462314.15848770976</v>
      </c>
    </row>
    <row r="243" spans="1:11" x14ac:dyDescent="0.2">
      <c r="A243">
        <v>241</v>
      </c>
      <c r="B243" s="18">
        <f>$B$1*(1-GrthFix!B242)</f>
        <v>412476.93220906233</v>
      </c>
      <c r="C243" s="20">
        <f>B243*(1+GrthFix!C242)</f>
        <v>399622.61061898287</v>
      </c>
      <c r="D243" s="20">
        <f>C243*(1+GrthFix!D242)</f>
        <v>386983.60754391347</v>
      </c>
      <c r="E243" s="20">
        <f>D243*(1+GrthFix!E242)</f>
        <v>401695.39381847967</v>
      </c>
      <c r="F243" s="20">
        <f>E243*(1+GrthFix!F242)</f>
        <v>384559.45697433688</v>
      </c>
      <c r="G243" s="20">
        <f>F243*(1+GrthFix!G242)</f>
        <v>421571.48925093148</v>
      </c>
      <c r="H243" s="20">
        <f>G243*(1+GrthFix!H242)</f>
        <v>464206.33051893336</v>
      </c>
      <c r="I243" s="20">
        <f>H243*(1+GrthFix!I242)</f>
        <v>443234.19936019427</v>
      </c>
      <c r="J243" s="20">
        <f>I243*(1+GrthFix!J242)</f>
        <v>466827.86073804082</v>
      </c>
      <c r="K243" s="20">
        <f>J243*(1+GrthFix!K242)</f>
        <v>485150.30420774105</v>
      </c>
    </row>
    <row r="244" spans="1:11" x14ac:dyDescent="0.2">
      <c r="A244">
        <v>242</v>
      </c>
      <c r="B244" s="18">
        <f>$B$1*(1-GrthFix!B243)</f>
        <v>356714.8761055955</v>
      </c>
      <c r="C244" s="20">
        <f>B244*(1+GrthFix!C243)</f>
        <v>367118.58420256694</v>
      </c>
      <c r="D244" s="20">
        <f>C244*(1+GrthFix!D243)</f>
        <v>423900.66118498379</v>
      </c>
      <c r="E244" s="20">
        <f>D244*(1+GrthFix!E243)</f>
        <v>407677.14526202856</v>
      </c>
      <c r="F244" s="20">
        <f>E244*(1+GrthFix!F243)</f>
        <v>407124.24830562418</v>
      </c>
      <c r="G244" s="20">
        <f>F244*(1+GrthFix!G243)</f>
        <v>427558.12946480315</v>
      </c>
      <c r="H244" s="20">
        <f>G244*(1+GrthFix!H243)</f>
        <v>447108.02256381238</v>
      </c>
      <c r="I244" s="20">
        <f>H244*(1+GrthFix!I243)</f>
        <v>476694.94026124862</v>
      </c>
      <c r="J244" s="20">
        <f>I244*(1+GrthFix!J243)</f>
        <v>469742.93417298573</v>
      </c>
      <c r="K244" s="20">
        <f>J244*(1+GrthFix!K243)</f>
        <v>456664.80268006033</v>
      </c>
    </row>
    <row r="245" spans="1:11" x14ac:dyDescent="0.2">
      <c r="A245">
        <v>243</v>
      </c>
      <c r="B245" s="18">
        <f>$B$1*(1-GrthFix!B244)</f>
        <v>371730.84223237698</v>
      </c>
      <c r="C245" s="20">
        <f>B245*(1+GrthFix!C244)</f>
        <v>329781.33441621636</v>
      </c>
      <c r="D245" s="20">
        <f>C245*(1+GrthFix!D244)</f>
        <v>377238.26780456409</v>
      </c>
      <c r="E245" s="20">
        <f>D245*(1+GrthFix!E244)</f>
        <v>395520.67001084215</v>
      </c>
      <c r="F245" s="20">
        <f>E245*(1+GrthFix!F244)</f>
        <v>429561.63234868535</v>
      </c>
      <c r="G245" s="20">
        <f>F245*(1+GrthFix!G244)</f>
        <v>425498.16125424829</v>
      </c>
      <c r="H245" s="20">
        <f>G245*(1+GrthFix!H244)</f>
        <v>416306.44521410181</v>
      </c>
      <c r="I245" s="20">
        <f>H245*(1+GrthFix!I244)</f>
        <v>428648.14649193856</v>
      </c>
      <c r="J245" s="20">
        <f>I245*(1+GrthFix!J244)</f>
        <v>495041.49191738717</v>
      </c>
      <c r="K245" s="20">
        <f>J245*(1+GrthFix!K244)</f>
        <v>489006.94456997368</v>
      </c>
    </row>
    <row r="246" spans="1:11" x14ac:dyDescent="0.2">
      <c r="A246">
        <v>244</v>
      </c>
      <c r="B246" s="18">
        <f>$B$1*(1-GrthFix!B245)</f>
        <v>387240.63844680868</v>
      </c>
      <c r="C246" s="20">
        <f>B246*(1+GrthFix!C245)</f>
        <v>438651.43248388165</v>
      </c>
      <c r="D246" s="20">
        <f>C246*(1+GrthFix!D245)</f>
        <v>412682.13293802657</v>
      </c>
      <c r="E246" s="20">
        <f>D246*(1+GrthFix!E245)</f>
        <v>424407.16499748657</v>
      </c>
      <c r="F246" s="20">
        <f>E246*(1+GrthFix!F245)</f>
        <v>462705.0800091406</v>
      </c>
      <c r="G246" s="20">
        <f>F246*(1+GrthFix!G245)</f>
        <v>427945.32502450043</v>
      </c>
      <c r="H246" s="20">
        <f>G246*(1+GrthFix!H245)</f>
        <v>392063.62809384224</v>
      </c>
      <c r="I246" s="20">
        <f>H246*(1+GrthFix!I245)</f>
        <v>411692.81338200357</v>
      </c>
      <c r="J246" s="20">
        <f>I246*(1+GrthFix!J245)</f>
        <v>395658.26317685697</v>
      </c>
      <c r="K246" s="20">
        <f>J246*(1+GrthFix!K245)</f>
        <v>396902.10833805433</v>
      </c>
    </row>
    <row r="247" spans="1:11" x14ac:dyDescent="0.2">
      <c r="A247">
        <v>245</v>
      </c>
      <c r="B247" s="18">
        <f>$B$1*(1-GrthFix!B246)</f>
        <v>348832.82283411123</v>
      </c>
      <c r="C247" s="20">
        <f>B247*(1+GrthFix!C246)</f>
        <v>366985.63290697098</v>
      </c>
      <c r="D247" s="20">
        <f>C247*(1+GrthFix!D246)</f>
        <v>340547.35249137878</v>
      </c>
      <c r="E247" s="20">
        <f>D247*(1+GrthFix!E246)</f>
        <v>346154.78233993484</v>
      </c>
      <c r="F247" s="20">
        <f>E247*(1+GrthFix!F246)</f>
        <v>334328.66418186371</v>
      </c>
      <c r="G247" s="20">
        <f>F247*(1+GrthFix!G246)</f>
        <v>342681.07165814412</v>
      </c>
      <c r="H247" s="20">
        <f>G247*(1+GrthFix!H246)</f>
        <v>370638.64884099533</v>
      </c>
      <c r="I247" s="20">
        <f>H247*(1+GrthFix!I246)</f>
        <v>354717.24281569233</v>
      </c>
      <c r="J247" s="20">
        <f>I247*(1+GrthFix!J246)</f>
        <v>354944.28969970345</v>
      </c>
      <c r="K247" s="20">
        <f>J247*(1+GrthFix!K246)</f>
        <v>372986.40960417595</v>
      </c>
    </row>
    <row r="248" spans="1:11" x14ac:dyDescent="0.2">
      <c r="A248">
        <v>246</v>
      </c>
      <c r="B248" s="18">
        <f>$B$1*(1-GrthFix!B247)</f>
        <v>310747.20061228122</v>
      </c>
      <c r="C248" s="20">
        <f>B248*(1+GrthFix!C247)</f>
        <v>316476.39276731323</v>
      </c>
      <c r="D248" s="20">
        <f>C248*(1+GrthFix!D247)</f>
        <v>386676.03560851829</v>
      </c>
      <c r="E248" s="20">
        <f>D248*(1+GrthFix!E247)</f>
        <v>413963.10442065849</v>
      </c>
      <c r="F248" s="20">
        <f>E248*(1+GrthFix!F247)</f>
        <v>380859.2718500499</v>
      </c>
      <c r="G248" s="20">
        <f>F248*(1+GrthFix!G247)</f>
        <v>405861.12214989914</v>
      </c>
      <c r="H248" s="20">
        <f>G248*(1+GrthFix!H247)</f>
        <v>443835.36363555613</v>
      </c>
      <c r="I248" s="20">
        <f>H248*(1+GrthFix!I247)</f>
        <v>473484.43359044672</v>
      </c>
      <c r="J248" s="20">
        <f>I248*(1+GrthFix!J247)</f>
        <v>486095.94000204606</v>
      </c>
      <c r="K248" s="20">
        <f>J248*(1+GrthFix!K247)</f>
        <v>524956.46038501628</v>
      </c>
    </row>
    <row r="249" spans="1:11" x14ac:dyDescent="0.2">
      <c r="A249">
        <v>247</v>
      </c>
      <c r="B249" s="18">
        <f>$B$1*(1-GrthFix!B248)</f>
        <v>404601.3753206752</v>
      </c>
      <c r="C249" s="20">
        <f>B249*(1+GrthFix!C248)</f>
        <v>356546.9760580046</v>
      </c>
      <c r="D249" s="20">
        <f>C249*(1+GrthFix!D248)</f>
        <v>414515.89504685125</v>
      </c>
      <c r="E249" s="20">
        <f>D249*(1+GrthFix!E248)</f>
        <v>405172.33971067326</v>
      </c>
      <c r="F249" s="20">
        <f>E249*(1+GrthFix!F248)</f>
        <v>417575.67265546223</v>
      </c>
      <c r="G249" s="20">
        <f>F249*(1+GrthFix!G248)</f>
        <v>428009.4354136028</v>
      </c>
      <c r="H249" s="20">
        <f>G249*(1+GrthFix!H248)</f>
        <v>461304.85969819216</v>
      </c>
      <c r="I249" s="20">
        <f>H249*(1+GrthFix!I248)</f>
        <v>449867.87070744199</v>
      </c>
      <c r="J249" s="20">
        <f>I249*(1+GrthFix!J248)</f>
        <v>410863.03857329965</v>
      </c>
      <c r="K249" s="20">
        <f>J249*(1+GrthFix!K248)</f>
        <v>434318.7814569195</v>
      </c>
    </row>
    <row r="250" spans="1:11" x14ac:dyDescent="0.2">
      <c r="A250">
        <v>248</v>
      </c>
      <c r="B250" s="18">
        <f>$B$1*(1-GrthFix!B249)</f>
        <v>397019.921034534</v>
      </c>
      <c r="C250" s="20">
        <f>B250*(1+GrthFix!C249)</f>
        <v>386534.23316309525</v>
      </c>
      <c r="D250" s="20">
        <f>C250*(1+GrthFix!D249)</f>
        <v>455989.41306035756</v>
      </c>
      <c r="E250" s="20">
        <f>D250*(1+GrthFix!E249)</f>
        <v>505999.35125779745</v>
      </c>
      <c r="F250" s="20">
        <f>E250*(1+GrthFix!F249)</f>
        <v>578816.7202551224</v>
      </c>
      <c r="G250" s="20">
        <f>F250*(1+GrthFix!G249)</f>
        <v>582969.43423067057</v>
      </c>
      <c r="H250" s="20">
        <f>G250*(1+GrthFix!H249)</f>
        <v>615818.0538578158</v>
      </c>
      <c r="I250" s="20">
        <f>H250*(1+GrthFix!I249)</f>
        <v>694343.42167741037</v>
      </c>
      <c r="J250" s="20">
        <f>I250*(1+GrthFix!J249)</f>
        <v>694782.45537370234</v>
      </c>
      <c r="K250" s="20">
        <f>J250*(1+GrthFix!K249)</f>
        <v>805650.7388768791</v>
      </c>
    </row>
    <row r="251" spans="1:11" x14ac:dyDescent="0.2">
      <c r="A251">
        <v>249</v>
      </c>
      <c r="B251" s="18">
        <f>$B$1*(1-GrthFix!B250)</f>
        <v>339829.30127790768</v>
      </c>
      <c r="C251" s="20">
        <f>B251*(1+GrthFix!C250)</f>
        <v>396637.4080070554</v>
      </c>
      <c r="D251" s="20">
        <f>C251*(1+GrthFix!D250)</f>
        <v>446530.28093890363</v>
      </c>
      <c r="E251" s="20">
        <f>D251*(1+GrthFix!E250)</f>
        <v>440895.54502689152</v>
      </c>
      <c r="F251" s="20">
        <f>E251*(1+GrthFix!F250)</f>
        <v>393389.0048898434</v>
      </c>
      <c r="G251" s="20">
        <f>F251*(1+GrthFix!G250)</f>
        <v>376175.43750519428</v>
      </c>
      <c r="H251" s="20">
        <f>G251*(1+GrthFix!H250)</f>
        <v>399370.21977882204</v>
      </c>
      <c r="I251" s="20">
        <f>H251*(1+GrthFix!I250)</f>
        <v>379248.31439336552</v>
      </c>
      <c r="J251" s="20">
        <f>I251*(1+GrthFix!J250)</f>
        <v>403629.38708065945</v>
      </c>
      <c r="K251" s="20">
        <f>J251*(1+GrthFix!K250)</f>
        <v>460859.47980117769</v>
      </c>
    </row>
    <row r="252" spans="1:11" x14ac:dyDescent="0.2">
      <c r="A252">
        <v>250</v>
      </c>
      <c r="B252" s="18">
        <f>$B$1*(1-GrthFix!B251)</f>
        <v>365859.82423704537</v>
      </c>
      <c r="C252" s="20">
        <f>B252*(1+GrthFix!C251)</f>
        <v>404282.76432325237</v>
      </c>
      <c r="D252" s="20">
        <f>C252*(1+GrthFix!D251)</f>
        <v>415522.08170765766</v>
      </c>
      <c r="E252" s="20">
        <f>D252*(1+GrthFix!E251)</f>
        <v>414443.1689874758</v>
      </c>
      <c r="F252" s="20">
        <f>E252*(1+GrthFix!F251)</f>
        <v>402451.82310437685</v>
      </c>
      <c r="G252" s="20">
        <f>F252*(1+GrthFix!G251)</f>
        <v>439271.34059656528</v>
      </c>
      <c r="H252" s="20">
        <f>G252*(1+GrthFix!H251)</f>
        <v>430278.17259694525</v>
      </c>
      <c r="I252" s="20">
        <f>H252*(1+GrthFix!I251)</f>
        <v>462705.92991848418</v>
      </c>
      <c r="J252" s="20">
        <f>I252*(1+GrthFix!J251)</f>
        <v>442251.18137269252</v>
      </c>
      <c r="K252" s="20">
        <f>J252*(1+GrthFix!K251)</f>
        <v>480171.4530870755</v>
      </c>
    </row>
    <row r="253" spans="1:11" x14ac:dyDescent="0.2">
      <c r="A253">
        <v>251</v>
      </c>
      <c r="B253" s="18">
        <f>$B$1*(1-GrthFix!B252)</f>
        <v>409052.87491129618</v>
      </c>
      <c r="C253" s="20">
        <f>B253*(1+GrthFix!C252)</f>
        <v>431761.55292748834</v>
      </c>
      <c r="D253" s="20">
        <f>C253*(1+GrthFix!D252)</f>
        <v>425630.1256739535</v>
      </c>
      <c r="E253" s="20">
        <f>D253*(1+GrthFix!E252)</f>
        <v>424272.34021096973</v>
      </c>
      <c r="F253" s="20">
        <f>E253*(1+GrthFix!F252)</f>
        <v>470337.74191753136</v>
      </c>
      <c r="G253" s="20">
        <f>F253*(1+GrthFix!G252)</f>
        <v>483097.73433638149</v>
      </c>
      <c r="H253" s="20">
        <f>G253*(1+GrthFix!H252)</f>
        <v>510163.99635511939</v>
      </c>
      <c r="I253" s="20">
        <f>H253*(1+GrthFix!I252)</f>
        <v>556765.02642580983</v>
      </c>
      <c r="J253" s="20">
        <f>I253*(1+GrthFix!J252)</f>
        <v>572787.44367485645</v>
      </c>
      <c r="K253" s="20">
        <f>J253*(1+GrthFix!K252)</f>
        <v>601030.3302756768</v>
      </c>
    </row>
    <row r="254" spans="1:11" x14ac:dyDescent="0.2">
      <c r="A254">
        <v>252</v>
      </c>
      <c r="B254" s="18">
        <f>$B$1*(1-GrthFix!B253)</f>
        <v>436404.36508004687</v>
      </c>
      <c r="C254" s="20">
        <f>B254*(1+GrthFix!C253)</f>
        <v>501545.63736807375</v>
      </c>
      <c r="D254" s="20">
        <f>C254*(1+GrthFix!D253)</f>
        <v>488707.14527176786</v>
      </c>
      <c r="E254" s="20">
        <f>D254*(1+GrthFix!E253)</f>
        <v>541206.88507004862</v>
      </c>
      <c r="F254" s="20">
        <f>E254*(1+GrthFix!F253)</f>
        <v>497432.72135533445</v>
      </c>
      <c r="G254" s="20">
        <f>F254*(1+GrthFix!G253)</f>
        <v>481923.06524758134</v>
      </c>
      <c r="H254" s="20">
        <f>G254*(1+GrthFix!H253)</f>
        <v>451268.9961535238</v>
      </c>
      <c r="I254" s="20">
        <f>H254*(1+GrthFix!I253)</f>
        <v>454042.93530991155</v>
      </c>
      <c r="J254" s="20">
        <f>I254*(1+GrthFix!J253)</f>
        <v>470555.48816207063</v>
      </c>
      <c r="K254" s="20">
        <f>J254*(1+GrthFix!K253)</f>
        <v>475691.27625599509</v>
      </c>
    </row>
    <row r="255" spans="1:11" x14ac:dyDescent="0.2">
      <c r="A255">
        <v>253</v>
      </c>
      <c r="B255" s="18">
        <f>$B$1*(1-GrthFix!B254)</f>
        <v>387868.55370985932</v>
      </c>
      <c r="C255" s="20">
        <f>B255*(1+GrthFix!C254)</f>
        <v>443388.43537386315</v>
      </c>
      <c r="D255" s="20">
        <f>C255*(1+GrthFix!D254)</f>
        <v>448567.90001280239</v>
      </c>
      <c r="E255" s="20">
        <f>D255*(1+GrthFix!E254)</f>
        <v>522778.3069407256</v>
      </c>
      <c r="F255" s="20">
        <f>E255*(1+GrthFix!F254)</f>
        <v>629230.62275393063</v>
      </c>
      <c r="G255" s="20">
        <f>F255*(1+GrthFix!G254)</f>
        <v>635493.88658130763</v>
      </c>
      <c r="H255" s="20">
        <f>G255*(1+GrthFix!H254)</f>
        <v>718825.00160155247</v>
      </c>
      <c r="I255" s="20">
        <f>H255*(1+GrthFix!I254)</f>
        <v>676309.20218403975</v>
      </c>
      <c r="J255" s="20">
        <f>I255*(1+GrthFix!J254)</f>
        <v>671871.22659532109</v>
      </c>
      <c r="K255" s="20">
        <f>J255*(1+GrthFix!K254)</f>
        <v>794816.47026251</v>
      </c>
    </row>
    <row r="256" spans="1:11" x14ac:dyDescent="0.2">
      <c r="A256">
        <v>254</v>
      </c>
      <c r="B256" s="18">
        <f>$B$1*(1-GrthFix!B255)</f>
        <v>366859.63150861574</v>
      </c>
      <c r="C256" s="20">
        <f>B256*(1+GrthFix!C255)</f>
        <v>348387.17042039143</v>
      </c>
      <c r="D256" s="20">
        <f>C256*(1+GrthFix!D255)</f>
        <v>395125.90195560519</v>
      </c>
      <c r="E256" s="20">
        <f>D256*(1+GrthFix!E255)</f>
        <v>343652.81038339116</v>
      </c>
      <c r="F256" s="20">
        <f>E256*(1+GrthFix!F255)</f>
        <v>368663.54195961665</v>
      </c>
      <c r="G256" s="20">
        <f>F256*(1+GrthFix!G255)</f>
        <v>358773.89259563445</v>
      </c>
      <c r="H256" s="20">
        <f>G256*(1+GrthFix!H255)</f>
        <v>389481.13889552752</v>
      </c>
      <c r="I256" s="20">
        <f>H256*(1+GrthFix!I255)</f>
        <v>380088.76647278701</v>
      </c>
      <c r="J256" s="20">
        <f>I256*(1+GrthFix!J255)</f>
        <v>375291.62448809779</v>
      </c>
      <c r="K256" s="20">
        <f>J256*(1+GrthFix!K255)</f>
        <v>378573.12509059737</v>
      </c>
    </row>
    <row r="257" spans="1:11" x14ac:dyDescent="0.2">
      <c r="A257">
        <v>255</v>
      </c>
      <c r="B257" s="18">
        <f>$B$1*(1-GrthFix!B256)</f>
        <v>370523.71083656902</v>
      </c>
      <c r="C257" s="20">
        <f>B257*(1+GrthFix!C256)</f>
        <v>399542.55898796197</v>
      </c>
      <c r="D257" s="20">
        <f>C257*(1+GrthFix!D256)</f>
        <v>468954.12010471389</v>
      </c>
      <c r="E257" s="20">
        <f>D257*(1+GrthFix!E256)</f>
        <v>481115.29597571015</v>
      </c>
      <c r="F257" s="20">
        <f>E257*(1+GrthFix!F256)</f>
        <v>468205.22752585867</v>
      </c>
      <c r="G257" s="20">
        <f>F257*(1+GrthFix!G256)</f>
        <v>518499.085407576</v>
      </c>
      <c r="H257" s="20">
        <f>G257*(1+GrthFix!H256)</f>
        <v>540394.32393641234</v>
      </c>
      <c r="I257" s="20">
        <f>H257*(1+GrthFix!I256)</f>
        <v>605269.70832411095</v>
      </c>
      <c r="J257" s="20">
        <f>I257*(1+GrthFix!J256)</f>
        <v>606944.01842224831</v>
      </c>
      <c r="K257" s="20">
        <f>J257*(1+GrthFix!K256)</f>
        <v>559687.44770951371</v>
      </c>
    </row>
    <row r="258" spans="1:11" x14ac:dyDescent="0.2">
      <c r="A258">
        <v>256</v>
      </c>
      <c r="B258" s="18">
        <f>$B$1*(1-GrthFix!B257)</f>
        <v>368449.26627187582</v>
      </c>
      <c r="C258" s="20">
        <f>B258*(1+GrthFix!C257)</f>
        <v>378884.08178860735</v>
      </c>
      <c r="D258" s="20">
        <f>C258*(1+GrthFix!D257)</f>
        <v>431693.00101738021</v>
      </c>
      <c r="E258" s="20">
        <f>D258*(1+GrthFix!E257)</f>
        <v>463867.79540504154</v>
      </c>
      <c r="F258" s="20">
        <f>E258*(1+GrthFix!F257)</f>
        <v>423955.82847105648</v>
      </c>
      <c r="G258" s="20">
        <f>F258*(1+GrthFix!G257)</f>
        <v>426762.05997371534</v>
      </c>
      <c r="H258" s="20">
        <f>G258*(1+GrthFix!H257)</f>
        <v>429486.34305635502</v>
      </c>
      <c r="I258" s="20">
        <f>H258*(1+GrthFix!I257)</f>
        <v>485502.5771065572</v>
      </c>
      <c r="J258" s="20">
        <f>I258*(1+GrthFix!J257)</f>
        <v>508166.45236474014</v>
      </c>
      <c r="K258" s="20">
        <f>J258*(1+GrthFix!K257)</f>
        <v>495414.41379376815</v>
      </c>
    </row>
    <row r="259" spans="1:11" x14ac:dyDescent="0.2">
      <c r="A259">
        <v>257</v>
      </c>
      <c r="B259" s="18">
        <f>$B$1*(1-GrthFix!B258)</f>
        <v>385652.43025012728</v>
      </c>
      <c r="C259" s="20">
        <f>B259*(1+GrthFix!C258)</f>
        <v>368240.28140442865</v>
      </c>
      <c r="D259" s="20">
        <f>C259*(1+GrthFix!D258)</f>
        <v>318996.39577675617</v>
      </c>
      <c r="E259" s="20">
        <f>D259*(1+GrthFix!E258)</f>
        <v>342229.8573985172</v>
      </c>
      <c r="F259" s="20">
        <f>E259*(1+GrthFix!F258)</f>
        <v>354468.52781432623</v>
      </c>
      <c r="G259" s="20">
        <f>F259*(1+GrthFix!G258)</f>
        <v>360934.6831855292</v>
      </c>
      <c r="H259" s="20">
        <f>G259*(1+GrthFix!H258)</f>
        <v>373032.00240480207</v>
      </c>
      <c r="I259" s="20">
        <f>H259*(1+GrthFix!I258)</f>
        <v>439507.61522216321</v>
      </c>
      <c r="J259" s="20">
        <f>I259*(1+GrthFix!J258)</f>
        <v>508365.14939441934</v>
      </c>
      <c r="K259" s="20">
        <f>J259*(1+GrthFix!K258)</f>
        <v>499115.07354357466</v>
      </c>
    </row>
    <row r="260" spans="1:11" x14ac:dyDescent="0.2">
      <c r="A260">
        <v>258</v>
      </c>
      <c r="B260" s="18">
        <f>$B$1*(1-GrthFix!B259)</f>
        <v>388816.75982771267</v>
      </c>
      <c r="C260" s="20">
        <f>B260*(1+GrthFix!C259)</f>
        <v>431345.45366208215</v>
      </c>
      <c r="D260" s="20">
        <f>C260*(1+GrthFix!D259)</f>
        <v>439003.32070100255</v>
      </c>
      <c r="E260" s="20">
        <f>D260*(1+GrthFix!E259)</f>
        <v>433843.58806682104</v>
      </c>
      <c r="F260" s="20">
        <f>E260*(1+GrthFix!F259)</f>
        <v>456247.62782191933</v>
      </c>
      <c r="G260" s="20">
        <f>F260*(1+GrthFix!G259)</f>
        <v>458775.24975196912</v>
      </c>
      <c r="H260" s="20">
        <f>G260*(1+GrthFix!H259)</f>
        <v>505776.7919794753</v>
      </c>
      <c r="I260" s="20">
        <f>H260*(1+GrthFix!I259)</f>
        <v>478100.74204879376</v>
      </c>
      <c r="J260" s="20">
        <f>I260*(1+GrthFix!J259)</f>
        <v>535428.80593006453</v>
      </c>
      <c r="K260" s="20">
        <f>J260*(1+GrthFix!K259)</f>
        <v>503446.66484582541</v>
      </c>
    </row>
    <row r="261" spans="1:11" x14ac:dyDescent="0.2">
      <c r="A261">
        <v>259</v>
      </c>
      <c r="B261" s="18">
        <f>$B$1*(1-GrthFix!B260)</f>
        <v>440179.45909132651</v>
      </c>
      <c r="C261" s="20">
        <f>B261*(1+GrthFix!C260)</f>
        <v>461701.89754714153</v>
      </c>
      <c r="D261" s="20">
        <f>C261*(1+GrthFix!D260)</f>
        <v>460890.86593699048</v>
      </c>
      <c r="E261" s="20">
        <f>D261*(1+GrthFix!E260)</f>
        <v>482422.06972288305</v>
      </c>
      <c r="F261" s="20">
        <f>E261*(1+GrthFix!F260)</f>
        <v>467754.642427415</v>
      </c>
      <c r="G261" s="20">
        <f>F261*(1+GrthFix!G260)</f>
        <v>468490.50889484514</v>
      </c>
      <c r="H261" s="20">
        <f>G261*(1+GrthFix!H260)</f>
        <v>492529.46996380779</v>
      </c>
      <c r="I261" s="20">
        <f>H261*(1+GrthFix!I260)</f>
        <v>551445.95163339877</v>
      </c>
      <c r="J261" s="20">
        <f>I261*(1+GrthFix!J260)</f>
        <v>596552.21697719081</v>
      </c>
      <c r="K261" s="20">
        <f>J261*(1+GrthFix!K260)</f>
        <v>590435.48719595617</v>
      </c>
    </row>
    <row r="262" spans="1:11" x14ac:dyDescent="0.2">
      <c r="A262">
        <v>260</v>
      </c>
      <c r="B262" s="18">
        <f>$B$1*(1-GrthFix!B261)</f>
        <v>352757.95989437104</v>
      </c>
      <c r="C262" s="20">
        <f>B262*(1+GrthFix!C261)</f>
        <v>378872.65462880989</v>
      </c>
      <c r="D262" s="20">
        <f>C262*(1+GrthFix!D261)</f>
        <v>359424.84187264525</v>
      </c>
      <c r="E262" s="20">
        <f>D262*(1+GrthFix!E261)</f>
        <v>341387.44613852235</v>
      </c>
      <c r="F262" s="20">
        <f>E262*(1+GrthFix!F261)</f>
        <v>367136.73140871309</v>
      </c>
      <c r="G262" s="20">
        <f>F262*(1+GrthFix!G261)</f>
        <v>398745.79559755867</v>
      </c>
      <c r="H262" s="20">
        <f>G262*(1+GrthFix!H261)</f>
        <v>388131.90608836041</v>
      </c>
      <c r="I262" s="20">
        <f>H262*(1+GrthFix!I261)</f>
        <v>388754.02587781823</v>
      </c>
      <c r="J262" s="20">
        <f>I262*(1+GrthFix!J261)</f>
        <v>408073.38838183566</v>
      </c>
      <c r="K262" s="20">
        <f>J262*(1+GrthFix!K261)</f>
        <v>375856.85008914937</v>
      </c>
    </row>
    <row r="263" spans="1:11" x14ac:dyDescent="0.2">
      <c r="A263">
        <v>261</v>
      </c>
      <c r="B263" s="18">
        <f>$B$1*(1-GrthFix!B262)</f>
        <v>375612.36133991863</v>
      </c>
      <c r="C263" s="20">
        <f>B263*(1+GrthFix!C262)</f>
        <v>382323.80240032048</v>
      </c>
      <c r="D263" s="20">
        <f>C263*(1+GrthFix!D262)</f>
        <v>455912.16872815491</v>
      </c>
      <c r="E263" s="20">
        <f>D263*(1+GrthFix!E262)</f>
        <v>474356.84061737428</v>
      </c>
      <c r="F263" s="20">
        <f>E263*(1+GrthFix!F262)</f>
        <v>452338.14805229264</v>
      </c>
      <c r="G263" s="20">
        <f>F263*(1+GrthFix!G262)</f>
        <v>493529.40983311483</v>
      </c>
      <c r="H263" s="20">
        <f>G263*(1+GrthFix!H262)</f>
        <v>504941.43500051735</v>
      </c>
      <c r="I263" s="20">
        <f>H263*(1+GrthFix!I262)</f>
        <v>494860.23114788416</v>
      </c>
      <c r="J263" s="20">
        <f>I263*(1+GrthFix!J262)</f>
        <v>498268.61910635181</v>
      </c>
      <c r="K263" s="20">
        <f>J263*(1+GrthFix!K262)</f>
        <v>480467.40706783219</v>
      </c>
    </row>
    <row r="264" spans="1:11" x14ac:dyDescent="0.2">
      <c r="A264">
        <v>262</v>
      </c>
      <c r="B264" s="18">
        <f>$B$1*(1-GrthFix!B263)</f>
        <v>365835.34171055298</v>
      </c>
      <c r="C264" s="20">
        <f>B264*(1+GrthFix!C263)</f>
        <v>389525.83195725176</v>
      </c>
      <c r="D264" s="20">
        <f>C264*(1+GrthFix!D263)</f>
        <v>451227.55321922834</v>
      </c>
      <c r="E264" s="20">
        <f>D264*(1+GrthFix!E263)</f>
        <v>489857.24203383835</v>
      </c>
      <c r="F264" s="20">
        <f>E264*(1+GrthFix!F263)</f>
        <v>529522.06562591752</v>
      </c>
      <c r="G264" s="20">
        <f>F264*(1+GrthFix!G263)</f>
        <v>473065.56568943284</v>
      </c>
      <c r="H264" s="20">
        <f>G264*(1+GrthFix!H263)</f>
        <v>487861.24968516693</v>
      </c>
      <c r="I264" s="20">
        <f>H264*(1+GrthFix!I263)</f>
        <v>498141.34590728435</v>
      </c>
      <c r="J264" s="20">
        <f>I264*(1+GrthFix!J263)</f>
        <v>466461.57052627666</v>
      </c>
      <c r="K264" s="20">
        <f>J264*(1+GrthFix!K263)</f>
        <v>512910.04478072503</v>
      </c>
    </row>
    <row r="265" spans="1:11" x14ac:dyDescent="0.2">
      <c r="A265">
        <v>263</v>
      </c>
      <c r="B265" s="18">
        <f>$B$1*(1-GrthFix!B264)</f>
        <v>337608.18016392924</v>
      </c>
      <c r="C265" s="20">
        <f>B265*(1+GrthFix!C264)</f>
        <v>313482.34837367473</v>
      </c>
      <c r="D265" s="20">
        <f>C265*(1+GrthFix!D264)</f>
        <v>305069.0798539212</v>
      </c>
      <c r="E265" s="20">
        <f>D265*(1+GrthFix!E264)</f>
        <v>320879.73885649606</v>
      </c>
      <c r="F265" s="20">
        <f>E265*(1+GrthFix!F264)</f>
        <v>336376.9907725291</v>
      </c>
      <c r="G265" s="20">
        <f>F265*(1+GrthFix!G264)</f>
        <v>350043.67400838056</v>
      </c>
      <c r="H265" s="20">
        <f>G265*(1+GrthFix!H264)</f>
        <v>398984.21248581127</v>
      </c>
      <c r="I265" s="20">
        <f>H265*(1+GrthFix!I264)</f>
        <v>465039.57026882959</v>
      </c>
      <c r="J265" s="20">
        <f>I265*(1+GrthFix!J264)</f>
        <v>508745.60330334568</v>
      </c>
      <c r="K265" s="20">
        <f>J265*(1+GrthFix!K264)</f>
        <v>547121.6444127314</v>
      </c>
    </row>
    <row r="266" spans="1:11" x14ac:dyDescent="0.2">
      <c r="A266">
        <v>264</v>
      </c>
      <c r="B266" s="18">
        <f>$B$1*(1-GrthFix!B265)</f>
        <v>380483.7441882891</v>
      </c>
      <c r="C266" s="20">
        <f>B266*(1+GrthFix!C265)</f>
        <v>354565.03361410467</v>
      </c>
      <c r="D266" s="20">
        <f>C266*(1+GrthFix!D265)</f>
        <v>424019.10213046387</v>
      </c>
      <c r="E266" s="20">
        <f>D266*(1+GrthFix!E265)</f>
        <v>423223.19762719364</v>
      </c>
      <c r="F266" s="20">
        <f>E266*(1+GrthFix!F265)</f>
        <v>473990.46565323876</v>
      </c>
      <c r="G266" s="20">
        <f>F266*(1+GrthFix!G265)</f>
        <v>480783.15483639028</v>
      </c>
      <c r="H266" s="20">
        <f>G266*(1+GrthFix!H265)</f>
        <v>475423.58838497457</v>
      </c>
      <c r="I266" s="20">
        <f>H266*(1+GrthFix!I265)</f>
        <v>486036.1091558456</v>
      </c>
      <c r="J266" s="20">
        <f>I266*(1+GrthFix!J265)</f>
        <v>531062.39721254725</v>
      </c>
      <c r="K266" s="20">
        <f>J266*(1+GrthFix!K265)</f>
        <v>532092.29599650623</v>
      </c>
    </row>
    <row r="267" spans="1:11" x14ac:dyDescent="0.2">
      <c r="A267">
        <v>265</v>
      </c>
      <c r="B267" s="18">
        <f>$B$1*(1-GrthFix!B266)</f>
        <v>356976.45443658263</v>
      </c>
      <c r="C267" s="20">
        <f>B267*(1+GrthFix!C266)</f>
        <v>417582.0810675692</v>
      </c>
      <c r="D267" s="20">
        <f>C267*(1+GrthFix!D266)</f>
        <v>421068.80688797258</v>
      </c>
      <c r="E267" s="20">
        <f>D267*(1+GrthFix!E266)</f>
        <v>480794.65836697287</v>
      </c>
      <c r="F267" s="20">
        <f>E267*(1+GrthFix!F266)</f>
        <v>493937.98298072017</v>
      </c>
      <c r="G267" s="20">
        <f>F267*(1+GrthFix!G266)</f>
        <v>516108.0817941901</v>
      </c>
      <c r="H267" s="20">
        <f>G267*(1+GrthFix!H266)</f>
        <v>513785.24926488363</v>
      </c>
      <c r="I267" s="20">
        <f>H267*(1+GrthFix!I266)</f>
        <v>490574.328224161</v>
      </c>
      <c r="J267" s="20">
        <f>I267*(1+GrthFix!J266)</f>
        <v>469410.78811922861</v>
      </c>
      <c r="K267" s="20">
        <f>J267*(1+GrthFix!K266)</f>
        <v>490872.28043282958</v>
      </c>
    </row>
    <row r="268" spans="1:11" x14ac:dyDescent="0.2">
      <c r="A268">
        <v>266</v>
      </c>
      <c r="B268" s="18">
        <f>$B$1*(1-GrthFix!B267)</f>
        <v>369087.49569406587</v>
      </c>
      <c r="C268" s="20">
        <f>B268*(1+GrthFix!C267)</f>
        <v>363453.50902074313</v>
      </c>
      <c r="D268" s="20">
        <f>C268*(1+GrthFix!D267)</f>
        <v>414202.22095807194</v>
      </c>
      <c r="E268" s="20">
        <f>D268*(1+GrthFix!E267)</f>
        <v>447692.19986941211</v>
      </c>
      <c r="F268" s="20">
        <f>E268*(1+GrthFix!F267)</f>
        <v>456765.45393500442</v>
      </c>
      <c r="G268" s="20">
        <f>F268*(1+GrthFix!G267)</f>
        <v>490541.24537707673</v>
      </c>
      <c r="H268" s="20">
        <f>G268*(1+GrthFix!H267)</f>
        <v>503027.48529552226</v>
      </c>
      <c r="I268" s="20">
        <f>H268*(1+GrthFix!I267)</f>
        <v>572120.73843242938</v>
      </c>
      <c r="J268" s="20">
        <f>I268*(1+GrthFix!J267)</f>
        <v>581162.41229352262</v>
      </c>
      <c r="K268" s="20">
        <f>J268*(1+GrthFix!K267)</f>
        <v>617601.20178512344</v>
      </c>
    </row>
    <row r="269" spans="1:11" x14ac:dyDescent="0.2">
      <c r="A269">
        <v>267</v>
      </c>
      <c r="B269" s="18">
        <f>$B$1*(1-GrthFix!B268)</f>
        <v>350378.40640963055</v>
      </c>
      <c r="C269" s="20">
        <f>B269*(1+GrthFix!C268)</f>
        <v>371415.97956846544</v>
      </c>
      <c r="D269" s="20">
        <f>C269*(1+GrthFix!D268)</f>
        <v>336553.13747717359</v>
      </c>
      <c r="E269" s="20">
        <f>D269*(1+GrthFix!E268)</f>
        <v>315982.82384517312</v>
      </c>
      <c r="F269" s="20">
        <f>E269*(1+GrthFix!F268)</f>
        <v>311366.45598490193</v>
      </c>
      <c r="G269" s="20">
        <f>F269*(1+GrthFix!G268)</f>
        <v>359621.71453993599</v>
      </c>
      <c r="H269" s="20">
        <f>G269*(1+GrthFix!H268)</f>
        <v>346000.3103767538</v>
      </c>
      <c r="I269" s="20">
        <f>H269*(1+GrthFix!I268)</f>
        <v>350628.47949235974</v>
      </c>
      <c r="J269" s="20">
        <f>I269*(1+GrthFix!J268)</f>
        <v>339399.85922307259</v>
      </c>
      <c r="K269" s="20">
        <f>J269*(1+GrthFix!K268)</f>
        <v>401946.01394186326</v>
      </c>
    </row>
    <row r="270" spans="1:11" x14ac:dyDescent="0.2">
      <c r="A270">
        <v>268</v>
      </c>
      <c r="B270" s="18">
        <f>$B$1*(1-GrthFix!B269)</f>
        <v>370390.49926768581</v>
      </c>
      <c r="C270" s="20">
        <f>B270*(1+GrthFix!C269)</f>
        <v>406050.29241873464</v>
      </c>
      <c r="D270" s="20">
        <f>C270*(1+GrthFix!D269)</f>
        <v>465109.35257614643</v>
      </c>
      <c r="E270" s="20">
        <f>D270*(1+GrthFix!E269)</f>
        <v>476420.53206046257</v>
      </c>
      <c r="F270" s="20">
        <f>E270*(1+GrthFix!F269)</f>
        <v>534998.9626002959</v>
      </c>
      <c r="G270" s="20">
        <f>F270*(1+GrthFix!G269)</f>
        <v>531094.32818253443</v>
      </c>
      <c r="H270" s="20">
        <f>G270*(1+GrthFix!H269)</f>
        <v>498152.26589181472</v>
      </c>
      <c r="I270" s="20">
        <f>H270*(1+GrthFix!I269)</f>
        <v>491970.48522944265</v>
      </c>
      <c r="J270" s="20">
        <f>I270*(1+GrthFix!J269)</f>
        <v>538050.94018785306</v>
      </c>
      <c r="K270" s="20">
        <f>J270*(1+GrthFix!K269)</f>
        <v>529841.58167706174</v>
      </c>
    </row>
    <row r="271" spans="1:11" x14ac:dyDescent="0.2">
      <c r="A271">
        <v>269</v>
      </c>
      <c r="B271" s="18">
        <f>$B$1*(1-GrthFix!B270)</f>
        <v>391859.05355243885</v>
      </c>
      <c r="C271" s="20">
        <f>B271*(1+GrthFix!C270)</f>
        <v>406022.827929024</v>
      </c>
      <c r="D271" s="20">
        <f>C271*(1+GrthFix!D270)</f>
        <v>451656.27633773012</v>
      </c>
      <c r="E271" s="20">
        <f>D271*(1+GrthFix!E270)</f>
        <v>437042.38403574139</v>
      </c>
      <c r="F271" s="20">
        <f>E271*(1+GrthFix!F270)</f>
        <v>460968.66871723346</v>
      </c>
      <c r="G271" s="20">
        <f>F271*(1+GrthFix!G270)</f>
        <v>510559.63827866176</v>
      </c>
      <c r="H271" s="20">
        <f>G271*(1+GrthFix!H270)</f>
        <v>517985.29831831611</v>
      </c>
      <c r="I271" s="20">
        <f>H271*(1+GrthFix!I270)</f>
        <v>595932.8574822474</v>
      </c>
      <c r="J271" s="20">
        <f>I271*(1+GrthFix!J270)</f>
        <v>541660.50884339632</v>
      </c>
      <c r="K271" s="20">
        <f>J271*(1+GrthFix!K270)</f>
        <v>507285.98455642944</v>
      </c>
    </row>
    <row r="272" spans="1:11" x14ac:dyDescent="0.2">
      <c r="A272">
        <v>270</v>
      </c>
      <c r="B272" s="18">
        <f>$B$1*(1-GrthFix!B271)</f>
        <v>350562.27496542624</v>
      </c>
      <c r="C272" s="20">
        <f>B272*(1+GrthFix!C271)</f>
        <v>390373.09080618544</v>
      </c>
      <c r="D272" s="20">
        <f>C272*(1+GrthFix!D271)</f>
        <v>398737.79195914866</v>
      </c>
      <c r="E272" s="20">
        <f>D272*(1+GrthFix!E271)</f>
        <v>452459.79165975546</v>
      </c>
      <c r="F272" s="20">
        <f>E272*(1+GrthFix!F271)</f>
        <v>497840.85204248462</v>
      </c>
      <c r="G272" s="20">
        <f>F272*(1+GrthFix!G271)</f>
        <v>491605.92646770959</v>
      </c>
      <c r="H272" s="20">
        <f>G272*(1+GrthFix!H271)</f>
        <v>541552.18926594278</v>
      </c>
      <c r="I272" s="20">
        <f>H272*(1+GrthFix!I271)</f>
        <v>589912.41943146731</v>
      </c>
      <c r="J272" s="20">
        <f>I272*(1+GrthFix!J271)</f>
        <v>688081.09117504105</v>
      </c>
      <c r="K272" s="20">
        <f>J272*(1+GrthFix!K271)</f>
        <v>657518.59900046524</v>
      </c>
    </row>
    <row r="273" spans="1:11" x14ac:dyDescent="0.2">
      <c r="A273">
        <v>271</v>
      </c>
      <c r="B273" s="18">
        <f>$B$1*(1-GrthFix!B272)</f>
        <v>345960.06107347395</v>
      </c>
      <c r="C273" s="20">
        <f>B273*(1+GrthFix!C272)</f>
        <v>360561.88594964746</v>
      </c>
      <c r="D273" s="20">
        <f>C273*(1+GrthFix!D272)</f>
        <v>344341.93698114046</v>
      </c>
      <c r="E273" s="20">
        <f>D273*(1+GrthFix!E272)</f>
        <v>404585.89303633414</v>
      </c>
      <c r="F273" s="20">
        <f>E273*(1+GrthFix!F272)</f>
        <v>479397.39550949202</v>
      </c>
      <c r="G273" s="20">
        <f>F273*(1+GrthFix!G272)</f>
        <v>521906.21176327748</v>
      </c>
      <c r="H273" s="20">
        <f>G273*(1+GrthFix!H272)</f>
        <v>587190.52964294166</v>
      </c>
      <c r="I273" s="20">
        <f>H273*(1+GrthFix!I272)</f>
        <v>622993.27282402001</v>
      </c>
      <c r="J273" s="20">
        <f>I273*(1+GrthFix!J272)</f>
        <v>593333.73899206158</v>
      </c>
      <c r="K273" s="20">
        <f>J273*(1+GrthFix!K272)</f>
        <v>591144.87210940279</v>
      </c>
    </row>
    <row r="274" spans="1:11" x14ac:dyDescent="0.2">
      <c r="A274">
        <v>272</v>
      </c>
      <c r="B274" s="18">
        <f>$B$1*(1-GrthFix!B273)</f>
        <v>357894.37873292825</v>
      </c>
      <c r="C274" s="20">
        <f>B274*(1+GrthFix!C273)</f>
        <v>350788.78270853305</v>
      </c>
      <c r="D274" s="20">
        <f>C274*(1+GrthFix!D273)</f>
        <v>380955.95309767773</v>
      </c>
      <c r="E274" s="20">
        <f>D274*(1+GrthFix!E273)</f>
        <v>417899.65519318305</v>
      </c>
      <c r="F274" s="20">
        <f>E274*(1+GrthFix!F273)</f>
        <v>495669.30509432411</v>
      </c>
      <c r="G274" s="20">
        <f>F274*(1+GrthFix!G273)</f>
        <v>467457.20990250463</v>
      </c>
      <c r="H274" s="20">
        <f>G274*(1+GrthFix!H273)</f>
        <v>480976.64091124322</v>
      </c>
      <c r="I274" s="20">
        <f>H274*(1+GrthFix!I273)</f>
        <v>472385.38837810932</v>
      </c>
      <c r="J274" s="20">
        <f>I274*(1+GrthFix!J273)</f>
        <v>451879.27152749134</v>
      </c>
      <c r="K274" s="20">
        <f>J274*(1+GrthFix!K273)</f>
        <v>447594.31139348785</v>
      </c>
    </row>
    <row r="275" spans="1:11" x14ac:dyDescent="0.2">
      <c r="A275">
        <v>273</v>
      </c>
      <c r="B275" s="18">
        <f>$B$1*(1-GrthFix!B274)</f>
        <v>351872.65651095269</v>
      </c>
      <c r="C275" s="20">
        <f>B275*(1+GrthFix!C274)</f>
        <v>416367.32400130195</v>
      </c>
      <c r="D275" s="20">
        <f>C275*(1+GrthFix!D274)</f>
        <v>438109.09143023705</v>
      </c>
      <c r="E275" s="20">
        <f>D275*(1+GrthFix!E274)</f>
        <v>465037.54714242771</v>
      </c>
      <c r="F275" s="20">
        <f>E275*(1+GrthFix!F274)</f>
        <v>475089.14503029821</v>
      </c>
      <c r="G275" s="20">
        <f>F275*(1+GrthFix!G274)</f>
        <v>438237.78454900288</v>
      </c>
      <c r="H275" s="20">
        <f>G275*(1+GrthFix!H274)</f>
        <v>486050.34316305572</v>
      </c>
      <c r="I275" s="20">
        <f>H275*(1+GrthFix!I274)</f>
        <v>479810.42559296166</v>
      </c>
      <c r="J275" s="20">
        <f>I275*(1+GrthFix!J274)</f>
        <v>547614.13968333567</v>
      </c>
      <c r="K275" s="20">
        <f>J275*(1+GrthFix!K274)</f>
        <v>580331.04815555783</v>
      </c>
    </row>
    <row r="276" spans="1:11" x14ac:dyDescent="0.2">
      <c r="A276">
        <v>274</v>
      </c>
      <c r="B276" s="18">
        <f>$B$1*(1-GrthFix!B275)</f>
        <v>401114.44529638026</v>
      </c>
      <c r="C276" s="20">
        <f>B276*(1+GrthFix!C275)</f>
        <v>444318.67919966637</v>
      </c>
      <c r="D276" s="20">
        <f>C276*(1+GrthFix!D275)</f>
        <v>422006.61878636427</v>
      </c>
      <c r="E276" s="20">
        <f>D276*(1+GrthFix!E275)</f>
        <v>434196.27321625128</v>
      </c>
      <c r="F276" s="20">
        <f>E276*(1+GrthFix!F275)</f>
        <v>419368.80372999021</v>
      </c>
      <c r="G276" s="20">
        <f>F276*(1+GrthFix!G275)</f>
        <v>429245.75441391824</v>
      </c>
      <c r="H276" s="20">
        <f>G276*(1+GrthFix!H275)</f>
        <v>442076.61759897246</v>
      </c>
      <c r="I276" s="20">
        <f>H276*(1+GrthFix!I275)</f>
        <v>462789.20530015376</v>
      </c>
      <c r="J276" s="20">
        <f>I276*(1+GrthFix!J275)</f>
        <v>464038.47426691785</v>
      </c>
      <c r="K276" s="20">
        <f>J276*(1+GrthFix!K275)</f>
        <v>499191.45418911515</v>
      </c>
    </row>
    <row r="277" spans="1:11" x14ac:dyDescent="0.2">
      <c r="A277">
        <v>275</v>
      </c>
      <c r="B277" s="18">
        <f>$B$1*(1-GrthFix!B276)</f>
        <v>340031.27485297853</v>
      </c>
      <c r="C277" s="20">
        <f>B277*(1+GrthFix!C276)</f>
        <v>355476.37338463811</v>
      </c>
      <c r="D277" s="20">
        <f>C277*(1+GrthFix!D276)</f>
        <v>409149.87601971842</v>
      </c>
      <c r="E277" s="20">
        <f>D277*(1+GrthFix!E276)</f>
        <v>473602.41123865399</v>
      </c>
      <c r="F277" s="20">
        <f>E277*(1+GrthFix!F276)</f>
        <v>445538.17571623443</v>
      </c>
      <c r="G277" s="20">
        <f>F277*(1+GrthFix!G276)</f>
        <v>501638.27139608277</v>
      </c>
      <c r="H277" s="20">
        <f>G277*(1+GrthFix!H276)</f>
        <v>502074.47539977741</v>
      </c>
      <c r="I277" s="20">
        <f>H277*(1+GrthFix!I276)</f>
        <v>475652.18314313405</v>
      </c>
      <c r="J277" s="20">
        <f>I277*(1+GrthFix!J276)</f>
        <v>522156.92297136365</v>
      </c>
      <c r="K277" s="20">
        <f>J277*(1+GrthFix!K276)</f>
        <v>565021.52075862803</v>
      </c>
    </row>
    <row r="278" spans="1:11" x14ac:dyDescent="0.2">
      <c r="A278">
        <v>276</v>
      </c>
      <c r="B278" s="18">
        <f>$B$1*(1-GrthFix!B277)</f>
        <v>303991.46157247329</v>
      </c>
      <c r="C278" s="20">
        <f>B278*(1+GrthFix!C277)</f>
        <v>367588.76734962611</v>
      </c>
      <c r="D278" s="20">
        <f>C278*(1+GrthFix!D277)</f>
        <v>328829.55129443802</v>
      </c>
      <c r="E278" s="20">
        <f>D278*(1+GrthFix!E277)</f>
        <v>378184.49346247857</v>
      </c>
      <c r="F278" s="20">
        <f>E278*(1+GrthFix!F277)</f>
        <v>423532.68812126463</v>
      </c>
      <c r="G278" s="20">
        <f>F278*(1+GrthFix!G277)</f>
        <v>469091.21723616018</v>
      </c>
      <c r="H278" s="20">
        <f>G278*(1+GrthFix!H277)</f>
        <v>496487.43965348124</v>
      </c>
      <c r="I278" s="20">
        <f>H278*(1+GrthFix!I277)</f>
        <v>502265.38447198889</v>
      </c>
      <c r="J278" s="20">
        <f>I278*(1+GrthFix!J277)</f>
        <v>495412.24707134959</v>
      </c>
      <c r="K278" s="20">
        <f>J278*(1+GrthFix!K277)</f>
        <v>566195.4288539266</v>
      </c>
    </row>
    <row r="279" spans="1:11" x14ac:dyDescent="0.2">
      <c r="A279">
        <v>277</v>
      </c>
      <c r="B279" s="18">
        <f>$B$1*(1-GrthFix!B278)</f>
        <v>343742.92466720525</v>
      </c>
      <c r="C279" s="20">
        <f>B279*(1+GrthFix!C278)</f>
        <v>382895.37961861736</v>
      </c>
      <c r="D279" s="20">
        <f>C279*(1+GrthFix!D278)</f>
        <v>382153.20654354326</v>
      </c>
      <c r="E279" s="20">
        <f>D279*(1+GrthFix!E278)</f>
        <v>380721.06356297235</v>
      </c>
      <c r="F279" s="20">
        <f>E279*(1+GrthFix!F278)</f>
        <v>403283.82880616706</v>
      </c>
      <c r="G279" s="20">
        <f>F279*(1+GrthFix!G278)</f>
        <v>445814.28313417931</v>
      </c>
      <c r="H279" s="20">
        <f>G279*(1+GrthFix!H278)</f>
        <v>434667.66299251112</v>
      </c>
      <c r="I279" s="20">
        <f>H279*(1+GrthFix!I278)</f>
        <v>475287.2232266058</v>
      </c>
      <c r="J279" s="20">
        <f>I279*(1+GrthFix!J278)</f>
        <v>517394.14710032684</v>
      </c>
      <c r="K279" s="20">
        <f>J279*(1+GrthFix!K278)</f>
        <v>506501.23339767958</v>
      </c>
    </row>
    <row r="280" spans="1:11" x14ac:dyDescent="0.2">
      <c r="A280">
        <v>278</v>
      </c>
      <c r="B280" s="18">
        <f>$B$1*(1-GrthFix!B279)</f>
        <v>364311.28871409752</v>
      </c>
      <c r="C280" s="20">
        <f>B280*(1+GrthFix!C279)</f>
        <v>374316.1133732365</v>
      </c>
      <c r="D280" s="20">
        <f>C280*(1+GrthFix!D279)</f>
        <v>360190.79392738489</v>
      </c>
      <c r="E280" s="20">
        <f>D280*(1+GrthFix!E279)</f>
        <v>371591.33942091989</v>
      </c>
      <c r="F280" s="20">
        <f>E280*(1+GrthFix!F279)</f>
        <v>390673.73383535538</v>
      </c>
      <c r="G280" s="20">
        <f>F280*(1+GrthFix!G279)</f>
        <v>379608.46425946034</v>
      </c>
      <c r="H280" s="20">
        <f>G280*(1+GrthFix!H279)</f>
        <v>394757.28090305586</v>
      </c>
      <c r="I280" s="20">
        <f>H280*(1+GrthFix!I279)</f>
        <v>383315.35489367764</v>
      </c>
      <c r="J280" s="20">
        <f>I280*(1+GrthFix!J279)</f>
        <v>397820.56059998908</v>
      </c>
      <c r="K280" s="20">
        <f>J280*(1+GrthFix!K279)</f>
        <v>435808.18821202475</v>
      </c>
    </row>
    <row r="281" spans="1:11" x14ac:dyDescent="0.2">
      <c r="A281">
        <v>279</v>
      </c>
      <c r="B281" s="18">
        <f>$B$1*(1-GrthFix!B280)</f>
        <v>412603.00055247702</v>
      </c>
      <c r="C281" s="20">
        <f>B281*(1+GrthFix!C280)</f>
        <v>402249.31405496213</v>
      </c>
      <c r="D281" s="20">
        <f>C281*(1+GrthFix!D280)</f>
        <v>365732.22804615519</v>
      </c>
      <c r="E281" s="20">
        <f>D281*(1+GrthFix!E280)</f>
        <v>334273.08992985619</v>
      </c>
      <c r="F281" s="20">
        <f>E281*(1+GrthFix!F280)</f>
        <v>322516.29375216382</v>
      </c>
      <c r="G281" s="20">
        <f>F281*(1+GrthFix!G280)</f>
        <v>347410.34274388588</v>
      </c>
      <c r="H281" s="20">
        <f>G281*(1+GrthFix!H280)</f>
        <v>346261.28945543012</v>
      </c>
      <c r="I281" s="20">
        <f>H281*(1+GrthFix!I280)</f>
        <v>354896.67802033143</v>
      </c>
      <c r="J281" s="20">
        <f>I281*(1+GrthFix!J280)</f>
        <v>403918.41444795171</v>
      </c>
      <c r="K281" s="20">
        <f>J281*(1+GrthFix!K280)</f>
        <v>400711.69635123509</v>
      </c>
    </row>
    <row r="282" spans="1:11" x14ac:dyDescent="0.2">
      <c r="A282">
        <v>280</v>
      </c>
      <c r="B282" s="18">
        <f>$B$1*(1-GrthFix!B281)</f>
        <v>411065.30150728865</v>
      </c>
      <c r="C282" s="20">
        <f>B282*(1+GrthFix!C281)</f>
        <v>441012.95837077254</v>
      </c>
      <c r="D282" s="20">
        <f>C282*(1+GrthFix!D281)</f>
        <v>484361.35219522391</v>
      </c>
      <c r="E282" s="20">
        <f>D282*(1+GrthFix!E281)</f>
        <v>497228.63878180314</v>
      </c>
      <c r="F282" s="20">
        <f>E282*(1+GrthFix!F281)</f>
        <v>480073.69713939313</v>
      </c>
      <c r="G282" s="20">
        <f>F282*(1+GrthFix!G281)</f>
        <v>481539.10676756431</v>
      </c>
      <c r="H282" s="20">
        <f>G282*(1+GrthFix!H281)</f>
        <v>558013.98684681184</v>
      </c>
      <c r="I282" s="20">
        <f>H282*(1+GrthFix!I281)</f>
        <v>537978.92494489218</v>
      </c>
      <c r="J282" s="20">
        <f>I282*(1+GrthFix!J281)</f>
        <v>485167.82164206472</v>
      </c>
      <c r="K282" s="20">
        <f>J282*(1+GrthFix!K281)</f>
        <v>502948.50171444542</v>
      </c>
    </row>
    <row r="283" spans="1:11" x14ac:dyDescent="0.2">
      <c r="A283">
        <v>281</v>
      </c>
      <c r="B283" s="18">
        <f>$B$1*(1-GrthFix!B282)</f>
        <v>324761.14687285083</v>
      </c>
      <c r="C283" s="20">
        <f>B283*(1+GrthFix!C282)</f>
        <v>320869.05818233377</v>
      </c>
      <c r="D283" s="20">
        <f>C283*(1+GrthFix!D282)</f>
        <v>273797.191621768</v>
      </c>
      <c r="E283" s="20">
        <f>D283*(1+GrthFix!E282)</f>
        <v>275810.38403201418</v>
      </c>
      <c r="F283" s="20">
        <f>E283*(1+GrthFix!F282)</f>
        <v>259423.55301710256</v>
      </c>
      <c r="G283" s="20">
        <f>F283*(1+GrthFix!G282)</f>
        <v>251067.2185983884</v>
      </c>
      <c r="H283" s="20">
        <f>G283*(1+GrthFix!H282)</f>
        <v>226035.19026776872</v>
      </c>
      <c r="I283" s="20">
        <f>H283*(1+GrthFix!I282)</f>
        <v>232684.8077929843</v>
      </c>
      <c r="J283" s="20">
        <f>I283*(1+GrthFix!J282)</f>
        <v>225290.01031147284</v>
      </c>
      <c r="K283" s="20">
        <f>J283*(1+GrthFix!K282)</f>
        <v>224894.2540792693</v>
      </c>
    </row>
    <row r="284" spans="1:11" x14ac:dyDescent="0.2">
      <c r="A284">
        <v>282</v>
      </c>
      <c r="B284" s="18">
        <f>$B$1*(1-GrthFix!B283)</f>
        <v>441019.070821314</v>
      </c>
      <c r="C284" s="20">
        <f>B284*(1+GrthFix!C283)</f>
        <v>485471.36789151229</v>
      </c>
      <c r="D284" s="20">
        <f>C284*(1+GrthFix!D283)</f>
        <v>479731.85194815637</v>
      </c>
      <c r="E284" s="20">
        <f>D284*(1+GrthFix!E283)</f>
        <v>445304.35218027292</v>
      </c>
      <c r="F284" s="20">
        <f>E284*(1+GrthFix!F283)</f>
        <v>422735.81753824605</v>
      </c>
      <c r="G284" s="20">
        <f>F284*(1+GrthFix!G283)</f>
        <v>448542.10281261144</v>
      </c>
      <c r="H284" s="20">
        <f>G284*(1+GrthFix!H283)</f>
        <v>424297.33877969644</v>
      </c>
      <c r="I284" s="20">
        <f>H284*(1+GrthFix!I283)</f>
        <v>411737.03776287916</v>
      </c>
      <c r="J284" s="20">
        <f>I284*(1+GrthFix!J283)</f>
        <v>477783.60482297599</v>
      </c>
      <c r="K284" s="20">
        <f>J284*(1+GrthFix!K283)</f>
        <v>453582.15100920532</v>
      </c>
    </row>
    <row r="285" spans="1:11" x14ac:dyDescent="0.2">
      <c r="A285">
        <v>283</v>
      </c>
      <c r="B285" s="18">
        <f>$B$1*(1-GrthFix!B284)</f>
        <v>425869.93382284755</v>
      </c>
      <c r="C285" s="20">
        <f>B285*(1+GrthFix!C284)</f>
        <v>394206.93953256722</v>
      </c>
      <c r="D285" s="20">
        <f>C285*(1+GrthFix!D284)</f>
        <v>381891.88058966579</v>
      </c>
      <c r="E285" s="20">
        <f>D285*(1+GrthFix!E284)</f>
        <v>378450.47137243469</v>
      </c>
      <c r="F285" s="20">
        <f>E285*(1+GrthFix!F284)</f>
        <v>398745.60742681642</v>
      </c>
      <c r="G285" s="20">
        <f>F285*(1+GrthFix!G284)</f>
        <v>466510.77634807519</v>
      </c>
      <c r="H285" s="20">
        <f>G285*(1+GrthFix!H284)</f>
        <v>511534.5469680939</v>
      </c>
      <c r="I285" s="20">
        <f>H285*(1+GrthFix!I284)</f>
        <v>537426.6967523403</v>
      </c>
      <c r="J285" s="20">
        <f>I285*(1+GrthFix!J284)</f>
        <v>592370.6030060912</v>
      </c>
      <c r="K285" s="20">
        <f>J285*(1+GrthFix!K284)</f>
        <v>677649.57223253639</v>
      </c>
    </row>
    <row r="286" spans="1:11" x14ac:dyDescent="0.2">
      <c r="A286">
        <v>284</v>
      </c>
      <c r="B286" s="18">
        <f>$B$1*(1-GrthFix!B285)</f>
        <v>360588.38445741165</v>
      </c>
      <c r="C286" s="20">
        <f>B286*(1+GrthFix!C285)</f>
        <v>415205.67588140612</v>
      </c>
      <c r="D286" s="20">
        <f>C286*(1+GrthFix!D285)</f>
        <v>416438.43541355128</v>
      </c>
      <c r="E286" s="20">
        <f>D286*(1+GrthFix!E285)</f>
        <v>410936.68741299422</v>
      </c>
      <c r="F286" s="20">
        <f>E286*(1+GrthFix!F285)</f>
        <v>456394.51085840142</v>
      </c>
      <c r="G286" s="20">
        <f>F286*(1+GrthFix!G285)</f>
        <v>414558.99454638868</v>
      </c>
      <c r="H286" s="20">
        <f>G286*(1+GrthFix!H285)</f>
        <v>404067.2146309219</v>
      </c>
      <c r="I286" s="20">
        <f>H286*(1+GrthFix!I285)</f>
        <v>431062.88617405621</v>
      </c>
      <c r="J286" s="20">
        <f>I286*(1+GrthFix!J285)</f>
        <v>480860.42304129846</v>
      </c>
      <c r="K286" s="20">
        <f>J286*(1+GrthFix!K285)</f>
        <v>518835.20128698088</v>
      </c>
    </row>
    <row r="287" spans="1:11" x14ac:dyDescent="0.2">
      <c r="A287">
        <v>285</v>
      </c>
      <c r="B287" s="18">
        <f>$B$1*(1-GrthFix!B286)</f>
        <v>387177.66587991785</v>
      </c>
      <c r="C287" s="20">
        <f>B287*(1+GrthFix!C286)</f>
        <v>330529.58659111452</v>
      </c>
      <c r="D287" s="20">
        <f>C287*(1+GrthFix!D286)</f>
        <v>344491.47713568632</v>
      </c>
      <c r="E287" s="20">
        <f>D287*(1+GrthFix!E286)</f>
        <v>354582.99968191568</v>
      </c>
      <c r="F287" s="20">
        <f>E287*(1+GrthFix!F286)</f>
        <v>411600.32840042567</v>
      </c>
      <c r="G287" s="20">
        <f>F287*(1+GrthFix!G286)</f>
        <v>487356.67827243265</v>
      </c>
      <c r="H287" s="20">
        <f>G287*(1+GrthFix!H286)</f>
        <v>606500.49550631864</v>
      </c>
      <c r="I287" s="20">
        <f>H287*(1+GrthFix!I286)</f>
        <v>578380.96158684918</v>
      </c>
      <c r="J287" s="20">
        <f>I287*(1+GrthFix!J286)</f>
        <v>615895.98166843399</v>
      </c>
      <c r="K287" s="20">
        <f>J287*(1+GrthFix!K286)</f>
        <v>672116.72924360505</v>
      </c>
    </row>
    <row r="288" spans="1:11" x14ac:dyDescent="0.2">
      <c r="A288">
        <v>286</v>
      </c>
      <c r="B288" s="18">
        <f>$B$1*(1-GrthFix!B287)</f>
        <v>381451.75368594442</v>
      </c>
      <c r="C288" s="20">
        <f>B288*(1+GrthFix!C287)</f>
        <v>440544.9662276514</v>
      </c>
      <c r="D288" s="20">
        <f>C288*(1+GrthFix!D287)</f>
        <v>509655.3571097423</v>
      </c>
      <c r="E288" s="20">
        <f>D288*(1+GrthFix!E287)</f>
        <v>489254.87746465631</v>
      </c>
      <c r="F288" s="20">
        <f>E288*(1+GrthFix!F287)</f>
        <v>530896.80715101515</v>
      </c>
      <c r="G288" s="20">
        <f>F288*(1+GrthFix!G287)</f>
        <v>528353.25048036862</v>
      </c>
      <c r="H288" s="20">
        <f>G288*(1+GrthFix!H287)</f>
        <v>569607.16872928268</v>
      </c>
      <c r="I288" s="20">
        <f>H288*(1+GrthFix!I287)</f>
        <v>531285.81306976674</v>
      </c>
      <c r="J288" s="20">
        <f>I288*(1+GrthFix!J287)</f>
        <v>535061.47004068899</v>
      </c>
      <c r="K288" s="20">
        <f>J288*(1+GrthFix!K287)</f>
        <v>537803.64673512778</v>
      </c>
    </row>
    <row r="289" spans="1:11" x14ac:dyDescent="0.2">
      <c r="A289">
        <v>287</v>
      </c>
      <c r="B289" s="18">
        <f>$B$1*(1-GrthFix!B288)</f>
        <v>381774.93776747468</v>
      </c>
      <c r="C289" s="20">
        <f>B289*(1+GrthFix!C288)</f>
        <v>419118.3700790357</v>
      </c>
      <c r="D289" s="20">
        <f>C289*(1+GrthFix!D288)</f>
        <v>382438.12977747543</v>
      </c>
      <c r="E289" s="20">
        <f>D289*(1+GrthFix!E288)</f>
        <v>389727.42563162494</v>
      </c>
      <c r="F289" s="20">
        <f>E289*(1+GrthFix!F288)</f>
        <v>464692.52088449424</v>
      </c>
      <c r="G289" s="20">
        <f>F289*(1+GrthFix!G288)</f>
        <v>477887.09559967945</v>
      </c>
      <c r="H289" s="20">
        <f>G289*(1+GrthFix!H288)</f>
        <v>513951.066979116</v>
      </c>
      <c r="I289" s="20">
        <f>H289*(1+GrthFix!I288)</f>
        <v>492711.78928072925</v>
      </c>
      <c r="J289" s="20">
        <f>I289*(1+GrthFix!J288)</f>
        <v>478059.96187791083</v>
      </c>
      <c r="K289" s="20">
        <f>J289*(1+GrthFix!K288)</f>
        <v>487661.71616365947</v>
      </c>
    </row>
    <row r="290" spans="1:11" x14ac:dyDescent="0.2">
      <c r="A290">
        <v>288</v>
      </c>
      <c r="B290" s="18">
        <f>$B$1*(1-GrthFix!B289)</f>
        <v>320432.51913944172</v>
      </c>
      <c r="C290" s="20">
        <f>B290*(1+GrthFix!C289)</f>
        <v>324572.13859920396</v>
      </c>
      <c r="D290" s="20">
        <f>C290*(1+GrthFix!D289)</f>
        <v>369975.12655330071</v>
      </c>
      <c r="E290" s="20">
        <f>D290*(1+GrthFix!E289)</f>
        <v>352124.09033618792</v>
      </c>
      <c r="F290" s="20">
        <f>E290*(1+GrthFix!F289)</f>
        <v>395402.13178908476</v>
      </c>
      <c r="G290" s="20">
        <f>F290*(1+GrthFix!G289)</f>
        <v>411031.40436304628</v>
      </c>
      <c r="H290" s="20">
        <f>G290*(1+GrthFix!H289)</f>
        <v>445962.59991393611</v>
      </c>
      <c r="I290" s="20">
        <f>H290*(1+GrthFix!I289)</f>
        <v>460524.51463410596</v>
      </c>
      <c r="J290" s="20">
        <f>I290*(1+GrthFix!J289)</f>
        <v>466144.26210767368</v>
      </c>
      <c r="K290" s="20">
        <f>J290*(1+GrthFix!K289)</f>
        <v>523008.69419648236</v>
      </c>
    </row>
    <row r="291" spans="1:11" x14ac:dyDescent="0.2">
      <c r="A291">
        <v>289</v>
      </c>
      <c r="B291" s="18">
        <f>$B$1*(1-GrthFix!B290)</f>
        <v>412626.23993198393</v>
      </c>
      <c r="C291" s="20">
        <f>B291*(1+GrthFix!C290)</f>
        <v>470569.49359287805</v>
      </c>
      <c r="D291" s="20">
        <f>C291*(1+GrthFix!D290)</f>
        <v>423936.98448116763</v>
      </c>
      <c r="E291" s="20">
        <f>D291*(1+GrthFix!E290)</f>
        <v>434971.52439522359</v>
      </c>
      <c r="F291" s="20">
        <f>E291*(1+GrthFix!F290)</f>
        <v>477321.39875224006</v>
      </c>
      <c r="G291" s="20">
        <f>F291*(1+GrthFix!G290)</f>
        <v>517714.70119662053</v>
      </c>
      <c r="H291" s="20">
        <f>G291*(1+GrthFix!H290)</f>
        <v>501772.17067520862</v>
      </c>
      <c r="I291" s="20">
        <f>H291*(1+GrthFix!I290)</f>
        <v>510307.08847501781</v>
      </c>
      <c r="J291" s="20">
        <f>I291*(1+GrthFix!J290)</f>
        <v>485119.34607298853</v>
      </c>
      <c r="K291" s="20">
        <f>J291*(1+GrthFix!K290)</f>
        <v>450719.91780686536</v>
      </c>
    </row>
    <row r="292" spans="1:11" x14ac:dyDescent="0.2">
      <c r="A292">
        <v>290</v>
      </c>
      <c r="B292" s="18">
        <f>$B$1*(1-GrthFix!B291)</f>
        <v>422560.05600514112</v>
      </c>
      <c r="C292" s="20">
        <f>B292*(1+GrthFix!C291)</f>
        <v>476810.49948416947</v>
      </c>
      <c r="D292" s="20">
        <f>C292*(1+GrthFix!D291)</f>
        <v>506818.03625244781</v>
      </c>
      <c r="E292" s="20">
        <f>D292*(1+GrthFix!E291)</f>
        <v>437554.10168192402</v>
      </c>
      <c r="F292" s="20">
        <f>E292*(1+GrthFix!F291)</f>
        <v>416917.48656157008</v>
      </c>
      <c r="G292" s="20">
        <f>F292*(1+GrthFix!G291)</f>
        <v>421350.99683177774</v>
      </c>
      <c r="H292" s="20">
        <f>G292*(1+GrthFix!H291)</f>
        <v>461810.87704252306</v>
      </c>
      <c r="I292" s="20">
        <f>H292*(1+GrthFix!I291)</f>
        <v>506715.53274981194</v>
      </c>
      <c r="J292" s="20">
        <f>I292*(1+GrthFix!J291)</f>
        <v>497214.9043727094</v>
      </c>
      <c r="K292" s="20">
        <f>J292*(1+GrthFix!K291)</f>
        <v>545477.6957594842</v>
      </c>
    </row>
    <row r="293" spans="1:11" x14ac:dyDescent="0.2">
      <c r="A293">
        <v>291</v>
      </c>
      <c r="B293" s="18">
        <f>$B$1*(1-GrthFix!B292)</f>
        <v>336610.593093367</v>
      </c>
      <c r="C293" s="20">
        <f>B293*(1+GrthFix!C292)</f>
        <v>337448.91057002672</v>
      </c>
      <c r="D293" s="20">
        <f>C293*(1+GrthFix!D292)</f>
        <v>354188.6549675205</v>
      </c>
      <c r="E293" s="20">
        <f>D293*(1+GrthFix!E292)</f>
        <v>332707.13040134608</v>
      </c>
      <c r="F293" s="20">
        <f>E293*(1+GrthFix!F292)</f>
        <v>334136.69122292212</v>
      </c>
      <c r="G293" s="20">
        <f>F293*(1+GrthFix!G292)</f>
        <v>322697.90612089407</v>
      </c>
      <c r="H293" s="20">
        <f>G293*(1+GrthFix!H292)</f>
        <v>331955.8430905916</v>
      </c>
      <c r="I293" s="20">
        <f>H293*(1+GrthFix!I292)</f>
        <v>341529.43655496987</v>
      </c>
      <c r="J293" s="20">
        <f>I293*(1+GrthFix!J292)</f>
        <v>303710.31533190783</v>
      </c>
      <c r="K293" s="20">
        <f>J293*(1+GrthFix!K292)</f>
        <v>340958.64034485037</v>
      </c>
    </row>
    <row r="294" spans="1:11" x14ac:dyDescent="0.2">
      <c r="A294">
        <v>292</v>
      </c>
      <c r="B294" s="18">
        <f>$B$1*(1-GrthFix!B293)</f>
        <v>333192.96441340656</v>
      </c>
      <c r="C294" s="20">
        <f>B294*(1+GrthFix!C293)</f>
        <v>383314.3506407548</v>
      </c>
      <c r="D294" s="20">
        <f>C294*(1+GrthFix!D293)</f>
        <v>385819.77932293696</v>
      </c>
      <c r="E294" s="20">
        <f>D294*(1+GrthFix!E293)</f>
        <v>368359.79994462186</v>
      </c>
      <c r="F294" s="20">
        <f>E294*(1+GrthFix!F293)</f>
        <v>397201.47076538607</v>
      </c>
      <c r="G294" s="20">
        <f>F294*(1+GrthFix!G293)</f>
        <v>418340.96599925571</v>
      </c>
      <c r="H294" s="20">
        <f>G294*(1+GrthFix!H293)</f>
        <v>458968.56574371801</v>
      </c>
      <c r="I294" s="20">
        <f>H294*(1+GrthFix!I293)</f>
        <v>458379.81133614579</v>
      </c>
      <c r="J294" s="20">
        <f>I294*(1+GrthFix!J293)</f>
        <v>432728.14734239673</v>
      </c>
      <c r="K294" s="20">
        <f>J294*(1+GrthFix!K293)</f>
        <v>533176.4620329329</v>
      </c>
    </row>
    <row r="295" spans="1:11" x14ac:dyDescent="0.2">
      <c r="A295">
        <v>293</v>
      </c>
      <c r="B295" s="18">
        <f>$B$1*(1-GrthFix!B294)</f>
        <v>361376.59823343513</v>
      </c>
      <c r="C295" s="20">
        <f>B295*(1+GrthFix!C294)</f>
        <v>358994.73441738694</v>
      </c>
      <c r="D295" s="20">
        <f>C295*(1+GrthFix!D294)</f>
        <v>345824.23196646129</v>
      </c>
      <c r="E295" s="20">
        <f>D295*(1+GrthFix!E294)</f>
        <v>344496.87436537491</v>
      </c>
      <c r="F295" s="20">
        <f>E295*(1+GrthFix!F294)</f>
        <v>348281.1804689549</v>
      </c>
      <c r="G295" s="20">
        <f>F295*(1+GrthFix!G294)</f>
        <v>344339.13712417078</v>
      </c>
      <c r="H295" s="20">
        <f>G295*(1+GrthFix!H294)</f>
        <v>323469.65633534425</v>
      </c>
      <c r="I295" s="20">
        <f>H295*(1+GrthFix!I294)</f>
        <v>324321.96943546244</v>
      </c>
      <c r="J295" s="20">
        <f>I295*(1+GrthFix!J294)</f>
        <v>290022.31708716054</v>
      </c>
      <c r="K295" s="20">
        <f>J295*(1+GrthFix!K294)</f>
        <v>326547.90587438724</v>
      </c>
    </row>
    <row r="296" spans="1:11" x14ac:dyDescent="0.2">
      <c r="A296">
        <v>294</v>
      </c>
      <c r="B296" s="18">
        <f>$B$1*(1-GrthFix!B295)</f>
        <v>365182.86101452232</v>
      </c>
      <c r="C296" s="20">
        <f>B296*(1+GrthFix!C295)</f>
        <v>399747.41315825621</v>
      </c>
      <c r="D296" s="20">
        <f>C296*(1+GrthFix!D295)</f>
        <v>420479.62212188356</v>
      </c>
      <c r="E296" s="20">
        <f>D296*(1+GrthFix!E295)</f>
        <v>491334.77949036116</v>
      </c>
      <c r="F296" s="20">
        <f>E296*(1+GrthFix!F295)</f>
        <v>487605.10517176159</v>
      </c>
      <c r="G296" s="20">
        <f>F296*(1+GrthFix!G295)</f>
        <v>495637.32224651327</v>
      </c>
      <c r="H296" s="20">
        <f>G296*(1+GrthFix!H295)</f>
        <v>427121.0898101558</v>
      </c>
      <c r="I296" s="20">
        <f>H296*(1+GrthFix!I295)</f>
        <v>399717.20268572448</v>
      </c>
      <c r="J296" s="20">
        <f>I296*(1+GrthFix!J295)</f>
        <v>395593.11991713336</v>
      </c>
      <c r="K296" s="20">
        <f>J296*(1+GrthFix!K295)</f>
        <v>393273.62458797626</v>
      </c>
    </row>
    <row r="297" spans="1:11" x14ac:dyDescent="0.2">
      <c r="A297">
        <v>295</v>
      </c>
      <c r="B297" s="18">
        <f>$B$1*(1-GrthFix!B296)</f>
        <v>340933.96001377003</v>
      </c>
      <c r="C297" s="20">
        <f>B297*(1+GrthFix!C296)</f>
        <v>312075.13093182672</v>
      </c>
      <c r="D297" s="20">
        <f>C297*(1+GrthFix!D296)</f>
        <v>291008.57147547218</v>
      </c>
      <c r="E297" s="20">
        <f>D297*(1+GrthFix!E296)</f>
        <v>257554.97004439789</v>
      </c>
      <c r="F297" s="20">
        <f>E297*(1+GrthFix!F296)</f>
        <v>251435.89842288292</v>
      </c>
      <c r="G297" s="20">
        <f>F297*(1+GrthFix!G296)</f>
        <v>262667.77133745136</v>
      </c>
      <c r="H297" s="20">
        <f>G297*(1+GrthFix!H296)</f>
        <v>297058.98818914982</v>
      </c>
      <c r="I297" s="20">
        <f>H297*(1+GrthFix!I296)</f>
        <v>300499.28333083849</v>
      </c>
      <c r="J297" s="20">
        <f>I297*(1+GrthFix!J296)</f>
        <v>320088.74160086852</v>
      </c>
      <c r="K297" s="20">
        <f>J297*(1+GrthFix!K296)</f>
        <v>331266.15114933072</v>
      </c>
    </row>
    <row r="298" spans="1:11" x14ac:dyDescent="0.2">
      <c r="A298">
        <v>296</v>
      </c>
      <c r="B298" s="18">
        <f>$B$1*(1-GrthFix!B297)</f>
        <v>332056.98922617018</v>
      </c>
      <c r="C298" s="20">
        <f>B298*(1+GrthFix!C297)</f>
        <v>325991.14107114129</v>
      </c>
      <c r="D298" s="20">
        <f>C298*(1+GrthFix!D297)</f>
        <v>367174.00327415159</v>
      </c>
      <c r="E298" s="20">
        <f>D298*(1+GrthFix!E297)</f>
        <v>363925.40848693403</v>
      </c>
      <c r="F298" s="20">
        <f>E298*(1+GrthFix!F297)</f>
        <v>405292.29161985713</v>
      </c>
      <c r="G298" s="20">
        <f>F298*(1+GrthFix!G297)</f>
        <v>357717.95594098856</v>
      </c>
      <c r="H298" s="20">
        <f>G298*(1+GrthFix!H297)</f>
        <v>402630.23380822811</v>
      </c>
      <c r="I298" s="20">
        <f>H298*(1+GrthFix!I297)</f>
        <v>408034.11494456284</v>
      </c>
      <c r="J298" s="20">
        <f>I298*(1+GrthFix!J297)</f>
        <v>421870.96163585904</v>
      </c>
      <c r="K298" s="20">
        <f>J298*(1+GrthFix!K297)</f>
        <v>440778.40821046283</v>
      </c>
    </row>
    <row r="299" spans="1:11" x14ac:dyDescent="0.2">
      <c r="A299">
        <v>297</v>
      </c>
      <c r="B299" s="18">
        <f>$B$1*(1-GrthFix!B298)</f>
        <v>347190.43888903625</v>
      </c>
      <c r="C299" s="20">
        <f>B299*(1+GrthFix!C298)</f>
        <v>408990.05413025216</v>
      </c>
      <c r="D299" s="20">
        <f>C299*(1+GrthFix!D298)</f>
        <v>485998.66435474472</v>
      </c>
      <c r="E299" s="20">
        <f>D299*(1+GrthFix!E298)</f>
        <v>464067.46764709399</v>
      </c>
      <c r="F299" s="20">
        <f>E299*(1+GrthFix!F298)</f>
        <v>505509.42618488538</v>
      </c>
      <c r="G299" s="20">
        <f>F299*(1+GrthFix!G298)</f>
        <v>448157.06991093716</v>
      </c>
      <c r="H299" s="20">
        <f>G299*(1+GrthFix!H298)</f>
        <v>466478.15364175563</v>
      </c>
      <c r="I299" s="20">
        <f>H299*(1+GrthFix!I298)</f>
        <v>454066.6642518015</v>
      </c>
      <c r="J299" s="20">
        <f>I299*(1+GrthFix!J298)</f>
        <v>536988.60726481827</v>
      </c>
      <c r="K299" s="20">
        <f>J299*(1+GrthFix!K298)</f>
        <v>545208.30719280068</v>
      </c>
    </row>
    <row r="300" spans="1:11" x14ac:dyDescent="0.2">
      <c r="A300">
        <v>298</v>
      </c>
      <c r="B300" s="18">
        <f>$B$1*(1-GrthFix!B299)</f>
        <v>387719.34369878296</v>
      </c>
      <c r="C300" s="20">
        <f>B300*(1+GrthFix!C299)</f>
        <v>360897.81348654308</v>
      </c>
      <c r="D300" s="20">
        <f>C300*(1+GrthFix!D299)</f>
        <v>367782.69034521334</v>
      </c>
      <c r="E300" s="20">
        <f>D300*(1+GrthFix!E299)</f>
        <v>430933.96829580946</v>
      </c>
      <c r="F300" s="20">
        <f>E300*(1+GrthFix!F299)</f>
        <v>441612.55153649143</v>
      </c>
      <c r="G300" s="20">
        <f>F300*(1+GrthFix!G299)</f>
        <v>434925.14137788699</v>
      </c>
      <c r="H300" s="20">
        <f>G300*(1+GrthFix!H299)</f>
        <v>460507.71203024918</v>
      </c>
      <c r="I300" s="20">
        <f>H300*(1+GrthFix!I299)</f>
        <v>489269.42199197738</v>
      </c>
      <c r="J300" s="20">
        <f>I300*(1+GrthFix!J299)</f>
        <v>519609.7456772913</v>
      </c>
      <c r="K300" s="20">
        <f>J300*(1+GrthFix!K299)</f>
        <v>523928.05914172507</v>
      </c>
    </row>
    <row r="301" spans="1:11" x14ac:dyDescent="0.2">
      <c r="A301">
        <v>299</v>
      </c>
      <c r="B301" s="18">
        <f>$B$1*(1-GrthFix!B300)</f>
        <v>293695.56206969725</v>
      </c>
      <c r="C301" s="20">
        <f>B301*(1+GrthFix!C300)</f>
        <v>251698.7872633638</v>
      </c>
      <c r="D301" s="20">
        <f>C301*(1+GrthFix!D300)</f>
        <v>272084.11016004876</v>
      </c>
      <c r="E301" s="20">
        <f>D301*(1+GrthFix!E300)</f>
        <v>268326.2390837245</v>
      </c>
      <c r="F301" s="20">
        <f>E301*(1+GrthFix!F300)</f>
        <v>307655.30728431459</v>
      </c>
      <c r="G301" s="20">
        <f>F301*(1+GrthFix!G300)</f>
        <v>312007.40301520139</v>
      </c>
      <c r="H301" s="20">
        <f>G301*(1+GrthFix!H300)</f>
        <v>324235.97299986641</v>
      </c>
      <c r="I301" s="20">
        <f>H301*(1+GrthFix!I300)</f>
        <v>353241.99247991026</v>
      </c>
      <c r="J301" s="20">
        <f>I301*(1+GrthFix!J300)</f>
        <v>370617.72247579065</v>
      </c>
      <c r="K301" s="20">
        <f>J301*(1+GrthFix!K300)</f>
        <v>441113.68337659392</v>
      </c>
    </row>
    <row r="302" spans="1:11" x14ac:dyDescent="0.2">
      <c r="A302">
        <v>300</v>
      </c>
      <c r="B302" s="18">
        <f>$B$1*(1-GrthFix!B301)</f>
        <v>294208.13479823613</v>
      </c>
      <c r="C302" s="20">
        <f>B302*(1+GrthFix!C301)</f>
        <v>302929.36732693319</v>
      </c>
      <c r="D302" s="20">
        <f>C302*(1+GrthFix!D301)</f>
        <v>318168.09908723831</v>
      </c>
      <c r="E302" s="20">
        <f>D302*(1+GrthFix!E301)</f>
        <v>314225.15115808725</v>
      </c>
      <c r="F302" s="20">
        <f>E302*(1+GrthFix!F301)</f>
        <v>295750.1432616504</v>
      </c>
      <c r="G302" s="20">
        <f>F302*(1+GrthFix!G301)</f>
        <v>308172.55996036337</v>
      </c>
      <c r="H302" s="20">
        <f>G302*(1+GrthFix!H301)</f>
        <v>305878.43979143328</v>
      </c>
      <c r="I302" s="20">
        <f>H302*(1+GrthFix!I301)</f>
        <v>332527.02885958721</v>
      </c>
      <c r="J302" s="20">
        <f>I302*(1+GrthFix!J301)</f>
        <v>314539.15330135013</v>
      </c>
      <c r="K302" s="20">
        <f>J302*(1+GrthFix!K301)</f>
        <v>364567.25485183403</v>
      </c>
    </row>
    <row r="303" spans="1:11" x14ac:dyDescent="0.2">
      <c r="A303">
        <v>301</v>
      </c>
      <c r="B303" s="18">
        <f>$B$1*(1-GrthFix!B302)</f>
        <v>334066.85671442444</v>
      </c>
      <c r="C303" s="20">
        <f>B303*(1+GrthFix!C302)</f>
        <v>327644.51903163182</v>
      </c>
      <c r="D303" s="20">
        <f>C303*(1+GrthFix!D302)</f>
        <v>313733.10638783261</v>
      </c>
      <c r="E303" s="20">
        <f>D303*(1+GrthFix!E302)</f>
        <v>360784.45149099879</v>
      </c>
      <c r="F303" s="20">
        <f>E303*(1+GrthFix!F302)</f>
        <v>408138.83371759852</v>
      </c>
      <c r="G303" s="20">
        <f>F303*(1+GrthFix!G302)</f>
        <v>370450.80228395289</v>
      </c>
      <c r="H303" s="20">
        <f>G303*(1+GrthFix!H302)</f>
        <v>373536.57438089006</v>
      </c>
      <c r="I303" s="20">
        <f>H303*(1+GrthFix!I302)</f>
        <v>341920.572676151</v>
      </c>
      <c r="J303" s="20">
        <f>I303*(1+GrthFix!J302)</f>
        <v>358568.60629155976</v>
      </c>
      <c r="K303" s="20">
        <f>J303*(1+GrthFix!K302)</f>
        <v>366125.26855229057</v>
      </c>
    </row>
    <row r="304" spans="1:11" x14ac:dyDescent="0.2">
      <c r="A304">
        <v>302</v>
      </c>
      <c r="B304" s="18">
        <f>$B$1*(1-GrthFix!B303)</f>
        <v>407828.60899132153</v>
      </c>
      <c r="C304" s="20">
        <f>B304*(1+GrthFix!C303)</f>
        <v>513680.60163177893</v>
      </c>
      <c r="D304" s="20">
        <f>C304*(1+GrthFix!D303)</f>
        <v>525403.14346783038</v>
      </c>
      <c r="E304" s="20">
        <f>D304*(1+GrthFix!E303)</f>
        <v>546183.06774808862</v>
      </c>
      <c r="F304" s="20">
        <f>E304*(1+GrthFix!F303)</f>
        <v>614253.36035506753</v>
      </c>
      <c r="G304" s="20">
        <f>F304*(1+GrthFix!G303)</f>
        <v>646463.98025238619</v>
      </c>
      <c r="H304" s="20">
        <f>G304*(1+GrthFix!H303)</f>
        <v>665984.98881937447</v>
      </c>
      <c r="I304" s="20">
        <f>H304*(1+GrthFix!I303)</f>
        <v>630081.44715097919</v>
      </c>
      <c r="J304" s="20">
        <f>I304*(1+GrthFix!J303)</f>
        <v>637610.90205181611</v>
      </c>
      <c r="K304" s="20">
        <f>J304*(1+GrthFix!K303)</f>
        <v>693684.31493108941</v>
      </c>
    </row>
    <row r="305" spans="1:11" x14ac:dyDescent="0.2">
      <c r="A305">
        <v>303</v>
      </c>
      <c r="B305" s="18">
        <f>$B$1*(1-GrthFix!B304)</f>
        <v>376387.995498112</v>
      </c>
      <c r="C305" s="20">
        <f>B305*(1+GrthFix!C304)</f>
        <v>408277.25859577354</v>
      </c>
      <c r="D305" s="20">
        <f>C305*(1+GrthFix!D304)</f>
        <v>392205.26393700641</v>
      </c>
      <c r="E305" s="20">
        <f>D305*(1+GrthFix!E304)</f>
        <v>416212.69195413252</v>
      </c>
      <c r="F305" s="20">
        <f>E305*(1+GrthFix!F304)</f>
        <v>487135.14178444492</v>
      </c>
      <c r="G305" s="20">
        <f>F305*(1+GrthFix!G304)</f>
        <v>572351.01349653502</v>
      </c>
      <c r="H305" s="20">
        <f>G305*(1+GrthFix!H304)</f>
        <v>570191.06467647851</v>
      </c>
      <c r="I305" s="20">
        <f>H305*(1+GrthFix!I304)</f>
        <v>625935.68096810719</v>
      </c>
      <c r="J305" s="20">
        <f>I305*(1+GrthFix!J304)</f>
        <v>579422.45358078927</v>
      </c>
      <c r="K305" s="20">
        <f>J305*(1+GrthFix!K304)</f>
        <v>502409.75691625016</v>
      </c>
    </row>
    <row r="306" spans="1:11" x14ac:dyDescent="0.2">
      <c r="A306">
        <v>304</v>
      </c>
      <c r="B306" s="18">
        <f>$B$1*(1-GrthFix!B305)</f>
        <v>404197.04251014249</v>
      </c>
      <c r="C306" s="20">
        <f>B306*(1+GrthFix!C305)</f>
        <v>425536.19270849152</v>
      </c>
      <c r="D306" s="20">
        <f>C306*(1+GrthFix!D305)</f>
        <v>445596.16939777049</v>
      </c>
      <c r="E306" s="20">
        <f>D306*(1+GrthFix!E305)</f>
        <v>426056.86317152774</v>
      </c>
      <c r="F306" s="20">
        <f>E306*(1+GrthFix!F305)</f>
        <v>491193.37214763323</v>
      </c>
      <c r="G306" s="20">
        <f>F306*(1+GrthFix!G305)</f>
        <v>471914.25349495298</v>
      </c>
      <c r="H306" s="20">
        <f>G306*(1+GrthFix!H305)</f>
        <v>494353.84168282093</v>
      </c>
      <c r="I306" s="20">
        <f>H306*(1+GrthFix!I305)</f>
        <v>560456.99793691246</v>
      </c>
      <c r="J306" s="20">
        <f>I306*(1+GrthFix!J305)</f>
        <v>667515.14392087539</v>
      </c>
      <c r="K306" s="20">
        <f>J306*(1+GrthFix!K305)</f>
        <v>692073.02264573309</v>
      </c>
    </row>
    <row r="307" spans="1:11" x14ac:dyDescent="0.2">
      <c r="A307">
        <v>305</v>
      </c>
      <c r="B307" s="18">
        <f>$B$1*(1-GrthFix!B306)</f>
        <v>408676.45000450365</v>
      </c>
      <c r="C307" s="20">
        <f>B307*(1+GrthFix!C306)</f>
        <v>394908.84731218294</v>
      </c>
      <c r="D307" s="20">
        <f>C307*(1+GrthFix!D306)</f>
        <v>465751.81914465438</v>
      </c>
      <c r="E307" s="20">
        <f>D307*(1+GrthFix!E306)</f>
        <v>543875.57571778703</v>
      </c>
      <c r="F307" s="20">
        <f>E307*(1+GrthFix!F306)</f>
        <v>606913.40225634712</v>
      </c>
      <c r="G307" s="20">
        <f>F307*(1+GrthFix!G306)</f>
        <v>684556.54278075194</v>
      </c>
      <c r="H307" s="20">
        <f>G307*(1+GrthFix!H306)</f>
        <v>653312.46450030024</v>
      </c>
      <c r="I307" s="20">
        <f>H307*(1+GrthFix!I306)</f>
        <v>695218.16576279432</v>
      </c>
      <c r="J307" s="20">
        <f>I307*(1+GrthFix!J306)</f>
        <v>724616.22459334321</v>
      </c>
      <c r="K307" s="20">
        <f>J307*(1+GrthFix!K306)</f>
        <v>713740.83283827116</v>
      </c>
    </row>
    <row r="308" spans="1:11" x14ac:dyDescent="0.2">
      <c r="A308">
        <v>306</v>
      </c>
      <c r="B308" s="18">
        <f>$B$1*(1-GrthFix!B307)</f>
        <v>385536.27970348363</v>
      </c>
      <c r="C308" s="20">
        <f>B308*(1+GrthFix!C307)</f>
        <v>381848.4073519446</v>
      </c>
      <c r="D308" s="20">
        <f>C308*(1+GrthFix!D307)</f>
        <v>393486.53314558987</v>
      </c>
      <c r="E308" s="20">
        <f>D308*(1+GrthFix!E307)</f>
        <v>402876.49307438731</v>
      </c>
      <c r="F308" s="20">
        <f>E308*(1+GrthFix!F307)</f>
        <v>452182.8593628619</v>
      </c>
      <c r="G308" s="20">
        <f>F308*(1+GrthFix!G307)</f>
        <v>491977.86561579013</v>
      </c>
      <c r="H308" s="20">
        <f>G308*(1+GrthFix!H307)</f>
        <v>443192.62073614035</v>
      </c>
      <c r="I308" s="20">
        <f>H308*(1+GrthFix!I307)</f>
        <v>447456.13316731702</v>
      </c>
      <c r="J308" s="20">
        <f>I308*(1+GrthFix!J307)</f>
        <v>460962.40720753401</v>
      </c>
      <c r="K308" s="20">
        <f>J308*(1+GrthFix!K307)</f>
        <v>497484.18300382479</v>
      </c>
    </row>
    <row r="309" spans="1:11" x14ac:dyDescent="0.2">
      <c r="A309">
        <v>307</v>
      </c>
      <c r="B309" s="18">
        <f>$B$1*(1-GrthFix!B308)</f>
        <v>355166.03381303197</v>
      </c>
      <c r="C309" s="20">
        <f>B309*(1+GrthFix!C308)</f>
        <v>395447.45913835976</v>
      </c>
      <c r="D309" s="20">
        <f>C309*(1+GrthFix!D308)</f>
        <v>387301.63590627286</v>
      </c>
      <c r="E309" s="20">
        <f>D309*(1+GrthFix!E308)</f>
        <v>409687.33766423381</v>
      </c>
      <c r="F309" s="20">
        <f>E309*(1+GrthFix!F308)</f>
        <v>491579.53597152914</v>
      </c>
      <c r="G309" s="20">
        <f>F309*(1+GrthFix!G308)</f>
        <v>498727.8413333153</v>
      </c>
      <c r="H309" s="20">
        <f>G309*(1+GrthFix!H308)</f>
        <v>531975.18066767172</v>
      </c>
      <c r="I309" s="20">
        <f>H309*(1+GrthFix!I308)</f>
        <v>605308.98659215099</v>
      </c>
      <c r="J309" s="20">
        <f>I309*(1+GrthFix!J308)</f>
        <v>611015.08710020885</v>
      </c>
      <c r="K309" s="20">
        <f>J309*(1+GrthFix!K308)</f>
        <v>616353.6498619729</v>
      </c>
    </row>
    <row r="310" spans="1:11" x14ac:dyDescent="0.2">
      <c r="A310">
        <v>308</v>
      </c>
      <c r="B310" s="18">
        <f>$B$1*(1-GrthFix!B309)</f>
        <v>372584.94397558057</v>
      </c>
      <c r="C310" s="20">
        <f>B310*(1+GrthFix!C309)</f>
        <v>368810.36774202198</v>
      </c>
      <c r="D310" s="20">
        <f>C310*(1+GrthFix!D309)</f>
        <v>330721.38478845765</v>
      </c>
      <c r="E310" s="20">
        <f>D310*(1+GrthFix!E309)</f>
        <v>353615.53597941459</v>
      </c>
      <c r="F310" s="20">
        <f>E310*(1+GrthFix!F309)</f>
        <v>339267.94264351652</v>
      </c>
      <c r="G310" s="20">
        <f>F310*(1+GrthFix!G309)</f>
        <v>327225.46006444457</v>
      </c>
      <c r="H310" s="20">
        <f>G310*(1+GrthFix!H309)</f>
        <v>355061.2353984823</v>
      </c>
      <c r="I310" s="20">
        <f>H310*(1+GrthFix!I309)</f>
        <v>417558.12485608936</v>
      </c>
      <c r="J310" s="20">
        <f>I310*(1+GrthFix!J309)</f>
        <v>451128.79661686654</v>
      </c>
      <c r="K310" s="20">
        <f>J310*(1+GrthFix!K309)</f>
        <v>419116.904292249</v>
      </c>
    </row>
    <row r="311" spans="1:11" x14ac:dyDescent="0.2">
      <c r="A311">
        <v>309</v>
      </c>
      <c r="B311" s="18">
        <f>$B$1*(1-GrthFix!B310)</f>
        <v>328234.03963970533</v>
      </c>
      <c r="C311" s="20">
        <f>B311*(1+GrthFix!C310)</f>
        <v>364447.49646488298</v>
      </c>
      <c r="D311" s="20">
        <f>C311*(1+GrthFix!D310)</f>
        <v>361543.66282313602</v>
      </c>
      <c r="E311" s="20">
        <f>D311*(1+GrthFix!E310)</f>
        <v>297434.65345858008</v>
      </c>
      <c r="F311" s="20">
        <f>E311*(1+GrthFix!F310)</f>
        <v>297029.96881924913</v>
      </c>
      <c r="G311" s="20">
        <f>F311*(1+GrthFix!G310)</f>
        <v>366217.82736467535</v>
      </c>
      <c r="H311" s="20">
        <f>G311*(1+GrthFix!H310)</f>
        <v>391026.9034809267</v>
      </c>
      <c r="I311" s="20">
        <f>H311*(1+GrthFix!I310)</f>
        <v>435943.2681977856</v>
      </c>
      <c r="J311" s="20">
        <f>I311*(1+GrthFix!J310)</f>
        <v>450814.67562600679</v>
      </c>
      <c r="K311" s="20">
        <f>J311*(1+GrthFix!K310)</f>
        <v>434963.75753392593</v>
      </c>
    </row>
    <row r="312" spans="1:11" x14ac:dyDescent="0.2">
      <c r="A312">
        <v>310</v>
      </c>
      <c r="B312" s="18">
        <f>$B$1*(1-GrthFix!B311)</f>
        <v>367832.14395602723</v>
      </c>
      <c r="C312" s="20">
        <f>B312*(1+GrthFix!C311)</f>
        <v>358761.61214719032</v>
      </c>
      <c r="D312" s="20">
        <f>C312*(1+GrthFix!D311)</f>
        <v>351068.99746384419</v>
      </c>
      <c r="E312" s="20">
        <f>D312*(1+GrthFix!E311)</f>
        <v>362694.74457719084</v>
      </c>
      <c r="F312" s="20">
        <f>E312*(1+GrthFix!F311)</f>
        <v>393229.58974234283</v>
      </c>
      <c r="G312" s="20">
        <f>F312*(1+GrthFix!G311)</f>
        <v>359181.23356840113</v>
      </c>
      <c r="H312" s="20">
        <f>G312*(1+GrthFix!H311)</f>
        <v>384149.29995433462</v>
      </c>
      <c r="I312" s="20">
        <f>H312*(1+GrthFix!I311)</f>
        <v>405102.57345701673</v>
      </c>
      <c r="J312" s="20">
        <f>I312*(1+GrthFix!J311)</f>
        <v>398292.77927482477</v>
      </c>
      <c r="K312" s="20">
        <f>J312*(1+GrthFix!K311)</f>
        <v>365272.2144369547</v>
      </c>
    </row>
    <row r="313" spans="1:11" x14ac:dyDescent="0.2">
      <c r="A313">
        <v>311</v>
      </c>
      <c r="B313" s="18">
        <f>$B$1*(1-GrthFix!B312)</f>
        <v>356281.03061904723</v>
      </c>
      <c r="C313" s="20">
        <f>B313*(1+GrthFix!C312)</f>
        <v>370190.08063112292</v>
      </c>
      <c r="D313" s="20">
        <f>C313*(1+GrthFix!D312)</f>
        <v>377213.28787892842</v>
      </c>
      <c r="E313" s="20">
        <f>D313*(1+GrthFix!E312)</f>
        <v>405017.48676952271</v>
      </c>
      <c r="F313" s="20">
        <f>E313*(1+GrthFix!F312)</f>
        <v>447532.55214271427</v>
      </c>
      <c r="G313" s="20">
        <f>F313*(1+GrthFix!G312)</f>
        <v>474391.25856406853</v>
      </c>
      <c r="H313" s="20">
        <f>G313*(1+GrthFix!H312)</f>
        <v>515637.87973474473</v>
      </c>
      <c r="I313" s="20">
        <f>H313*(1+GrthFix!I312)</f>
        <v>580834.97696295858</v>
      </c>
      <c r="J313" s="20">
        <f>I313*(1+GrthFix!J312)</f>
        <v>589625.96856314468</v>
      </c>
      <c r="K313" s="20">
        <f>J313*(1+GrthFix!K312)</f>
        <v>577433.16005054885</v>
      </c>
    </row>
    <row r="314" spans="1:11" x14ac:dyDescent="0.2">
      <c r="A314">
        <v>312</v>
      </c>
      <c r="B314" s="18">
        <f>$B$1*(1-GrthFix!B313)</f>
        <v>367362.24245156872</v>
      </c>
      <c r="C314" s="20">
        <f>B314*(1+GrthFix!C313)</f>
        <v>434946.70792722952</v>
      </c>
      <c r="D314" s="20">
        <f>C314*(1+GrthFix!D313)</f>
        <v>439440.9828438831</v>
      </c>
      <c r="E314" s="20">
        <f>D314*(1+GrthFix!E313)</f>
        <v>438079.75801916118</v>
      </c>
      <c r="F314" s="20">
        <f>E314*(1+GrthFix!F313)</f>
        <v>500127.52191054932</v>
      </c>
      <c r="G314" s="20">
        <f>F314*(1+GrthFix!G313)</f>
        <v>516986.43901657849</v>
      </c>
      <c r="H314" s="20">
        <f>G314*(1+GrthFix!H313)</f>
        <v>602666.4123650617</v>
      </c>
      <c r="I314" s="20">
        <f>H314*(1+GrthFix!I313)</f>
        <v>708488.6443298884</v>
      </c>
      <c r="J314" s="20">
        <f>I314*(1+GrthFix!J313)</f>
        <v>665530.65733437205</v>
      </c>
      <c r="K314" s="20">
        <f>J314*(1+GrthFix!K313)</f>
        <v>688787.044117513</v>
      </c>
    </row>
    <row r="315" spans="1:11" x14ac:dyDescent="0.2">
      <c r="A315">
        <v>313</v>
      </c>
      <c r="B315" s="18">
        <f>$B$1*(1-GrthFix!B314)</f>
        <v>375887.36668618029</v>
      </c>
      <c r="C315" s="20">
        <f>B315*(1+GrthFix!C314)</f>
        <v>409110.07315757778</v>
      </c>
      <c r="D315" s="20">
        <f>C315*(1+GrthFix!D314)</f>
        <v>451872.4347232302</v>
      </c>
      <c r="E315" s="20">
        <f>D315*(1+GrthFix!E314)</f>
        <v>535045.65529236745</v>
      </c>
      <c r="F315" s="20">
        <f>E315*(1+GrthFix!F314)</f>
        <v>534261.08762388967</v>
      </c>
      <c r="G315" s="20">
        <f>F315*(1+GrthFix!G314)</f>
        <v>559527.06266940979</v>
      </c>
      <c r="H315" s="20">
        <f>G315*(1+GrthFix!H314)</f>
        <v>569290.12199198909</v>
      </c>
      <c r="I315" s="20">
        <f>H315*(1+GrthFix!I314)</f>
        <v>553786.46130637533</v>
      </c>
      <c r="J315" s="20">
        <f>I315*(1+GrthFix!J314)</f>
        <v>572968.47771490389</v>
      </c>
      <c r="K315" s="20">
        <f>J315*(1+GrthFix!K314)</f>
        <v>504397.61339000706</v>
      </c>
    </row>
    <row r="316" spans="1:11" x14ac:dyDescent="0.2">
      <c r="A316">
        <v>314</v>
      </c>
      <c r="B316" s="18">
        <f>$B$1*(1-GrthFix!B315)</f>
        <v>370763.85321844893</v>
      </c>
      <c r="C316" s="20">
        <f>B316*(1+GrthFix!C315)</f>
        <v>400733.75709505804</v>
      </c>
      <c r="D316" s="20">
        <f>C316*(1+GrthFix!D315)</f>
        <v>437667.70077463856</v>
      </c>
      <c r="E316" s="20">
        <f>D316*(1+GrthFix!E315)</f>
        <v>444583.88911344809</v>
      </c>
      <c r="F316" s="20">
        <f>E316*(1+GrthFix!F315)</f>
        <v>448257.23320167151</v>
      </c>
      <c r="G316" s="20">
        <f>F316*(1+GrthFix!G315)</f>
        <v>424422.80168448802</v>
      </c>
      <c r="H316" s="20">
        <f>G316*(1+GrthFix!H315)</f>
        <v>400408.24077316304</v>
      </c>
      <c r="I316" s="20">
        <f>H316*(1+GrthFix!I315)</f>
        <v>427731.56146260875</v>
      </c>
      <c r="J316" s="20">
        <f>I316*(1+GrthFix!J315)</f>
        <v>435877.98998218449</v>
      </c>
      <c r="K316" s="20">
        <f>J316*(1+GrthFix!K315)</f>
        <v>494786.34028021299</v>
      </c>
    </row>
    <row r="317" spans="1:11" x14ac:dyDescent="0.2">
      <c r="A317">
        <v>315</v>
      </c>
      <c r="B317" s="18">
        <f>$B$1*(1-GrthFix!B316)</f>
        <v>374385.5293136363</v>
      </c>
      <c r="C317" s="20">
        <f>B317*(1+GrthFix!C316)</f>
        <v>445280.79901122645</v>
      </c>
      <c r="D317" s="20">
        <f>C317*(1+GrthFix!D316)</f>
        <v>496992.54592139105</v>
      </c>
      <c r="E317" s="20">
        <f>D317*(1+GrthFix!E316)</f>
        <v>570306.31711656065</v>
      </c>
      <c r="F317" s="20">
        <f>E317*(1+GrthFix!F316)</f>
        <v>648316.00193098176</v>
      </c>
      <c r="G317" s="20">
        <f>F317*(1+GrthFix!G316)</f>
        <v>658837.3195507807</v>
      </c>
      <c r="H317" s="20">
        <f>G317*(1+GrthFix!H316)</f>
        <v>703173.62425035995</v>
      </c>
      <c r="I317" s="20">
        <f>H317*(1+GrthFix!I316)</f>
        <v>713128.03676679661</v>
      </c>
      <c r="J317" s="20">
        <f>I317*(1+GrthFix!J316)</f>
        <v>671780.41346451675</v>
      </c>
      <c r="K317" s="20">
        <f>J317*(1+GrthFix!K316)</f>
        <v>681128.54724724183</v>
      </c>
    </row>
    <row r="318" spans="1:11" x14ac:dyDescent="0.2">
      <c r="A318">
        <v>316</v>
      </c>
      <c r="B318" s="18">
        <f>$B$1*(1-GrthFix!B317)</f>
        <v>390507.2172191948</v>
      </c>
      <c r="C318" s="20">
        <f>B318*(1+GrthFix!C317)</f>
        <v>404840.85039830004</v>
      </c>
      <c r="D318" s="20">
        <f>C318*(1+GrthFix!D317)</f>
        <v>460752.23826685897</v>
      </c>
      <c r="E318" s="20">
        <f>D318*(1+GrthFix!E317)</f>
        <v>478944.17340205901</v>
      </c>
      <c r="F318" s="20">
        <f>E318*(1+GrthFix!F317)</f>
        <v>510107.81653115776</v>
      </c>
      <c r="G318" s="20">
        <f>F318*(1+GrthFix!G317)</f>
        <v>536541.10621252027</v>
      </c>
      <c r="H318" s="20">
        <f>G318*(1+GrthFix!H317)</f>
        <v>634537.8294751324</v>
      </c>
      <c r="I318" s="20">
        <f>H318*(1+GrthFix!I317)</f>
        <v>643330.68826023384</v>
      </c>
      <c r="J318" s="20">
        <f>I318*(1+GrthFix!J317)</f>
        <v>684562.6233942582</v>
      </c>
      <c r="K318" s="20">
        <f>J318*(1+GrthFix!K317)</f>
        <v>644727.97486641188</v>
      </c>
    </row>
    <row r="319" spans="1:11" x14ac:dyDescent="0.2">
      <c r="A319">
        <v>317</v>
      </c>
      <c r="B319" s="18">
        <f>$B$1*(1-GrthFix!B318)</f>
        <v>358449.37166190008</v>
      </c>
      <c r="C319" s="20">
        <f>B319*(1+GrthFix!C318)</f>
        <v>387891.44722834008</v>
      </c>
      <c r="D319" s="20">
        <f>C319*(1+GrthFix!D318)</f>
        <v>378330.42987628002</v>
      </c>
      <c r="E319" s="20">
        <f>D319*(1+GrthFix!E318)</f>
        <v>422961.21398181707</v>
      </c>
      <c r="F319" s="20">
        <f>E319*(1+GrthFix!F318)</f>
        <v>424069.15483210603</v>
      </c>
      <c r="G319" s="20">
        <f>F319*(1+GrthFix!G318)</f>
        <v>416721.72172956594</v>
      </c>
      <c r="H319" s="20">
        <f>G319*(1+GrthFix!H318)</f>
        <v>467068.70587179845</v>
      </c>
      <c r="I319" s="20">
        <f>H319*(1+GrthFix!I318)</f>
        <v>459653.15211023384</v>
      </c>
      <c r="J319" s="20">
        <f>I319*(1+GrthFix!J318)</f>
        <v>520378.10241811315</v>
      </c>
      <c r="K319" s="20">
        <f>J319*(1+GrthFix!K318)</f>
        <v>473460.96481421468</v>
      </c>
    </row>
    <row r="320" spans="1:11" x14ac:dyDescent="0.2">
      <c r="A320">
        <v>318</v>
      </c>
      <c r="B320" s="18">
        <f>$B$1*(1-GrthFix!B319)</f>
        <v>429828.08894914045</v>
      </c>
      <c r="C320" s="20">
        <f>B320*(1+GrthFix!C319)</f>
        <v>491617.49076838593</v>
      </c>
      <c r="D320" s="20">
        <f>C320*(1+GrthFix!D319)</f>
        <v>508410.50336012628</v>
      </c>
      <c r="E320" s="20">
        <f>D320*(1+GrthFix!E319)</f>
        <v>494779.82234336884</v>
      </c>
      <c r="F320" s="20">
        <f>E320*(1+GrthFix!F319)</f>
        <v>522983.99638707284</v>
      </c>
      <c r="G320" s="20">
        <f>F320*(1+GrthFix!G319)</f>
        <v>541909.67845918657</v>
      </c>
      <c r="H320" s="20">
        <f>G320*(1+GrthFix!H319)</f>
        <v>562470.30624606961</v>
      </c>
      <c r="I320" s="20">
        <f>H320*(1+GrthFix!I319)</f>
        <v>606400.56028460991</v>
      </c>
      <c r="J320" s="20">
        <f>I320*(1+GrthFix!J319)</f>
        <v>648964.16361532861</v>
      </c>
      <c r="K320" s="20">
        <f>J320*(1+GrthFix!K319)</f>
        <v>705403.77817725169</v>
      </c>
    </row>
    <row r="321" spans="1:11" x14ac:dyDescent="0.2">
      <c r="A321">
        <v>319</v>
      </c>
      <c r="B321" s="18">
        <f>$B$1*(1-GrthFix!B320)</f>
        <v>331570.15609752433</v>
      </c>
      <c r="C321" s="20">
        <f>B321*(1+GrthFix!C320)</f>
        <v>372313.21709001256</v>
      </c>
      <c r="D321" s="20">
        <f>C321*(1+GrthFix!D320)</f>
        <v>378776.25606162002</v>
      </c>
      <c r="E321" s="20">
        <f>D321*(1+GrthFix!E320)</f>
        <v>387067.821550861</v>
      </c>
      <c r="F321" s="20">
        <f>E321*(1+GrthFix!F320)</f>
        <v>411132.66569539136</v>
      </c>
      <c r="G321" s="20">
        <f>F321*(1+GrthFix!G320)</f>
        <v>367811.08257374063</v>
      </c>
      <c r="H321" s="20">
        <f>G321*(1+GrthFix!H320)</f>
        <v>354261.12852593849</v>
      </c>
      <c r="I321" s="20">
        <f>H321*(1+GrthFix!I320)</f>
        <v>351584.72166574665</v>
      </c>
      <c r="J321" s="20">
        <f>I321*(1+GrthFix!J320)</f>
        <v>417079.92783174047</v>
      </c>
      <c r="K321" s="20">
        <f>J321*(1+GrthFix!K320)</f>
        <v>401650.75716140942</v>
      </c>
    </row>
    <row r="322" spans="1:11" x14ac:dyDescent="0.2">
      <c r="A322">
        <v>320</v>
      </c>
      <c r="B322" s="18">
        <f>$B$1*(1-GrthFix!B321)</f>
        <v>336694.73020560882</v>
      </c>
      <c r="C322" s="20">
        <f>B322*(1+GrthFix!C321)</f>
        <v>342453.81410636904</v>
      </c>
      <c r="D322" s="20">
        <f>C322*(1+GrthFix!D321)</f>
        <v>314708.31970407563</v>
      </c>
      <c r="E322" s="20">
        <f>D322*(1+GrthFix!E321)</f>
        <v>296901.68790207378</v>
      </c>
      <c r="F322" s="20">
        <f>E322*(1+GrthFix!F321)</f>
        <v>318127.73972368916</v>
      </c>
      <c r="G322" s="20">
        <f>F322*(1+GrthFix!G321)</f>
        <v>338938.15572691627</v>
      </c>
      <c r="H322" s="20">
        <f>G322*(1+GrthFix!H321)</f>
        <v>351172.216710023</v>
      </c>
      <c r="I322" s="20">
        <f>H322*(1+GrthFix!I321)</f>
        <v>325536.39958988974</v>
      </c>
      <c r="J322" s="20">
        <f>I322*(1+GrthFix!J321)</f>
        <v>336772.29584798537</v>
      </c>
      <c r="K322" s="20">
        <f>J322*(1+GrthFix!K321)</f>
        <v>323994.24197123031</v>
      </c>
    </row>
    <row r="323" spans="1:11" x14ac:dyDescent="0.2">
      <c r="A323">
        <v>321</v>
      </c>
      <c r="B323" s="18">
        <f>$B$1*(1-GrthFix!B322)</f>
        <v>362994.52413819928</v>
      </c>
      <c r="C323" s="20">
        <f>B323*(1+GrthFix!C322)</f>
        <v>366040.94685866265</v>
      </c>
      <c r="D323" s="20">
        <f>C323*(1+GrthFix!D322)</f>
        <v>418092.14506465319</v>
      </c>
      <c r="E323" s="20">
        <f>D323*(1+GrthFix!E322)</f>
        <v>463192.77262219979</v>
      </c>
      <c r="F323" s="20">
        <f>E323*(1+GrthFix!F322)</f>
        <v>504720.58901315293</v>
      </c>
      <c r="G323" s="20">
        <f>F323*(1+GrthFix!G322)</f>
        <v>532564.38387455977</v>
      </c>
      <c r="H323" s="20">
        <f>G323*(1+GrthFix!H322)</f>
        <v>576694.25401566806</v>
      </c>
      <c r="I323" s="20">
        <f>H323*(1+GrthFix!I322)</f>
        <v>574760.57571047591</v>
      </c>
      <c r="J323" s="20">
        <f>I323*(1+GrthFix!J322)</f>
        <v>524621.3322035746</v>
      </c>
      <c r="K323" s="20">
        <f>J323*(1+GrthFix!K322)</f>
        <v>491529.74550719548</v>
      </c>
    </row>
    <row r="324" spans="1:11" x14ac:dyDescent="0.2">
      <c r="A324">
        <v>322</v>
      </c>
      <c r="B324" s="18">
        <f>$B$1*(1-GrthFix!B323)</f>
        <v>328124.50369253854</v>
      </c>
      <c r="C324" s="20">
        <f>B324*(1+GrthFix!C323)</f>
        <v>329572.89367797697</v>
      </c>
      <c r="D324" s="20">
        <f>C324*(1+GrthFix!D323)</f>
        <v>343739.72504727711</v>
      </c>
      <c r="E324" s="20">
        <f>D324*(1+GrthFix!E323)</f>
        <v>343254.24634414417</v>
      </c>
      <c r="F324" s="20">
        <f>E324*(1+GrthFix!F323)</f>
        <v>335743.46863011975</v>
      </c>
      <c r="G324" s="20">
        <f>F324*(1+GrthFix!G323)</f>
        <v>367773.10645329359</v>
      </c>
      <c r="H324" s="20">
        <f>G324*(1+GrthFix!H323)</f>
        <v>420444.98243521195</v>
      </c>
      <c r="I324" s="20">
        <f>H324*(1+GrthFix!I323)</f>
        <v>475685.96514894179</v>
      </c>
      <c r="J324" s="20">
        <f>I324*(1+GrthFix!J323)</f>
        <v>520825.05208451423</v>
      </c>
      <c r="K324" s="20">
        <f>J324*(1+GrthFix!K323)</f>
        <v>543543.76567437383</v>
      </c>
    </row>
    <row r="325" spans="1:11" x14ac:dyDescent="0.2">
      <c r="A325">
        <v>323</v>
      </c>
      <c r="B325" s="18">
        <f>$B$1*(1-GrthFix!B324)</f>
        <v>398922.65317215573</v>
      </c>
      <c r="C325" s="20">
        <f>B325*(1+GrthFix!C324)</f>
        <v>402098.26103898208</v>
      </c>
      <c r="D325" s="20">
        <f>C325*(1+GrthFix!D324)</f>
        <v>396162.73642719747</v>
      </c>
      <c r="E325" s="20">
        <f>D325*(1+GrthFix!E324)</f>
        <v>401763.72967407521</v>
      </c>
      <c r="F325" s="20">
        <f>E325*(1+GrthFix!F324)</f>
        <v>415051.58434113063</v>
      </c>
      <c r="G325" s="20">
        <f>F325*(1+GrthFix!G324)</f>
        <v>431746.28329501109</v>
      </c>
      <c r="H325" s="20">
        <f>G325*(1+GrthFix!H324)</f>
        <v>370221.09184726473</v>
      </c>
      <c r="I325" s="20">
        <f>H325*(1+GrthFix!I324)</f>
        <v>369648.6016007514</v>
      </c>
      <c r="J325" s="20">
        <f>I325*(1+GrthFix!J324)</f>
        <v>411044.59982110874</v>
      </c>
      <c r="K325" s="20">
        <f>J325*(1+GrthFix!K324)</f>
        <v>395779.80651989009</v>
      </c>
    </row>
    <row r="326" spans="1:11" x14ac:dyDescent="0.2">
      <c r="A326">
        <v>324</v>
      </c>
      <c r="B326" s="18">
        <f>$B$1*(1-GrthFix!B325)</f>
        <v>337026.41228307603</v>
      </c>
      <c r="C326" s="20">
        <f>B326*(1+GrthFix!C325)</f>
        <v>315908.94211412361</v>
      </c>
      <c r="D326" s="20">
        <f>C326*(1+GrthFix!D325)</f>
        <v>362860.45793081418</v>
      </c>
      <c r="E326" s="20">
        <f>D326*(1+GrthFix!E325)</f>
        <v>409360.2595379033</v>
      </c>
      <c r="F326" s="20">
        <f>E326*(1+GrthFix!F325)</f>
        <v>434527.52027098549</v>
      </c>
      <c r="G326" s="20">
        <f>F326*(1+GrthFix!G325)</f>
        <v>459755.01889353013</v>
      </c>
      <c r="H326" s="20">
        <f>G326*(1+GrthFix!H325)</f>
        <v>463314.03302289871</v>
      </c>
      <c r="I326" s="20">
        <f>H326*(1+GrthFix!I325)</f>
        <v>489326.38875604031</v>
      </c>
      <c r="J326" s="20">
        <f>I326*(1+GrthFix!J325)</f>
        <v>512707.53662442142</v>
      </c>
      <c r="K326" s="20">
        <f>J326*(1+GrthFix!K325)</f>
        <v>534681.86585322209</v>
      </c>
    </row>
    <row r="327" spans="1:11" x14ac:dyDescent="0.2">
      <c r="A327">
        <v>325</v>
      </c>
      <c r="B327" s="18">
        <f>$B$1*(1-GrthFix!B326)</f>
        <v>345032.3581525312</v>
      </c>
      <c r="C327" s="20">
        <f>B327*(1+GrthFix!C326)</f>
        <v>363059.28168920719</v>
      </c>
      <c r="D327" s="20">
        <f>C327*(1+GrthFix!D326)</f>
        <v>389687.60258721106</v>
      </c>
      <c r="E327" s="20">
        <f>D327*(1+GrthFix!E326)</f>
        <v>407133.80593384057</v>
      </c>
      <c r="F327" s="20">
        <f>E327*(1+GrthFix!F326)</f>
        <v>397257.74212878995</v>
      </c>
      <c r="G327" s="20">
        <f>F327*(1+GrthFix!G326)</f>
        <v>427748.34608569695</v>
      </c>
      <c r="H327" s="20">
        <f>G327*(1+GrthFix!H326)</f>
        <v>489875.19821215572</v>
      </c>
      <c r="I327" s="20">
        <f>H327*(1+GrthFix!I326)</f>
        <v>477501.87703904114</v>
      </c>
      <c r="J327" s="20">
        <f>I327*(1+GrthFix!J326)</f>
        <v>505443.98294654221</v>
      </c>
      <c r="K327" s="20">
        <f>J327*(1+GrthFix!K326)</f>
        <v>562854.12226198521</v>
      </c>
    </row>
    <row r="328" spans="1:11" x14ac:dyDescent="0.2">
      <c r="A328">
        <v>326</v>
      </c>
      <c r="B328" s="18">
        <f>$B$1*(1-GrthFix!B327)</f>
        <v>390295.21095438657</v>
      </c>
      <c r="C328" s="20">
        <f>B328*(1+GrthFix!C327)</f>
        <v>439147.10215720278</v>
      </c>
      <c r="D328" s="20">
        <f>C328*(1+GrthFix!D327)</f>
        <v>445772.68691155297</v>
      </c>
      <c r="E328" s="20">
        <f>D328*(1+GrthFix!E327)</f>
        <v>527399.73485336581</v>
      </c>
      <c r="F328" s="20">
        <f>E328*(1+GrthFix!F327)</f>
        <v>545116.84042664466</v>
      </c>
      <c r="G328" s="20">
        <f>F328*(1+GrthFix!G327)</f>
        <v>572631.84429854166</v>
      </c>
      <c r="H328" s="20">
        <f>G328*(1+GrthFix!H327)</f>
        <v>612868.23908131965</v>
      </c>
      <c r="I328" s="20">
        <f>H328*(1+GrthFix!I327)</f>
        <v>660740.86265609576</v>
      </c>
      <c r="J328" s="20">
        <f>I328*(1+GrthFix!J327)</f>
        <v>734531.96185858338</v>
      </c>
      <c r="K328" s="20">
        <f>J328*(1+GrthFix!K327)</f>
        <v>737537.12403913098</v>
      </c>
    </row>
    <row r="329" spans="1:11" x14ac:dyDescent="0.2">
      <c r="A329">
        <v>327</v>
      </c>
      <c r="B329" s="18">
        <f>$B$1*(1-GrthFix!B328)</f>
        <v>324124.87621413509</v>
      </c>
      <c r="C329" s="20">
        <f>B329*(1+GrthFix!C328)</f>
        <v>338505.00466931716</v>
      </c>
      <c r="D329" s="20">
        <f>C329*(1+GrthFix!D328)</f>
        <v>361218.7788442726</v>
      </c>
      <c r="E329" s="20">
        <f>D329*(1+GrthFix!E328)</f>
        <v>425696.78940803581</v>
      </c>
      <c r="F329" s="20">
        <f>E329*(1+GrthFix!F328)</f>
        <v>459518.24303273385</v>
      </c>
      <c r="G329" s="20">
        <f>F329*(1+GrthFix!G328)</f>
        <v>427011.56158560904</v>
      </c>
      <c r="H329" s="20">
        <f>G329*(1+GrthFix!H328)</f>
        <v>398672.9687791777</v>
      </c>
      <c r="I329" s="20">
        <f>H329*(1+GrthFix!I328)</f>
        <v>416899.81531329342</v>
      </c>
      <c r="J329" s="20">
        <f>I329*(1+GrthFix!J328)</f>
        <v>431169.49922738213</v>
      </c>
      <c r="K329" s="20">
        <f>J329*(1+GrthFix!K328)</f>
        <v>451139.5676680762</v>
      </c>
    </row>
    <row r="330" spans="1:11" x14ac:dyDescent="0.2">
      <c r="A330">
        <v>328</v>
      </c>
      <c r="B330" s="18">
        <f>$B$1*(1-GrthFix!B329)</f>
        <v>412841.28252357425</v>
      </c>
      <c r="C330" s="20">
        <f>B330*(1+GrthFix!C329)</f>
        <v>407926.03074375773</v>
      </c>
      <c r="D330" s="20">
        <f>C330*(1+GrthFix!D329)</f>
        <v>483433.46413016337</v>
      </c>
      <c r="E330" s="20">
        <f>D330*(1+GrthFix!E329)</f>
        <v>540938.52689956233</v>
      </c>
      <c r="F330" s="20">
        <f>E330*(1+GrthFix!F329)</f>
        <v>499866.34214130923</v>
      </c>
      <c r="G330" s="20">
        <f>F330*(1+GrthFix!G329)</f>
        <v>499481.882360266</v>
      </c>
      <c r="H330" s="20">
        <f>G330*(1+GrthFix!H329)</f>
        <v>506131.42754597223</v>
      </c>
      <c r="I330" s="20">
        <f>H330*(1+GrthFix!I329)</f>
        <v>452026.5809530202</v>
      </c>
      <c r="J330" s="20">
        <f>I330*(1+GrthFix!J329)</f>
        <v>426936.15192598361</v>
      </c>
      <c r="K330" s="20">
        <f>J330*(1+GrthFix!K329)</f>
        <v>426854.28582487517</v>
      </c>
    </row>
    <row r="331" spans="1:11" x14ac:dyDescent="0.2">
      <c r="A331">
        <v>329</v>
      </c>
      <c r="B331" s="18">
        <f>$B$1*(1-GrthFix!B330)</f>
        <v>330296.59454856167</v>
      </c>
      <c r="C331" s="20">
        <f>B331*(1+GrthFix!C330)</f>
        <v>394674.27824117907</v>
      </c>
      <c r="D331" s="20">
        <f>C331*(1+GrthFix!D330)</f>
        <v>423934.68284373562</v>
      </c>
      <c r="E331" s="20">
        <f>D331*(1+GrthFix!E330)</f>
        <v>443094.65267074388</v>
      </c>
      <c r="F331" s="20">
        <f>E331*(1+GrthFix!F330)</f>
        <v>500252.84371428937</v>
      </c>
      <c r="G331" s="20">
        <f>F331*(1+GrthFix!G330)</f>
        <v>518099.89089373144</v>
      </c>
      <c r="H331" s="20">
        <f>G331*(1+GrthFix!H330)</f>
        <v>536024.78126320941</v>
      </c>
      <c r="I331" s="20">
        <f>H331*(1+GrthFix!I330)</f>
        <v>525341.27820514573</v>
      </c>
      <c r="J331" s="20">
        <f>I331*(1+GrthFix!J330)</f>
        <v>571434.82338643214</v>
      </c>
      <c r="K331" s="20">
        <f>J331*(1+GrthFix!K330)</f>
        <v>645653.90078511718</v>
      </c>
    </row>
    <row r="332" spans="1:11" x14ac:dyDescent="0.2">
      <c r="A332">
        <v>330</v>
      </c>
      <c r="B332" s="18">
        <f>$B$1*(1-GrthFix!B331)</f>
        <v>355076.04343099723</v>
      </c>
      <c r="C332" s="20">
        <f>B332*(1+GrthFix!C331)</f>
        <v>318518.41249467572</v>
      </c>
      <c r="D332" s="20">
        <f>C332*(1+GrthFix!D331)</f>
        <v>285455.84347504488</v>
      </c>
      <c r="E332" s="20">
        <f>D332*(1+GrthFix!E331)</f>
        <v>273225.55695537315</v>
      </c>
      <c r="F332" s="20">
        <f>E332*(1+GrthFix!F331)</f>
        <v>276591.4382960244</v>
      </c>
      <c r="G332" s="20">
        <f>F332*(1+GrthFix!G331)</f>
        <v>264643.87708059844</v>
      </c>
      <c r="H332" s="20">
        <f>G332*(1+GrthFix!H331)</f>
        <v>248528.47583586408</v>
      </c>
      <c r="I332" s="20">
        <f>H332*(1+GrthFix!I331)</f>
        <v>290909.70761566464</v>
      </c>
      <c r="J332" s="20">
        <f>I332*(1+GrthFix!J331)</f>
        <v>323494.66888664837</v>
      </c>
      <c r="K332" s="20">
        <f>J332*(1+GrthFix!K331)</f>
        <v>320297.08079646755</v>
      </c>
    </row>
    <row r="333" spans="1:11" x14ac:dyDescent="0.2">
      <c r="A333">
        <v>331</v>
      </c>
      <c r="B333" s="18">
        <f>$B$1*(1-GrthFix!B332)</f>
        <v>339037.36913980992</v>
      </c>
      <c r="C333" s="20">
        <f>B333*(1+GrthFix!C332)</f>
        <v>331833.19178114203</v>
      </c>
      <c r="D333" s="20">
        <f>C333*(1+GrthFix!D332)</f>
        <v>342993.85881002131</v>
      </c>
      <c r="E333" s="20">
        <f>D333*(1+GrthFix!E332)</f>
        <v>364642.09531383729</v>
      </c>
      <c r="F333" s="20">
        <f>E333*(1+GrthFix!F332)</f>
        <v>371672.56635932397</v>
      </c>
      <c r="G333" s="20">
        <f>F333*(1+GrthFix!G332)</f>
        <v>379892.78409833403</v>
      </c>
      <c r="H333" s="20">
        <f>G333*(1+GrthFix!H332)</f>
        <v>417898.0089051447</v>
      </c>
      <c r="I333" s="20">
        <f>H333*(1+GrthFix!I332)</f>
        <v>445207.98619046633</v>
      </c>
      <c r="J333" s="20">
        <f>I333*(1+GrthFix!J332)</f>
        <v>419751.78742040321</v>
      </c>
      <c r="K333" s="20">
        <f>J333*(1+GrthFix!K332)</f>
        <v>406549.72264361632</v>
      </c>
    </row>
    <row r="334" spans="1:11" x14ac:dyDescent="0.2">
      <c r="A334">
        <v>332</v>
      </c>
      <c r="B334" s="18">
        <f>$B$1*(1-GrthFix!B333)</f>
        <v>303847.92466714</v>
      </c>
      <c r="C334" s="20">
        <f>B334*(1+GrthFix!C333)</f>
        <v>298707.52130743978</v>
      </c>
      <c r="D334" s="20">
        <f>C334*(1+GrthFix!D333)</f>
        <v>365442.24014948308</v>
      </c>
      <c r="E334" s="20">
        <f>D334*(1+GrthFix!E333)</f>
        <v>361149.68342000886</v>
      </c>
      <c r="F334" s="20">
        <f>E334*(1+GrthFix!F333)</f>
        <v>351738.73601073219</v>
      </c>
      <c r="G334" s="20">
        <f>F334*(1+GrthFix!G333)</f>
        <v>334742.21626613045</v>
      </c>
      <c r="H334" s="20">
        <f>G334*(1+GrthFix!H333)</f>
        <v>338706.11008589837</v>
      </c>
      <c r="I334" s="20">
        <f>H334*(1+GrthFix!I333)</f>
        <v>346816.72088404372</v>
      </c>
      <c r="J334" s="20">
        <f>I334*(1+GrthFix!J333)</f>
        <v>351327.82652732532</v>
      </c>
      <c r="K334" s="20">
        <f>J334*(1+GrthFix!K333)</f>
        <v>379466.75627625088</v>
      </c>
    </row>
    <row r="335" spans="1:11" x14ac:dyDescent="0.2">
      <c r="A335">
        <v>333</v>
      </c>
      <c r="B335" s="18">
        <f>$B$1*(1-GrthFix!B334)</f>
        <v>402410.16493277875</v>
      </c>
      <c r="C335" s="20">
        <f>B335*(1+GrthFix!C334)</f>
        <v>413276.41579183633</v>
      </c>
      <c r="D335" s="20">
        <f>C335*(1+GrthFix!D334)</f>
        <v>426584.17645333346</v>
      </c>
      <c r="E335" s="20">
        <f>D335*(1+GrthFix!E334)</f>
        <v>479805.58911292779</v>
      </c>
      <c r="F335" s="20">
        <f>E335*(1+GrthFix!F334)</f>
        <v>465843.99723190395</v>
      </c>
      <c r="G335" s="20">
        <f>F335*(1+GrthFix!G334)</f>
        <v>518008.35663708556</v>
      </c>
      <c r="H335" s="20">
        <f>G335*(1+GrthFix!H334)</f>
        <v>520249.46756338555</v>
      </c>
      <c r="I335" s="20">
        <f>H335*(1+GrthFix!I334)</f>
        <v>588146.71865421673</v>
      </c>
      <c r="J335" s="20">
        <f>I335*(1+GrthFix!J334)</f>
        <v>608264.88038816024</v>
      </c>
      <c r="K335" s="20">
        <f>J335*(1+GrthFix!K334)</f>
        <v>689799.05305290886</v>
      </c>
    </row>
    <row r="336" spans="1:11" x14ac:dyDescent="0.2">
      <c r="A336">
        <v>334</v>
      </c>
      <c r="B336" s="18">
        <f>$B$1*(1-GrthFix!B335)</f>
        <v>293362.46822722798</v>
      </c>
      <c r="C336" s="20">
        <f>B336*(1+GrthFix!C335)</f>
        <v>291940.07335461996</v>
      </c>
      <c r="D336" s="20">
        <f>C336*(1+GrthFix!D335)</f>
        <v>266591.3221830941</v>
      </c>
      <c r="E336" s="20">
        <f>D336*(1+GrthFix!E335)</f>
        <v>251954.5004126734</v>
      </c>
      <c r="F336" s="20">
        <f>E336*(1+GrthFix!F335)</f>
        <v>247220.16483718704</v>
      </c>
      <c r="G336" s="20">
        <f>F336*(1+GrthFix!G335)</f>
        <v>254481.66874706207</v>
      </c>
      <c r="H336" s="20">
        <f>G336*(1+GrthFix!H335)</f>
        <v>247240.72726049589</v>
      </c>
      <c r="I336" s="20">
        <f>H336*(1+GrthFix!I335)</f>
        <v>277309.00140292081</v>
      </c>
      <c r="J336" s="20">
        <f>I336*(1+GrthFix!J335)</f>
        <v>272594.12915574899</v>
      </c>
      <c r="K336" s="20">
        <f>J336*(1+GrthFix!K335)</f>
        <v>301832.51528906275</v>
      </c>
    </row>
    <row r="337" spans="1:11" x14ac:dyDescent="0.2">
      <c r="A337">
        <v>335</v>
      </c>
      <c r="B337" s="18">
        <f>$B$1*(1-GrthFix!B336)</f>
        <v>352878.894780754</v>
      </c>
      <c r="C337" s="20">
        <f>B337*(1+GrthFix!C336)</f>
        <v>396195.38249000482</v>
      </c>
      <c r="D337" s="20">
        <f>C337*(1+GrthFix!D336)</f>
        <v>464823.86622780625</v>
      </c>
      <c r="E337" s="20">
        <f>D337*(1+GrthFix!E336)</f>
        <v>529262.03774217027</v>
      </c>
      <c r="F337" s="20">
        <f>E337*(1+GrthFix!F336)</f>
        <v>505612.84623586904</v>
      </c>
      <c r="G337" s="20">
        <f>F337*(1+GrthFix!G336)</f>
        <v>484222.11133774539</v>
      </c>
      <c r="H337" s="20">
        <f>G337*(1+GrthFix!H336)</f>
        <v>516357.01600849495</v>
      </c>
      <c r="I337" s="20">
        <f>H337*(1+GrthFix!I336)</f>
        <v>502818.7301150838</v>
      </c>
      <c r="J337" s="20">
        <f>I337*(1+GrthFix!J336)</f>
        <v>473426.44665104791</v>
      </c>
      <c r="K337" s="20">
        <f>J337*(1+GrthFix!K336)</f>
        <v>430812.07943186961</v>
      </c>
    </row>
    <row r="338" spans="1:11" x14ac:dyDescent="0.2">
      <c r="A338">
        <v>336</v>
      </c>
      <c r="B338" s="18">
        <f>$B$1*(1-GrthFix!B337)</f>
        <v>333370.39400815015</v>
      </c>
      <c r="C338" s="20">
        <f>B338*(1+GrthFix!C337)</f>
        <v>333417.86002629285</v>
      </c>
      <c r="D338" s="20">
        <f>C338*(1+GrthFix!D337)</f>
        <v>319662.53696402535</v>
      </c>
      <c r="E338" s="20">
        <f>D338*(1+GrthFix!E337)</f>
        <v>353681.81831128168</v>
      </c>
      <c r="F338" s="20">
        <f>E338*(1+GrthFix!F337)</f>
        <v>333708.45719517599</v>
      </c>
      <c r="G338" s="20">
        <f>F338*(1+GrthFix!G337)</f>
        <v>345441.84811141255</v>
      </c>
      <c r="H338" s="20">
        <f>G338*(1+GrthFix!H337)</f>
        <v>319255.13275060389</v>
      </c>
      <c r="I338" s="20">
        <f>H338*(1+GrthFix!I337)</f>
        <v>367705.70248879679</v>
      </c>
      <c r="J338" s="20">
        <f>I338*(1+GrthFix!J337)</f>
        <v>398245.87570348498</v>
      </c>
      <c r="K338" s="20">
        <f>J338*(1+GrthFix!K337)</f>
        <v>418773.12277192419</v>
      </c>
    </row>
    <row r="339" spans="1:11" x14ac:dyDescent="0.2">
      <c r="A339">
        <v>337</v>
      </c>
      <c r="B339" s="18">
        <f>$B$1*(1-GrthFix!B338)</f>
        <v>403800.55591642414</v>
      </c>
      <c r="C339" s="20">
        <f>B339*(1+GrthFix!C338)</f>
        <v>432104.51666882174</v>
      </c>
      <c r="D339" s="20">
        <f>C339*(1+GrthFix!D338)</f>
        <v>453813.12022986216</v>
      </c>
      <c r="E339" s="20">
        <f>D339*(1+GrthFix!E338)</f>
        <v>435693.84047452669</v>
      </c>
      <c r="F339" s="20">
        <f>E339*(1+GrthFix!F338)</f>
        <v>481934.72855921293</v>
      </c>
      <c r="G339" s="20">
        <f>F339*(1+GrthFix!G338)</f>
        <v>532371.78323406156</v>
      </c>
      <c r="H339" s="20">
        <f>G339*(1+GrthFix!H338)</f>
        <v>641129.12941879616</v>
      </c>
      <c r="I339" s="20">
        <f>H339*(1+GrthFix!I338)</f>
        <v>663055.82349633402</v>
      </c>
      <c r="J339" s="20">
        <f>I339*(1+GrthFix!J338)</f>
        <v>697255.91881159123</v>
      </c>
      <c r="K339" s="20">
        <f>J339*(1+GrthFix!K338)</f>
        <v>643890.13440478279</v>
      </c>
    </row>
    <row r="340" spans="1:11" x14ac:dyDescent="0.2">
      <c r="A340">
        <v>338</v>
      </c>
      <c r="B340" s="18">
        <f>$B$1*(1-GrthFix!B339)</f>
        <v>352543.9172828162</v>
      </c>
      <c r="C340" s="20">
        <f>B340*(1+GrthFix!C339)</f>
        <v>350463.51516752155</v>
      </c>
      <c r="D340" s="20">
        <f>C340*(1+GrthFix!D339)</f>
        <v>320968.78213516995</v>
      </c>
      <c r="E340" s="20">
        <f>D340*(1+GrthFix!E339)</f>
        <v>293815.48466261273</v>
      </c>
      <c r="F340" s="20">
        <f>E340*(1+GrthFix!F339)</f>
        <v>285719.58501153335</v>
      </c>
      <c r="G340" s="20">
        <f>F340*(1+GrthFix!G339)</f>
        <v>285877.87476628629</v>
      </c>
      <c r="H340" s="20">
        <f>G340*(1+GrthFix!H339)</f>
        <v>334873.10106346098</v>
      </c>
      <c r="I340" s="20">
        <f>H340*(1+GrthFix!I339)</f>
        <v>367489.25550696632</v>
      </c>
      <c r="J340" s="20">
        <f>I340*(1+GrthFix!J339)</f>
        <v>407109.85995654541</v>
      </c>
      <c r="K340" s="20">
        <f>J340*(1+GrthFix!K339)</f>
        <v>394896.7006618646</v>
      </c>
    </row>
    <row r="341" spans="1:11" x14ac:dyDescent="0.2">
      <c r="A341">
        <v>339</v>
      </c>
      <c r="B341" s="18">
        <f>$B$1*(1-GrthFix!B340)</f>
        <v>354195.08996520739</v>
      </c>
      <c r="C341" s="20">
        <f>B341*(1+GrthFix!C340)</f>
        <v>382261.88880082883</v>
      </c>
      <c r="D341" s="20">
        <f>C341*(1+GrthFix!D340)</f>
        <v>406122.66169070039</v>
      </c>
      <c r="E341" s="20">
        <f>D341*(1+GrthFix!E340)</f>
        <v>433956.40448540571</v>
      </c>
      <c r="F341" s="20">
        <f>E341*(1+GrthFix!F340)</f>
        <v>435596.95517142693</v>
      </c>
      <c r="G341" s="20">
        <f>F341*(1+GrthFix!G340)</f>
        <v>434208.26728903526</v>
      </c>
      <c r="H341" s="20">
        <f>G341*(1+GrthFix!H340)</f>
        <v>440857.06248747918</v>
      </c>
      <c r="I341" s="20">
        <f>H341*(1+GrthFix!I340)</f>
        <v>483906.99023701844</v>
      </c>
      <c r="J341" s="20">
        <f>I341*(1+GrthFix!J340)</f>
        <v>484957.02594952926</v>
      </c>
      <c r="K341" s="20">
        <f>J341*(1+GrthFix!K340)</f>
        <v>445463.62631147011</v>
      </c>
    </row>
    <row r="342" spans="1:11" x14ac:dyDescent="0.2">
      <c r="A342">
        <v>340</v>
      </c>
      <c r="B342" s="18">
        <f>$B$1*(1-GrthFix!B341)</f>
        <v>357357.28026137681</v>
      </c>
      <c r="C342" s="20">
        <f>B342*(1+GrthFix!C341)</f>
        <v>402465.89304777503</v>
      </c>
      <c r="D342" s="20">
        <f>C342*(1+GrthFix!D341)</f>
        <v>457049.79048183246</v>
      </c>
      <c r="E342" s="20">
        <f>D342*(1+GrthFix!E341)</f>
        <v>442217.0062643523</v>
      </c>
      <c r="F342" s="20">
        <f>E342*(1+GrthFix!F341)</f>
        <v>530566.32093311811</v>
      </c>
      <c r="G342" s="20">
        <f>F342*(1+GrthFix!G341)</f>
        <v>518413.48104705359</v>
      </c>
      <c r="H342" s="20">
        <f>G342*(1+GrthFix!H341)</f>
        <v>536831.77710124094</v>
      </c>
      <c r="I342" s="20">
        <f>H342*(1+GrthFix!I341)</f>
        <v>552201.49444670964</v>
      </c>
      <c r="J342" s="20">
        <f>I342*(1+GrthFix!J341)</f>
        <v>544229.25533619919</v>
      </c>
      <c r="K342" s="20">
        <f>J342*(1+GrthFix!K341)</f>
        <v>538704.91906255204</v>
      </c>
    </row>
    <row r="343" spans="1:11" x14ac:dyDescent="0.2">
      <c r="A343">
        <v>341</v>
      </c>
      <c r="B343" s="18">
        <f>$B$1*(1-GrthFix!B342)</f>
        <v>359865.00829281786</v>
      </c>
      <c r="C343" s="20">
        <f>B343*(1+GrthFix!C342)</f>
        <v>356647.30562627089</v>
      </c>
      <c r="D343" s="20">
        <f>C343*(1+GrthFix!D342)</f>
        <v>374822.56750689639</v>
      </c>
      <c r="E343" s="20">
        <f>D343*(1+GrthFix!E342)</f>
        <v>389630.28191262652</v>
      </c>
      <c r="F343" s="20">
        <f>E343*(1+GrthFix!F342)</f>
        <v>389856.00298107619</v>
      </c>
      <c r="G343" s="20">
        <f>F343*(1+GrthFix!G342)</f>
        <v>366250.61917493015</v>
      </c>
      <c r="H343" s="20">
        <f>G343*(1+GrthFix!H342)</f>
        <v>350762.62487543054</v>
      </c>
      <c r="I343" s="20">
        <f>H343*(1+GrthFix!I342)</f>
        <v>330947.72616355587</v>
      </c>
      <c r="J343" s="20">
        <f>I343*(1+GrthFix!J342)</f>
        <v>335969.66534911422</v>
      </c>
      <c r="K343" s="20">
        <f>J343*(1+GrthFix!K342)</f>
        <v>347928.07096052298</v>
      </c>
    </row>
    <row r="344" spans="1:11" x14ac:dyDescent="0.2">
      <c r="A344">
        <v>342</v>
      </c>
      <c r="B344" s="18">
        <f>$B$1*(1-GrthFix!B343)</f>
        <v>399723.64890688338</v>
      </c>
      <c r="C344" s="20">
        <f>B344*(1+GrthFix!C343)</f>
        <v>374620.98908519145</v>
      </c>
      <c r="D344" s="20">
        <f>C344*(1+GrthFix!D343)</f>
        <v>385073.87204821664</v>
      </c>
      <c r="E344" s="20">
        <f>D344*(1+GrthFix!E343)</f>
        <v>366632.39797289774</v>
      </c>
      <c r="F344" s="20">
        <f>E344*(1+GrthFix!F343)</f>
        <v>388230.1621335196</v>
      </c>
      <c r="G344" s="20">
        <f>F344*(1+GrthFix!G343)</f>
        <v>373338.493896014</v>
      </c>
      <c r="H344" s="20">
        <f>G344*(1+GrthFix!H343)</f>
        <v>410282.89790071716</v>
      </c>
      <c r="I344" s="20">
        <f>H344*(1+GrthFix!I343)</f>
        <v>411393.67959090637</v>
      </c>
      <c r="J344" s="20">
        <f>I344*(1+GrthFix!J343)</f>
        <v>391815.20285520219</v>
      </c>
      <c r="K344" s="20">
        <f>J344*(1+GrthFix!K343)</f>
        <v>396246.55053655186</v>
      </c>
    </row>
    <row r="345" spans="1:11" x14ac:dyDescent="0.2">
      <c r="A345">
        <v>343</v>
      </c>
      <c r="B345" s="18">
        <f>$B$1*(1-GrthFix!B344)</f>
        <v>380771.43287789088</v>
      </c>
      <c r="C345" s="20">
        <f>B345*(1+GrthFix!C344)</f>
        <v>386188.64456628542</v>
      </c>
      <c r="D345" s="20">
        <f>C345*(1+GrthFix!D344)</f>
        <v>388208.23768870241</v>
      </c>
      <c r="E345" s="20">
        <f>D345*(1+GrthFix!E344)</f>
        <v>449985.36845456978</v>
      </c>
      <c r="F345" s="20">
        <f>E345*(1+GrthFix!F344)</f>
        <v>521422.72627220815</v>
      </c>
      <c r="G345" s="20">
        <f>F345*(1+GrthFix!G344)</f>
        <v>544326.69839880674</v>
      </c>
      <c r="H345" s="20">
        <f>G345*(1+GrthFix!H344)</f>
        <v>538490.67795775889</v>
      </c>
      <c r="I345" s="20">
        <f>H345*(1+GrthFix!I344)</f>
        <v>619574.86148581898</v>
      </c>
      <c r="J345" s="20">
        <f>I345*(1+GrthFix!J344)</f>
        <v>574367.71374257817</v>
      </c>
      <c r="K345" s="20">
        <f>J345*(1+GrthFix!K344)</f>
        <v>605330.95326410083</v>
      </c>
    </row>
    <row r="346" spans="1:11" x14ac:dyDescent="0.2">
      <c r="A346">
        <v>344</v>
      </c>
      <c r="B346" s="18">
        <f>$B$1*(1-GrthFix!B345)</f>
        <v>381147.74186328892</v>
      </c>
      <c r="C346" s="20">
        <f>B346*(1+GrthFix!C345)</f>
        <v>402593.25548503804</v>
      </c>
      <c r="D346" s="20">
        <f>C346*(1+GrthFix!D345)</f>
        <v>435999.2469838782</v>
      </c>
      <c r="E346" s="20">
        <f>D346*(1+GrthFix!E345)</f>
        <v>448923.35051965667</v>
      </c>
      <c r="F346" s="20">
        <f>E346*(1+GrthFix!F345)</f>
        <v>494402.08170338959</v>
      </c>
      <c r="G346" s="20">
        <f>F346*(1+GrthFix!G345)</f>
        <v>520189.32737948874</v>
      </c>
      <c r="H346" s="20">
        <f>G346*(1+GrthFix!H345)</f>
        <v>602032.86068388482</v>
      </c>
      <c r="I346" s="20">
        <f>H346*(1+GrthFix!I345)</f>
        <v>620959.60580003425</v>
      </c>
      <c r="J346" s="20">
        <f>I346*(1+GrthFix!J345)</f>
        <v>684242.61278826697</v>
      </c>
      <c r="K346" s="20">
        <f>J346*(1+GrthFix!K345)</f>
        <v>687685.38564842497</v>
      </c>
    </row>
    <row r="347" spans="1:11" x14ac:dyDescent="0.2">
      <c r="A347">
        <v>345</v>
      </c>
      <c r="B347" s="18">
        <f>$B$1*(1-GrthFix!B346)</f>
        <v>355493.29831554298</v>
      </c>
      <c r="C347" s="20">
        <f>B347*(1+GrthFix!C346)</f>
        <v>374458.61205820122</v>
      </c>
      <c r="D347" s="20">
        <f>C347*(1+GrthFix!D346)</f>
        <v>350318.00770618918</v>
      </c>
      <c r="E347" s="20">
        <f>D347*(1+GrthFix!E346)</f>
        <v>378367.89463419071</v>
      </c>
      <c r="F347" s="20">
        <f>E347*(1+GrthFix!F346)</f>
        <v>358479.75048929406</v>
      </c>
      <c r="G347" s="20">
        <f>F347*(1+GrthFix!G346)</f>
        <v>326313.09996925417</v>
      </c>
      <c r="H347" s="20">
        <f>G347*(1+GrthFix!H346)</f>
        <v>329410.63795793965</v>
      </c>
      <c r="I347" s="20">
        <f>H347*(1+GrthFix!I346)</f>
        <v>309863.79490154982</v>
      </c>
      <c r="J347" s="20">
        <f>I347*(1+GrthFix!J346)</f>
        <v>324636.33025279548</v>
      </c>
      <c r="K347" s="20">
        <f>J347*(1+GrthFix!K346)</f>
        <v>343480.21404281107</v>
      </c>
    </row>
    <row r="348" spans="1:11" x14ac:dyDescent="0.2">
      <c r="A348">
        <v>346</v>
      </c>
      <c r="B348" s="18">
        <f>$B$1*(1-GrthFix!B347)</f>
        <v>370815.04413193348</v>
      </c>
      <c r="C348" s="20">
        <f>B348*(1+GrthFix!C347)</f>
        <v>370849.8360621162</v>
      </c>
      <c r="D348" s="20">
        <f>C348*(1+GrthFix!D347)</f>
        <v>368742.46313035302</v>
      </c>
      <c r="E348" s="20">
        <f>D348*(1+GrthFix!E347)</f>
        <v>379480.04311353836</v>
      </c>
      <c r="F348" s="20">
        <f>E348*(1+GrthFix!F347)</f>
        <v>391493.9321221037</v>
      </c>
      <c r="G348" s="20">
        <f>F348*(1+GrthFix!G347)</f>
        <v>382514.54551337881</v>
      </c>
      <c r="H348" s="20">
        <f>G348*(1+GrthFix!H347)</f>
        <v>408291.09338193672</v>
      </c>
      <c r="I348" s="20">
        <f>H348*(1+GrthFix!I347)</f>
        <v>452271.90830143302</v>
      </c>
      <c r="J348" s="20">
        <f>I348*(1+GrthFix!J347)</f>
        <v>473585.76060623582</v>
      </c>
      <c r="K348" s="20">
        <f>J348*(1+GrthFix!K347)</f>
        <v>504999.95108839223</v>
      </c>
    </row>
    <row r="349" spans="1:11" x14ac:dyDescent="0.2">
      <c r="A349">
        <v>347</v>
      </c>
      <c r="B349" s="18">
        <f>$B$1*(1-GrthFix!B348)</f>
        <v>417672.59461374633</v>
      </c>
      <c r="C349" s="20">
        <f>B349*(1+GrthFix!C348)</f>
        <v>441833.35633335717</v>
      </c>
      <c r="D349" s="20">
        <f>C349*(1+GrthFix!D348)</f>
        <v>433989.20498248306</v>
      </c>
      <c r="E349" s="20">
        <f>D349*(1+GrthFix!E348)</f>
        <v>514649.73600419296</v>
      </c>
      <c r="F349" s="20">
        <f>E349*(1+GrthFix!F348)</f>
        <v>469397.4303774297</v>
      </c>
      <c r="G349" s="20">
        <f>F349*(1+GrthFix!G348)</f>
        <v>517116.80031763623</v>
      </c>
      <c r="H349" s="20">
        <f>G349*(1+GrthFix!H348)</f>
        <v>508013.12495386245</v>
      </c>
      <c r="I349" s="20">
        <f>H349*(1+GrthFix!I348)</f>
        <v>510701.8934250297</v>
      </c>
      <c r="J349" s="20">
        <f>I349*(1+GrthFix!J348)</f>
        <v>595864.52132166119</v>
      </c>
      <c r="K349" s="20">
        <f>J349*(1+GrthFix!K348)</f>
        <v>691553.30906019709</v>
      </c>
    </row>
    <row r="350" spans="1:11" x14ac:dyDescent="0.2">
      <c r="A350">
        <v>348</v>
      </c>
      <c r="B350" s="18">
        <f>$B$1*(1-GrthFix!B349)</f>
        <v>370601.66595487838</v>
      </c>
      <c r="C350" s="20">
        <f>B350*(1+GrthFix!C349)</f>
        <v>410043.86407927278</v>
      </c>
      <c r="D350" s="20">
        <f>C350*(1+GrthFix!D349)</f>
        <v>474397.56238689489</v>
      </c>
      <c r="E350" s="20">
        <f>D350*(1+GrthFix!E349)</f>
        <v>502397.1563124258</v>
      </c>
      <c r="F350" s="20">
        <f>E350*(1+GrthFix!F349)</f>
        <v>517946.92152413877</v>
      </c>
      <c r="G350" s="20">
        <f>F350*(1+GrthFix!G349)</f>
        <v>509314.07275068783</v>
      </c>
      <c r="H350" s="20">
        <f>G350*(1+GrthFix!H349)</f>
        <v>510765.32406739867</v>
      </c>
      <c r="I350" s="20">
        <f>H350*(1+GrthFix!I349)</f>
        <v>527177.74322212546</v>
      </c>
      <c r="J350" s="20">
        <f>I350*(1+GrthFix!J349)</f>
        <v>576597.18543491536</v>
      </c>
      <c r="K350" s="20">
        <f>J350*(1+GrthFix!K349)</f>
        <v>598121.62128699664</v>
      </c>
    </row>
    <row r="351" spans="1:11" x14ac:dyDescent="0.2">
      <c r="A351">
        <v>349</v>
      </c>
      <c r="B351" s="18">
        <f>$B$1*(1-GrthFix!B350)</f>
        <v>327726.15172700188</v>
      </c>
      <c r="C351" s="20">
        <f>B351*(1+GrthFix!C350)</f>
        <v>318762.54524565651</v>
      </c>
      <c r="D351" s="20">
        <f>C351*(1+GrthFix!D350)</f>
        <v>301200.59459698305</v>
      </c>
      <c r="E351" s="20">
        <f>D351*(1+GrthFix!E350)</f>
        <v>322438.65427898715</v>
      </c>
      <c r="F351" s="20">
        <f>E351*(1+GrthFix!F350)</f>
        <v>326917.5779334369</v>
      </c>
      <c r="G351" s="20">
        <f>F351*(1+GrthFix!G350)</f>
        <v>316266.99772683741</v>
      </c>
      <c r="H351" s="20">
        <f>G351*(1+GrthFix!H350)</f>
        <v>361688.18262060947</v>
      </c>
      <c r="I351" s="20">
        <f>H351*(1+GrthFix!I350)</f>
        <v>388793.56221473071</v>
      </c>
      <c r="J351" s="20">
        <f>I351*(1+GrthFix!J350)</f>
        <v>394605.82735043741</v>
      </c>
      <c r="K351" s="20">
        <f>J351*(1+GrthFix!K350)</f>
        <v>418682.75579972903</v>
      </c>
    </row>
    <row r="352" spans="1:11" x14ac:dyDescent="0.2">
      <c r="A352">
        <v>350</v>
      </c>
      <c r="B352" s="18">
        <f>$B$1*(1-GrthFix!B351)</f>
        <v>389687.54936280282</v>
      </c>
      <c r="C352" s="20">
        <f>B352*(1+GrthFix!C351)</f>
        <v>433360.51358666248</v>
      </c>
      <c r="D352" s="20">
        <f>C352*(1+GrthFix!D351)</f>
        <v>488140.80177374149</v>
      </c>
      <c r="E352" s="20">
        <f>D352*(1+GrthFix!E351)</f>
        <v>533598.83979671064</v>
      </c>
      <c r="F352" s="20">
        <f>E352*(1+GrthFix!F351)</f>
        <v>546138.23652495095</v>
      </c>
      <c r="G352" s="20">
        <f>F352*(1+GrthFix!G351)</f>
        <v>538932.75404589565</v>
      </c>
      <c r="H352" s="20">
        <f>G352*(1+GrthFix!H351)</f>
        <v>545091.09543230024</v>
      </c>
      <c r="I352" s="20">
        <f>H352*(1+GrthFix!I351)</f>
        <v>619839.28145433287</v>
      </c>
      <c r="J352" s="20">
        <f>I352*(1+GrthFix!J351)</f>
        <v>639824.8967728531</v>
      </c>
      <c r="K352" s="20">
        <f>J352*(1+GrthFix!K351)</f>
        <v>745735.47206996859</v>
      </c>
    </row>
    <row r="353" spans="1:11" x14ac:dyDescent="0.2">
      <c r="A353">
        <v>351</v>
      </c>
      <c r="B353" s="18">
        <f>$B$1*(1-GrthFix!B352)</f>
        <v>288303.10649511195</v>
      </c>
      <c r="C353" s="20">
        <f>B353*(1+GrthFix!C352)</f>
        <v>277871.87432088744</v>
      </c>
      <c r="D353" s="20">
        <f>C353*(1+GrthFix!D352)</f>
        <v>310895.78153757536</v>
      </c>
      <c r="E353" s="20">
        <f>D353*(1+GrthFix!E352)</f>
        <v>357152.57158568176</v>
      </c>
      <c r="F353" s="20">
        <f>E353*(1+GrthFix!F352)</f>
        <v>368469.72809519048</v>
      </c>
      <c r="G353" s="20">
        <f>F353*(1+GrthFix!G352)</f>
        <v>347615.55669080297</v>
      </c>
      <c r="H353" s="20">
        <f>G353*(1+GrthFix!H352)</f>
        <v>341511.35116290068</v>
      </c>
      <c r="I353" s="20">
        <f>H353*(1+GrthFix!I352)</f>
        <v>358513.72339171026</v>
      </c>
      <c r="J353" s="20">
        <f>I353*(1+GrthFix!J352)</f>
        <v>390051.25803559402</v>
      </c>
      <c r="K353" s="20">
        <f>J353*(1+GrthFix!K352)</f>
        <v>439477.32205297996</v>
      </c>
    </row>
    <row r="354" spans="1:11" x14ac:dyDescent="0.2">
      <c r="A354">
        <v>352</v>
      </c>
      <c r="B354" s="18">
        <f>$B$1*(1-GrthFix!B353)</f>
        <v>371872.93018764956</v>
      </c>
      <c r="C354" s="20">
        <f>B354*(1+GrthFix!C353)</f>
        <v>412238.59351122612</v>
      </c>
      <c r="D354" s="20">
        <f>C354*(1+GrthFix!D353)</f>
        <v>419729.4319131964</v>
      </c>
      <c r="E354" s="20">
        <f>D354*(1+GrthFix!E353)</f>
        <v>481130.28829192504</v>
      </c>
      <c r="F354" s="20">
        <f>E354*(1+GrthFix!F353)</f>
        <v>510141.32019674766</v>
      </c>
      <c r="G354" s="20">
        <f>F354*(1+GrthFix!G353)</f>
        <v>563072.71678825456</v>
      </c>
      <c r="H354" s="20">
        <f>G354*(1+GrthFix!H353)</f>
        <v>587162.13120291475</v>
      </c>
      <c r="I354" s="20">
        <f>H354*(1+GrthFix!I353)</f>
        <v>611470.92269075767</v>
      </c>
      <c r="J354" s="20">
        <f>I354*(1+GrthFix!J353)</f>
        <v>647156.79418127274</v>
      </c>
      <c r="K354" s="20">
        <f>J354*(1+GrthFix!K353)</f>
        <v>668977.36885395122</v>
      </c>
    </row>
    <row r="355" spans="1:11" x14ac:dyDescent="0.2">
      <c r="A355">
        <v>353</v>
      </c>
      <c r="B355" s="18">
        <f>$B$1*(1-GrthFix!B354)</f>
        <v>350632.96961499867</v>
      </c>
      <c r="C355" s="20">
        <f>B355*(1+GrthFix!C354)</f>
        <v>385764.41564796225</v>
      </c>
      <c r="D355" s="20">
        <f>C355*(1+GrthFix!D354)</f>
        <v>415476.52475388732</v>
      </c>
      <c r="E355" s="20">
        <f>D355*(1+GrthFix!E354)</f>
        <v>437667.00744650699</v>
      </c>
      <c r="F355" s="20">
        <f>E355*(1+GrthFix!F354)</f>
        <v>433558.54038433038</v>
      </c>
      <c r="G355" s="20">
        <f>F355*(1+GrthFix!G354)</f>
        <v>500266.84519915684</v>
      </c>
      <c r="H355" s="20">
        <f>G355*(1+GrthFix!H354)</f>
        <v>559945.85325964051</v>
      </c>
      <c r="I355" s="20">
        <f>H355*(1+GrthFix!I354)</f>
        <v>619483.79198963125</v>
      </c>
      <c r="J355" s="20">
        <f>I355*(1+GrthFix!J354)</f>
        <v>677406.92843834893</v>
      </c>
      <c r="K355" s="20">
        <f>J355*(1+GrthFix!K354)</f>
        <v>712944.59937540791</v>
      </c>
    </row>
    <row r="356" spans="1:11" x14ac:dyDescent="0.2">
      <c r="A356">
        <v>354</v>
      </c>
      <c r="B356" s="18">
        <f>$B$1*(1-GrthFix!B355)</f>
        <v>309157.53456199396</v>
      </c>
      <c r="C356" s="20">
        <f>B356*(1+GrthFix!C355)</f>
        <v>325108.35614676541</v>
      </c>
      <c r="D356" s="20">
        <f>C356*(1+GrthFix!D355)</f>
        <v>377485.91959341383</v>
      </c>
      <c r="E356" s="20">
        <f>D356*(1+GrthFix!E355)</f>
        <v>429458.50867322762</v>
      </c>
      <c r="F356" s="20">
        <f>E356*(1+GrthFix!F355)</f>
        <v>450463.11401318188</v>
      </c>
      <c r="G356" s="20">
        <f>F356*(1+GrthFix!G355)</f>
        <v>483749.69181428384</v>
      </c>
      <c r="H356" s="20">
        <f>G356*(1+GrthFix!H355)</f>
        <v>460200.90099908749</v>
      </c>
      <c r="I356" s="20">
        <f>H356*(1+GrthFix!I355)</f>
        <v>445250.35049328266</v>
      </c>
      <c r="J356" s="20">
        <f>I356*(1+GrthFix!J355)</f>
        <v>452112.35400131228</v>
      </c>
      <c r="K356" s="20">
        <f>J356*(1+GrthFix!K355)</f>
        <v>526834.25592246547</v>
      </c>
    </row>
    <row r="357" spans="1:11" x14ac:dyDescent="0.2">
      <c r="A357">
        <v>355</v>
      </c>
      <c r="B357" s="18">
        <f>$B$1*(1-GrthFix!B356)</f>
        <v>352410.94162266352</v>
      </c>
      <c r="C357" s="20">
        <f>B357*(1+GrthFix!C356)</f>
        <v>334515.39355274796</v>
      </c>
      <c r="D357" s="20">
        <f>C357*(1+GrthFix!D356)</f>
        <v>364703.58194957621</v>
      </c>
      <c r="E357" s="20">
        <f>D357*(1+GrthFix!E356)</f>
        <v>450370.43476350978</v>
      </c>
      <c r="F357" s="20">
        <f>E357*(1+GrthFix!F356)</f>
        <v>497943.69383455784</v>
      </c>
      <c r="G357" s="20">
        <f>F357*(1+GrthFix!G356)</f>
        <v>478805.93380965933</v>
      </c>
      <c r="H357" s="20">
        <f>G357*(1+GrthFix!H356)</f>
        <v>458055.04773329262</v>
      </c>
      <c r="I357" s="20">
        <f>H357*(1+GrthFix!I356)</f>
        <v>461477.96454480453</v>
      </c>
      <c r="J357" s="20">
        <f>I357*(1+GrthFix!J356)</f>
        <v>455066.54466698377</v>
      </c>
      <c r="K357" s="20">
        <f>J357*(1+GrthFix!K356)</f>
        <v>441124.52511169243</v>
      </c>
    </row>
    <row r="358" spans="1:11" x14ac:dyDescent="0.2">
      <c r="A358">
        <v>356</v>
      </c>
      <c r="B358" s="18">
        <f>$B$1*(1-GrthFix!B357)</f>
        <v>457991.65344793856</v>
      </c>
      <c r="C358" s="20">
        <f>B358*(1+GrthFix!C357)</f>
        <v>525468.41190175666</v>
      </c>
      <c r="D358" s="20">
        <f>C358*(1+GrthFix!D357)</f>
        <v>543535.20342033042</v>
      </c>
      <c r="E358" s="20">
        <f>D358*(1+GrthFix!E357)</f>
        <v>547467.28320879419</v>
      </c>
      <c r="F358" s="20">
        <f>E358*(1+GrthFix!F357)</f>
        <v>561036.06431753549</v>
      </c>
      <c r="G358" s="20">
        <f>F358*(1+GrthFix!G357)</f>
        <v>567399.82049066853</v>
      </c>
      <c r="H358" s="20">
        <f>G358*(1+GrthFix!H357)</f>
        <v>589469.36592401541</v>
      </c>
      <c r="I358" s="20">
        <f>H358*(1+GrthFix!I357)</f>
        <v>714472.85117001983</v>
      </c>
      <c r="J358" s="20">
        <f>I358*(1+GrthFix!J357)</f>
        <v>845499.38836426882</v>
      </c>
      <c r="K358" s="20">
        <f>J358*(1+GrthFix!K357)</f>
        <v>892402.62061399268</v>
      </c>
    </row>
    <row r="359" spans="1:11" x14ac:dyDescent="0.2">
      <c r="A359">
        <v>357</v>
      </c>
      <c r="B359" s="18">
        <f>$B$1*(1-GrthFix!B358)</f>
        <v>329170.04615067091</v>
      </c>
      <c r="C359" s="20">
        <f>B359*(1+GrthFix!C358)</f>
        <v>358977.95159780589</v>
      </c>
      <c r="D359" s="20">
        <f>C359*(1+GrthFix!D358)</f>
        <v>382829.9373795609</v>
      </c>
      <c r="E359" s="20">
        <f>D359*(1+GrthFix!E358)</f>
        <v>445052.14068496914</v>
      </c>
      <c r="F359" s="20">
        <f>E359*(1+GrthFix!F358)</f>
        <v>517791.23344154429</v>
      </c>
      <c r="G359" s="20">
        <f>F359*(1+GrthFix!G358)</f>
        <v>481124.14928522974</v>
      </c>
      <c r="H359" s="20">
        <f>G359*(1+GrthFix!H358)</f>
        <v>523856.06256066612</v>
      </c>
      <c r="I359" s="20">
        <f>H359*(1+GrthFix!I358)</f>
        <v>524133.76384941197</v>
      </c>
      <c r="J359" s="20">
        <f>I359*(1+GrthFix!J358)</f>
        <v>582600.50082609733</v>
      </c>
      <c r="K359" s="20">
        <f>J359*(1+GrthFix!K358)</f>
        <v>549602.22481710452</v>
      </c>
    </row>
    <row r="360" spans="1:11" x14ac:dyDescent="0.2">
      <c r="A360">
        <v>358</v>
      </c>
      <c r="B360" s="18">
        <f>$B$1*(1-GrthFix!B359)</f>
        <v>325594.87942988257</v>
      </c>
      <c r="C360" s="20">
        <f>B360*(1+GrthFix!C359)</f>
        <v>318738.85416227009</v>
      </c>
      <c r="D360" s="20">
        <f>C360*(1+GrthFix!D359)</f>
        <v>336145.36148655805</v>
      </c>
      <c r="E360" s="20">
        <f>D360*(1+GrthFix!E359)</f>
        <v>384950.38047391723</v>
      </c>
      <c r="F360" s="20">
        <f>E360*(1+GrthFix!F359)</f>
        <v>410727.16130674881</v>
      </c>
      <c r="G360" s="20">
        <f>F360*(1+GrthFix!G359)</f>
        <v>429590.46141637204</v>
      </c>
      <c r="H360" s="20">
        <f>G360*(1+GrthFix!H359)</f>
        <v>432774.1695435787</v>
      </c>
      <c r="I360" s="20">
        <f>H360*(1+GrthFix!I359)</f>
        <v>466201.12692767219</v>
      </c>
      <c r="J360" s="20">
        <f>I360*(1+GrthFix!J359)</f>
        <v>485432.77852635627</v>
      </c>
      <c r="K360" s="20">
        <f>J360*(1+GrthFix!K359)</f>
        <v>484461.59497640777</v>
      </c>
    </row>
    <row r="361" spans="1:11" x14ac:dyDescent="0.2">
      <c r="A361">
        <v>359</v>
      </c>
      <c r="B361" s="18">
        <f>$B$1*(1-GrthFix!B360)</f>
        <v>324420.17668031319</v>
      </c>
      <c r="C361" s="20">
        <f>B361*(1+GrthFix!C360)</f>
        <v>300567.09054627834</v>
      </c>
      <c r="D361" s="20">
        <f>C361*(1+GrthFix!D360)</f>
        <v>338517.95240845036</v>
      </c>
      <c r="E361" s="20">
        <f>D361*(1+GrthFix!E360)</f>
        <v>341868.39651588287</v>
      </c>
      <c r="F361" s="20">
        <f>E361*(1+GrthFix!F360)</f>
        <v>354615.17664665694</v>
      </c>
      <c r="G361" s="20">
        <f>F361*(1+GrthFix!G360)</f>
        <v>358839.05652067944</v>
      </c>
      <c r="H361" s="20">
        <f>G361*(1+GrthFix!H360)</f>
        <v>403457.21902152715</v>
      </c>
      <c r="I361" s="20">
        <f>H361*(1+GrthFix!I360)</f>
        <v>412051.3321180268</v>
      </c>
      <c r="J361" s="20">
        <f>I361*(1+GrthFix!J360)</f>
        <v>457447.87095222354</v>
      </c>
      <c r="K361" s="20">
        <f>J361*(1+GrthFix!K360)</f>
        <v>516426.92570040555</v>
      </c>
    </row>
    <row r="362" spans="1:11" x14ac:dyDescent="0.2">
      <c r="A362">
        <v>360</v>
      </c>
      <c r="B362" s="18">
        <f>$B$1*(1-GrthFix!B361)</f>
        <v>414034.64750730904</v>
      </c>
      <c r="C362" s="20">
        <f>B362*(1+GrthFix!C361)</f>
        <v>421094.20605170884</v>
      </c>
      <c r="D362" s="20">
        <f>C362*(1+GrthFix!D361)</f>
        <v>404734.85782602173</v>
      </c>
      <c r="E362" s="20">
        <f>D362*(1+GrthFix!E361)</f>
        <v>393833.82137075329</v>
      </c>
      <c r="F362" s="20">
        <f>E362*(1+GrthFix!F361)</f>
        <v>465948.53961952857</v>
      </c>
      <c r="G362" s="20">
        <f>F362*(1+GrthFix!G361)</f>
        <v>475652.93759171292</v>
      </c>
      <c r="H362" s="20">
        <f>G362*(1+GrthFix!H361)</f>
        <v>462556.68812607287</v>
      </c>
      <c r="I362" s="20">
        <f>H362*(1+GrthFix!I361)</f>
        <v>450018.37193469645</v>
      </c>
      <c r="J362" s="20">
        <f>I362*(1+GrthFix!J361)</f>
        <v>449000.44749145629</v>
      </c>
      <c r="K362" s="20">
        <f>J362*(1+GrthFix!K361)</f>
        <v>455536.94190728379</v>
      </c>
    </row>
    <row r="363" spans="1:11" x14ac:dyDescent="0.2">
      <c r="A363">
        <v>361</v>
      </c>
      <c r="B363" s="18">
        <f>$B$1*(1-GrthFix!B362)</f>
        <v>373814.11335820111</v>
      </c>
      <c r="C363" s="20">
        <f>B363*(1+GrthFix!C362)</f>
        <v>392480.62630174943</v>
      </c>
      <c r="D363" s="20">
        <f>C363*(1+GrthFix!D362)</f>
        <v>382502.25188372098</v>
      </c>
      <c r="E363" s="20">
        <f>D363*(1+GrthFix!E362)</f>
        <v>377763.54713406682</v>
      </c>
      <c r="F363" s="20">
        <f>E363*(1+GrthFix!F362)</f>
        <v>410205.29606034089</v>
      </c>
      <c r="G363" s="20">
        <f>F363*(1+GrthFix!G362)</f>
        <v>402354.27727536246</v>
      </c>
      <c r="H363" s="20">
        <f>G363*(1+GrthFix!H362)</f>
        <v>379013.01522990793</v>
      </c>
      <c r="I363" s="20">
        <f>H363*(1+GrthFix!I362)</f>
        <v>384769.67646887538</v>
      </c>
      <c r="J363" s="20">
        <f>I363*(1+GrthFix!J362)</f>
        <v>410958.93716465571</v>
      </c>
      <c r="K363" s="20">
        <f>J363*(1+GrthFix!K362)</f>
        <v>392323.70511391433</v>
      </c>
    </row>
    <row r="364" spans="1:11" x14ac:dyDescent="0.2">
      <c r="A364">
        <v>362</v>
      </c>
      <c r="B364" s="18">
        <f>$B$1*(1-GrthFix!B363)</f>
        <v>396360.39170206984</v>
      </c>
      <c r="C364" s="20">
        <f>B364*(1+GrthFix!C363)</f>
        <v>493081.92149850773</v>
      </c>
      <c r="D364" s="20">
        <f>C364*(1+GrthFix!D363)</f>
        <v>443440.0017234984</v>
      </c>
      <c r="E364" s="20">
        <f>D364*(1+GrthFix!E363)</f>
        <v>423099.61819951877</v>
      </c>
      <c r="F364" s="20">
        <f>E364*(1+GrthFix!F363)</f>
        <v>462536.51364684501</v>
      </c>
      <c r="G364" s="20">
        <f>F364*(1+GrthFix!G363)</f>
        <v>475714.65285557648</v>
      </c>
      <c r="H364" s="20">
        <f>G364*(1+GrthFix!H363)</f>
        <v>488357.827735078</v>
      </c>
      <c r="I364" s="20">
        <f>H364*(1+GrthFix!I363)</f>
        <v>504192.79970158992</v>
      </c>
      <c r="J364" s="20">
        <f>I364*(1+GrthFix!J363)</f>
        <v>444686.66918773681</v>
      </c>
      <c r="K364" s="20">
        <f>J364*(1+GrthFix!K363)</f>
        <v>490697.50105133583</v>
      </c>
    </row>
    <row r="365" spans="1:11" x14ac:dyDescent="0.2">
      <c r="A365">
        <v>363</v>
      </c>
      <c r="B365" s="18">
        <f>$B$1*(1-GrthFix!B364)</f>
        <v>402939.36575603473</v>
      </c>
      <c r="C365" s="20">
        <f>B365*(1+GrthFix!C364)</f>
        <v>429181.20013155008</v>
      </c>
      <c r="D365" s="20">
        <f>C365*(1+GrthFix!D364)</f>
        <v>485121.07500164513</v>
      </c>
      <c r="E365" s="20">
        <f>D365*(1+GrthFix!E364)</f>
        <v>572024.63867173821</v>
      </c>
      <c r="F365" s="20">
        <f>E365*(1+GrthFix!F364)</f>
        <v>626033.32142668287</v>
      </c>
      <c r="G365" s="20">
        <f>F365*(1+GrthFix!G364)</f>
        <v>660705.28293443273</v>
      </c>
      <c r="H365" s="20">
        <f>G365*(1+GrthFix!H364)</f>
        <v>603416.16670406924</v>
      </c>
      <c r="I365" s="20">
        <f>H365*(1+GrthFix!I364)</f>
        <v>587581.91749640636</v>
      </c>
      <c r="J365" s="20">
        <f>I365*(1+GrthFix!J364)</f>
        <v>554220.21782893513</v>
      </c>
      <c r="K365" s="20">
        <f>J365*(1+GrthFix!K364)</f>
        <v>518308.16402649763</v>
      </c>
    </row>
    <row r="366" spans="1:11" x14ac:dyDescent="0.2">
      <c r="A366">
        <v>364</v>
      </c>
      <c r="B366" s="18">
        <f>$B$1*(1-GrthFix!B365)</f>
        <v>303396.82395217998</v>
      </c>
      <c r="C366" s="20">
        <f>B366*(1+GrthFix!C365)</f>
        <v>317197.01014673844</v>
      </c>
      <c r="D366" s="20">
        <f>C366*(1+GrthFix!D365)</f>
        <v>294171.85047325859</v>
      </c>
      <c r="E366" s="20">
        <f>D366*(1+GrthFix!E365)</f>
        <v>284760.36216221529</v>
      </c>
      <c r="F366" s="20">
        <f>E366*(1+GrthFix!F365)</f>
        <v>299099.41272570536</v>
      </c>
      <c r="G366" s="20">
        <f>F366*(1+GrthFix!G365)</f>
        <v>295166.22686356062</v>
      </c>
      <c r="H366" s="20">
        <f>G366*(1+GrthFix!H365)</f>
        <v>308703.48832964088</v>
      </c>
      <c r="I366" s="20">
        <f>H366*(1+GrthFix!I365)</f>
        <v>293446.78988724365</v>
      </c>
      <c r="J366" s="20">
        <f>I366*(1+GrthFix!J365)</f>
        <v>294940.3566109566</v>
      </c>
      <c r="K366" s="20">
        <f>J366*(1+GrthFix!K365)</f>
        <v>305593.13928686891</v>
      </c>
    </row>
    <row r="367" spans="1:11" x14ac:dyDescent="0.2">
      <c r="A367">
        <v>365</v>
      </c>
      <c r="B367" s="18">
        <f>$B$1*(1-GrthFix!B366)</f>
        <v>357171.61630611308</v>
      </c>
      <c r="C367" s="20">
        <f>B367*(1+GrthFix!C366)</f>
        <v>356334.5317789918</v>
      </c>
      <c r="D367" s="20">
        <f>C367*(1+GrthFix!D366)</f>
        <v>326979.77346804563</v>
      </c>
      <c r="E367" s="20">
        <f>D367*(1+GrthFix!E366)</f>
        <v>382709.45141813369</v>
      </c>
      <c r="F367" s="20">
        <f>E367*(1+GrthFix!F366)</f>
        <v>394259.459952779</v>
      </c>
      <c r="G367" s="20">
        <f>F367*(1+GrthFix!G366)</f>
        <v>381922.51337363815</v>
      </c>
      <c r="H367" s="20">
        <f>G367*(1+GrthFix!H366)</f>
        <v>437403.56503770559</v>
      </c>
      <c r="I367" s="20">
        <f>H367*(1+GrthFix!I366)</f>
        <v>448214.15629476536</v>
      </c>
      <c r="J367" s="20">
        <f>I367*(1+GrthFix!J366)</f>
        <v>444150.96139050467</v>
      </c>
      <c r="K367" s="20">
        <f>J367*(1+GrthFix!K366)</f>
        <v>493023.90515099437</v>
      </c>
    </row>
    <row r="368" spans="1:11" x14ac:dyDescent="0.2">
      <c r="A368">
        <v>366</v>
      </c>
      <c r="B368" s="18">
        <f>$B$1*(1-GrthFix!B367)</f>
        <v>336621.639318917</v>
      </c>
      <c r="C368" s="20">
        <f>B368*(1+GrthFix!C367)</f>
        <v>343960.85610029852</v>
      </c>
      <c r="D368" s="20">
        <f>C368*(1+GrthFix!D367)</f>
        <v>385634.43050362857</v>
      </c>
      <c r="E368" s="20">
        <f>D368*(1+GrthFix!E367)</f>
        <v>413825.17498317646</v>
      </c>
      <c r="F368" s="20">
        <f>E368*(1+GrthFix!F367)</f>
        <v>476895.44081456779</v>
      </c>
      <c r="G368" s="20">
        <f>F368*(1+GrthFix!G367)</f>
        <v>538553.03465709358</v>
      </c>
      <c r="H368" s="20">
        <f>G368*(1+GrthFix!H367)</f>
        <v>505812.9871089423</v>
      </c>
      <c r="I368" s="20">
        <f>H368*(1+GrthFix!I367)</f>
        <v>516002.12471838814</v>
      </c>
      <c r="J368" s="20">
        <f>I368*(1+GrthFix!J367)</f>
        <v>508309.2397265457</v>
      </c>
      <c r="K368" s="20">
        <f>J368*(1+GrthFix!K367)</f>
        <v>544029.73133877141</v>
      </c>
    </row>
    <row r="369" spans="1:11" x14ac:dyDescent="0.2">
      <c r="A369">
        <v>367</v>
      </c>
      <c r="B369" s="18">
        <f>$B$1*(1-GrthFix!B368)</f>
        <v>411164.71707246045</v>
      </c>
      <c r="C369" s="20">
        <f>B369*(1+GrthFix!C368)</f>
        <v>441036.50738717715</v>
      </c>
      <c r="D369" s="20">
        <f>C369*(1+GrthFix!D368)</f>
        <v>421657.04603372235</v>
      </c>
      <c r="E369" s="20">
        <f>D369*(1+GrthFix!E368)</f>
        <v>420231.12539092265</v>
      </c>
      <c r="F369" s="20">
        <f>E369*(1+GrthFix!F368)</f>
        <v>449865.44806658098</v>
      </c>
      <c r="G369" s="20">
        <f>F369*(1+GrthFix!G368)</f>
        <v>514305.44606552797</v>
      </c>
      <c r="H369" s="20">
        <f>G369*(1+GrthFix!H368)</f>
        <v>481520.93398936646</v>
      </c>
      <c r="I369" s="20">
        <f>H369*(1+GrthFix!I368)</f>
        <v>487245.60798180924</v>
      </c>
      <c r="J369" s="20">
        <f>I369*(1+GrthFix!J368)</f>
        <v>526896.36398317874</v>
      </c>
      <c r="K369" s="20">
        <f>J369*(1+GrthFix!K368)</f>
        <v>514397.62875483453</v>
      </c>
    </row>
    <row r="370" spans="1:11" x14ac:dyDescent="0.2">
      <c r="A370">
        <v>368</v>
      </c>
      <c r="B370" s="18">
        <f>$B$1*(1-GrthFix!B369)</f>
        <v>441558.56556486792</v>
      </c>
      <c r="C370" s="20">
        <f>B370*(1+GrthFix!C369)</f>
        <v>453046.28561583639</v>
      </c>
      <c r="D370" s="20">
        <f>C370*(1+GrthFix!D369)</f>
        <v>448970.98315227812</v>
      </c>
      <c r="E370" s="20">
        <f>D370*(1+GrthFix!E369)</f>
        <v>446297.91750945401</v>
      </c>
      <c r="F370" s="20">
        <f>E370*(1+GrthFix!F369)</f>
        <v>487925.16899336636</v>
      </c>
      <c r="G370" s="20">
        <f>F370*(1+GrthFix!G369)</f>
        <v>539486.35233900498</v>
      </c>
      <c r="H370" s="20">
        <f>G370*(1+GrthFix!H369)</f>
        <v>635391.14439032879</v>
      </c>
      <c r="I370" s="20">
        <f>H370*(1+GrthFix!I369)</f>
        <v>592874.20217273582</v>
      </c>
      <c r="J370" s="20">
        <f>I370*(1+GrthFix!J369)</f>
        <v>561703.38531503873</v>
      </c>
      <c r="K370" s="20">
        <f>J370*(1+GrthFix!K369)</f>
        <v>609580.91491849849</v>
      </c>
    </row>
    <row r="371" spans="1:11" x14ac:dyDescent="0.2">
      <c r="A371">
        <v>369</v>
      </c>
      <c r="B371" s="18">
        <f>$B$1*(1-GrthFix!B370)</f>
        <v>397306.72676889715</v>
      </c>
      <c r="C371" s="20">
        <f>B371*(1+GrthFix!C370)</f>
        <v>373005.47617349046</v>
      </c>
      <c r="D371" s="20">
        <f>C371*(1+GrthFix!D370)</f>
        <v>398493.56619200454</v>
      </c>
      <c r="E371" s="20">
        <f>D371*(1+GrthFix!E370)</f>
        <v>410942.13309611153</v>
      </c>
      <c r="F371" s="20">
        <f>E371*(1+GrthFix!F370)</f>
        <v>437883.90495469334</v>
      </c>
      <c r="G371" s="20">
        <f>F371*(1+GrthFix!G370)</f>
        <v>433795.38994048303</v>
      </c>
      <c r="H371" s="20">
        <f>G371*(1+GrthFix!H370)</f>
        <v>503137.63245590433</v>
      </c>
      <c r="I371" s="20">
        <f>H371*(1+GrthFix!I370)</f>
        <v>552560.35153747268</v>
      </c>
      <c r="J371" s="20">
        <f>I371*(1+GrthFix!J370)</f>
        <v>534056.27660053922</v>
      </c>
      <c r="K371" s="20">
        <f>J371*(1+GrthFix!K370)</f>
        <v>567328.31831746025</v>
      </c>
    </row>
    <row r="372" spans="1:11" x14ac:dyDescent="0.2">
      <c r="A372">
        <v>370</v>
      </c>
      <c r="B372" s="18">
        <f>$B$1*(1-GrthFix!B371)</f>
        <v>356120.01821893762</v>
      </c>
      <c r="C372" s="20">
        <f>B372*(1+GrthFix!C371)</f>
        <v>363685.00556763995</v>
      </c>
      <c r="D372" s="20">
        <f>C372*(1+GrthFix!D371)</f>
        <v>384087.85957513598</v>
      </c>
      <c r="E372" s="20">
        <f>D372*(1+GrthFix!E371)</f>
        <v>409744.72065849893</v>
      </c>
      <c r="F372" s="20">
        <f>E372*(1+GrthFix!F371)</f>
        <v>349809.60774434672</v>
      </c>
      <c r="G372" s="20">
        <f>F372*(1+GrthFix!G371)</f>
        <v>402531.46075665014</v>
      </c>
      <c r="H372" s="20">
        <f>G372*(1+GrthFix!H371)</f>
        <v>461971.32331659482</v>
      </c>
      <c r="I372" s="20">
        <f>H372*(1+GrthFix!I371)</f>
        <v>485244.28332923475</v>
      </c>
      <c r="J372" s="20">
        <f>I372*(1+GrthFix!J371)</f>
        <v>553079.19487482589</v>
      </c>
      <c r="K372" s="20">
        <f>J372*(1+GrthFix!K371)</f>
        <v>549431.01798563625</v>
      </c>
    </row>
    <row r="373" spans="1:11" x14ac:dyDescent="0.2">
      <c r="A373">
        <v>371</v>
      </c>
      <c r="B373" s="18">
        <f>$B$1*(1-GrthFix!B372)</f>
        <v>323972.53844007204</v>
      </c>
      <c r="C373" s="20">
        <f>B373*(1+GrthFix!C372)</f>
        <v>368291.00830424734</v>
      </c>
      <c r="D373" s="20">
        <f>C373*(1+GrthFix!D372)</f>
        <v>365669.35777902324</v>
      </c>
      <c r="E373" s="20">
        <f>D373*(1+GrthFix!E372)</f>
        <v>410659.05188728293</v>
      </c>
      <c r="F373" s="20">
        <f>E373*(1+GrthFix!F372)</f>
        <v>399370.09818643483</v>
      </c>
      <c r="G373" s="20">
        <f>F373*(1+GrthFix!G372)</f>
        <v>414163.41909492889</v>
      </c>
      <c r="H373" s="20">
        <f>G373*(1+GrthFix!H372)</f>
        <v>489129.43535239709</v>
      </c>
      <c r="I373" s="20">
        <f>H373*(1+GrthFix!I372)</f>
        <v>515422.31591799267</v>
      </c>
      <c r="J373" s="20">
        <f>I373*(1+GrthFix!J372)</f>
        <v>564350.88297020528</v>
      </c>
      <c r="K373" s="20">
        <f>J373*(1+GrthFix!K372)</f>
        <v>577171.63061072619</v>
      </c>
    </row>
    <row r="374" spans="1:11" x14ac:dyDescent="0.2">
      <c r="A374">
        <v>372</v>
      </c>
      <c r="B374" s="18">
        <f>$B$1*(1-GrthFix!B373)</f>
        <v>358178.09102047095</v>
      </c>
      <c r="C374" s="20">
        <f>B374*(1+GrthFix!C373)</f>
        <v>362946.77312113531</v>
      </c>
      <c r="D374" s="20">
        <f>C374*(1+GrthFix!D373)</f>
        <v>351451.89981827181</v>
      </c>
      <c r="E374" s="20">
        <f>D374*(1+GrthFix!E373)</f>
        <v>291970.61183547572</v>
      </c>
      <c r="F374" s="20">
        <f>E374*(1+GrthFix!F373)</f>
        <v>282673.7035068305</v>
      </c>
      <c r="G374" s="20">
        <f>F374*(1+GrthFix!G373)</f>
        <v>308228.43223706179</v>
      </c>
      <c r="H374" s="20">
        <f>G374*(1+GrthFix!H373)</f>
        <v>298784.12810597901</v>
      </c>
      <c r="I374" s="20">
        <f>H374*(1+GrthFix!I373)</f>
        <v>345785.13366792141</v>
      </c>
      <c r="J374" s="20">
        <f>I374*(1+GrthFix!J373)</f>
        <v>303653.88970513589</v>
      </c>
      <c r="K374" s="20">
        <f>J374*(1+GrthFix!K373)</f>
        <v>305954.6911099162</v>
      </c>
    </row>
    <row r="375" spans="1:11" x14ac:dyDescent="0.2">
      <c r="A375">
        <v>373</v>
      </c>
      <c r="B375" s="18">
        <f>$B$1*(1-GrthFix!B374)</f>
        <v>418670.17506139434</v>
      </c>
      <c r="C375" s="20">
        <f>B375*(1+GrthFix!C374)</f>
        <v>375460.0287161945</v>
      </c>
      <c r="D375" s="20">
        <f>C375*(1+GrthFix!D374)</f>
        <v>405486.15313417843</v>
      </c>
      <c r="E375" s="20">
        <f>D375*(1+GrthFix!E374)</f>
        <v>464866.73466983828</v>
      </c>
      <c r="F375" s="20">
        <f>E375*(1+GrthFix!F374)</f>
        <v>521786.92654073471</v>
      </c>
      <c r="G375" s="20">
        <f>F375*(1+GrthFix!G374)</f>
        <v>516985.96847168647</v>
      </c>
      <c r="H375" s="20">
        <f>G375*(1+GrthFix!H374)</f>
        <v>455804.53248837072</v>
      </c>
      <c r="I375" s="20">
        <f>H375*(1+GrthFix!I374)</f>
        <v>444495.87647255731</v>
      </c>
      <c r="J375" s="20">
        <f>I375*(1+GrthFix!J374)</f>
        <v>465813.09182972688</v>
      </c>
      <c r="K375" s="20">
        <f>J375*(1+GrthFix!K374)</f>
        <v>461257.77977076033</v>
      </c>
    </row>
    <row r="376" spans="1:11" x14ac:dyDescent="0.2">
      <c r="A376">
        <v>374</v>
      </c>
      <c r="B376" s="18">
        <f>$B$1*(1-GrthFix!B375)</f>
        <v>352653.78712566243</v>
      </c>
      <c r="C376" s="20">
        <f>B376*(1+GrthFix!C375)</f>
        <v>382248.2482954486</v>
      </c>
      <c r="D376" s="20">
        <f>C376*(1+GrthFix!D375)</f>
        <v>402866.23020787974</v>
      </c>
      <c r="E376" s="20">
        <f>D376*(1+GrthFix!E375)</f>
        <v>388892.28580455948</v>
      </c>
      <c r="F376" s="20">
        <f>E376*(1+GrthFix!F375)</f>
        <v>361127.33279957669</v>
      </c>
      <c r="G376" s="20">
        <f>F376*(1+GrthFix!G375)</f>
        <v>369726.3076539961</v>
      </c>
      <c r="H376" s="20">
        <f>G376*(1+GrthFix!H375)</f>
        <v>381690.40436407912</v>
      </c>
      <c r="I376" s="20">
        <f>H376*(1+GrthFix!I375)</f>
        <v>396325.78437121259</v>
      </c>
      <c r="J376" s="20">
        <f>I376*(1+GrthFix!J375)</f>
        <v>374459.36875311186</v>
      </c>
      <c r="K376" s="20">
        <f>J376*(1+GrthFix!K375)</f>
        <v>388923.39958507585</v>
      </c>
    </row>
    <row r="377" spans="1:11" x14ac:dyDescent="0.2">
      <c r="A377">
        <v>375</v>
      </c>
      <c r="B377" s="18">
        <f>$B$1*(1-GrthFix!B376)</f>
        <v>301571.84147893492</v>
      </c>
      <c r="C377" s="20">
        <f>B377*(1+GrthFix!C376)</f>
        <v>320186.17304141319</v>
      </c>
      <c r="D377" s="20">
        <f>C377*(1+GrthFix!D376)</f>
        <v>325338.87796877057</v>
      </c>
      <c r="E377" s="20">
        <f>D377*(1+GrthFix!E376)</f>
        <v>353843.66311238881</v>
      </c>
      <c r="F377" s="20">
        <f>E377*(1+GrthFix!F376)</f>
        <v>380019.36502103182</v>
      </c>
      <c r="G377" s="20">
        <f>F377*(1+GrthFix!G376)</f>
        <v>368816.82943894371</v>
      </c>
      <c r="H377" s="20">
        <f>G377*(1+GrthFix!H376)</f>
        <v>360851.74644463311</v>
      </c>
      <c r="I377" s="20">
        <f>H377*(1+GrthFix!I376)</f>
        <v>333023.11465889972</v>
      </c>
      <c r="J377" s="20">
        <f>I377*(1+GrthFix!J376)</f>
        <v>359349.65543400199</v>
      </c>
      <c r="K377" s="20">
        <f>J377*(1+GrthFix!K376)</f>
        <v>354870.74942477315</v>
      </c>
    </row>
    <row r="378" spans="1:11" x14ac:dyDescent="0.2">
      <c r="A378">
        <v>376</v>
      </c>
      <c r="B378" s="18">
        <f>$B$1*(1-GrthFix!B377)</f>
        <v>364189.14512379619</v>
      </c>
      <c r="C378" s="20">
        <f>B378*(1+GrthFix!C377)</f>
        <v>339869.63879721967</v>
      </c>
      <c r="D378" s="20">
        <f>C378*(1+GrthFix!D377)</f>
        <v>331942.12565483112</v>
      </c>
      <c r="E378" s="20">
        <f>D378*(1+GrthFix!E377)</f>
        <v>394000.37232333102</v>
      </c>
      <c r="F378" s="20">
        <f>E378*(1+GrthFix!F377)</f>
        <v>386897.79791764152</v>
      </c>
      <c r="G378" s="20">
        <f>F378*(1+GrthFix!G377)</f>
        <v>442505.4456572606</v>
      </c>
      <c r="H378" s="20">
        <f>G378*(1+GrthFix!H377)</f>
        <v>495146.57999777963</v>
      </c>
      <c r="I378" s="20">
        <f>H378*(1+GrthFix!I377)</f>
        <v>530030.12794768799</v>
      </c>
      <c r="J378" s="20">
        <f>I378*(1+GrthFix!J377)</f>
        <v>632887.03106967791</v>
      </c>
      <c r="K378" s="20">
        <f>J378*(1+GrthFix!K377)</f>
        <v>772500.24372065102</v>
      </c>
    </row>
    <row r="379" spans="1:11" x14ac:dyDescent="0.2">
      <c r="A379">
        <v>377</v>
      </c>
      <c r="B379" s="18">
        <f>$B$1*(1-GrthFix!B378)</f>
        <v>329388.10113588063</v>
      </c>
      <c r="C379" s="20">
        <f>B379*(1+GrthFix!C378)</f>
        <v>362274.38807249244</v>
      </c>
      <c r="D379" s="20">
        <f>C379*(1+GrthFix!D378)</f>
        <v>384829.256870404</v>
      </c>
      <c r="E379" s="20">
        <f>D379*(1+GrthFix!E378)</f>
        <v>433946.00371649483</v>
      </c>
      <c r="F379" s="20">
        <f>E379*(1+GrthFix!F378)</f>
        <v>439720.19931859983</v>
      </c>
      <c r="G379" s="20">
        <f>F379*(1+GrthFix!G378)</f>
        <v>453664.99143568071</v>
      </c>
      <c r="H379" s="20">
        <f>G379*(1+GrthFix!H378)</f>
        <v>450732.39723273815</v>
      </c>
      <c r="I379" s="20">
        <f>H379*(1+GrthFix!I378)</f>
        <v>448406.04628553428</v>
      </c>
      <c r="J379" s="20">
        <f>I379*(1+GrthFix!J378)</f>
        <v>429474.51969164703</v>
      </c>
      <c r="K379" s="20">
        <f>J379*(1+GrthFix!K378)</f>
        <v>505149.55394479056</v>
      </c>
    </row>
    <row r="380" spans="1:11" x14ac:dyDescent="0.2">
      <c r="A380">
        <v>378</v>
      </c>
      <c r="B380" s="18">
        <f>$B$1*(1-GrthFix!B379)</f>
        <v>367768.74875962309</v>
      </c>
      <c r="C380" s="20">
        <f>B380*(1+GrthFix!C379)</f>
        <v>404635.68129091989</v>
      </c>
      <c r="D380" s="20">
        <f>C380*(1+GrthFix!D379)</f>
        <v>366459.63215742615</v>
      </c>
      <c r="E380" s="20">
        <f>D380*(1+GrthFix!E379)</f>
        <v>339490.089861263</v>
      </c>
      <c r="F380" s="20">
        <f>E380*(1+GrthFix!F379)</f>
        <v>353990.55678509368</v>
      </c>
      <c r="G380" s="20">
        <f>F380*(1+GrthFix!G379)</f>
        <v>374136.82610341423</v>
      </c>
      <c r="H380" s="20">
        <f>G380*(1+GrthFix!H379)</f>
        <v>393765.79304928926</v>
      </c>
      <c r="I380" s="20">
        <f>H380*(1+GrthFix!I379)</f>
        <v>367327.32841743564</v>
      </c>
      <c r="J380" s="20">
        <f>I380*(1+GrthFix!J379)</f>
        <v>358083.46973893658</v>
      </c>
      <c r="K380" s="20">
        <f>J380*(1+GrthFix!K379)</f>
        <v>335514.39343153883</v>
      </c>
    </row>
    <row r="381" spans="1:11" x14ac:dyDescent="0.2">
      <c r="A381">
        <v>379</v>
      </c>
      <c r="B381" s="18">
        <f>$B$1*(1-GrthFix!B380)</f>
        <v>355665.37637083238</v>
      </c>
      <c r="C381" s="20">
        <f>B381*(1+GrthFix!C380)</f>
        <v>360541.02709713613</v>
      </c>
      <c r="D381" s="20">
        <f>C381*(1+GrthFix!D380)</f>
        <v>379143.80468467413</v>
      </c>
      <c r="E381" s="20">
        <f>D381*(1+GrthFix!E380)</f>
        <v>411434.50530862331</v>
      </c>
      <c r="F381" s="20">
        <f>E381*(1+GrthFix!F380)</f>
        <v>465242.98307379021</v>
      </c>
      <c r="G381" s="20">
        <f>F381*(1+GrthFix!G380)</f>
        <v>434237.04989391583</v>
      </c>
      <c r="H381" s="20">
        <f>G381*(1+GrthFix!H380)</f>
        <v>530243.36263877235</v>
      </c>
      <c r="I381" s="20">
        <f>H381*(1+GrthFix!I380)</f>
        <v>546982.03563999815</v>
      </c>
      <c r="J381" s="20">
        <f>I381*(1+GrthFix!J380)</f>
        <v>543991.58529771189</v>
      </c>
      <c r="K381" s="20">
        <f>J381*(1+GrthFix!K380)</f>
        <v>591457.25859967736</v>
      </c>
    </row>
    <row r="382" spans="1:11" x14ac:dyDescent="0.2">
      <c r="A382">
        <v>380</v>
      </c>
      <c r="B382" s="18">
        <f>$B$1*(1-GrthFix!B381)</f>
        <v>324696.82609010447</v>
      </c>
      <c r="C382" s="20">
        <f>B382*(1+GrthFix!C381)</f>
        <v>293422.61417677131</v>
      </c>
      <c r="D382" s="20">
        <f>C382*(1+GrthFix!D381)</f>
        <v>313332.28041469754</v>
      </c>
      <c r="E382" s="20">
        <f>D382*(1+GrthFix!E381)</f>
        <v>347282.00549422612</v>
      </c>
      <c r="F382" s="20">
        <f>E382*(1+GrthFix!F381)</f>
        <v>380355.04138718435</v>
      </c>
      <c r="G382" s="20">
        <f>F382*(1+GrthFix!G381)</f>
        <v>407359.57196450501</v>
      </c>
      <c r="H382" s="20">
        <f>G382*(1+GrthFix!H381)</f>
        <v>447976.46842048323</v>
      </c>
      <c r="I382" s="20">
        <f>H382*(1+GrthFix!I381)</f>
        <v>475245.20773970615</v>
      </c>
      <c r="J382" s="20">
        <f>I382*(1+GrthFix!J381)</f>
        <v>419957.44617843581</v>
      </c>
      <c r="K382" s="20">
        <f>J382*(1+GrthFix!K381)</f>
        <v>424657.54056832701</v>
      </c>
    </row>
    <row r="383" spans="1:11" x14ac:dyDescent="0.2">
      <c r="A383">
        <v>381</v>
      </c>
      <c r="B383" s="18">
        <f>$B$1*(1-GrthFix!B382)</f>
        <v>401688.83450720238</v>
      </c>
      <c r="C383" s="20">
        <f>B383*(1+GrthFix!C382)</f>
        <v>417095.63540316955</v>
      </c>
      <c r="D383" s="20">
        <f>C383*(1+GrthFix!D382)</f>
        <v>413328.69084440084</v>
      </c>
      <c r="E383" s="20">
        <f>D383*(1+GrthFix!E382)</f>
        <v>471153.98189404345</v>
      </c>
      <c r="F383" s="20">
        <f>E383*(1+GrthFix!F382)</f>
        <v>538764.8812878147</v>
      </c>
      <c r="G383" s="20">
        <f>F383*(1+GrthFix!G382)</f>
        <v>569736.81312758056</v>
      </c>
      <c r="H383" s="20">
        <f>G383*(1+GrthFix!H382)</f>
        <v>668569.05396118038</v>
      </c>
      <c r="I383" s="20">
        <f>H383*(1+GrthFix!I382)</f>
        <v>671571.42635817744</v>
      </c>
      <c r="J383" s="20">
        <f>I383*(1+GrthFix!J382)</f>
        <v>758733.61066553346</v>
      </c>
      <c r="K383" s="20">
        <f>J383*(1+GrthFix!K382)</f>
        <v>814231.69230113842</v>
      </c>
    </row>
    <row r="384" spans="1:11" x14ac:dyDescent="0.2">
      <c r="A384">
        <v>382</v>
      </c>
      <c r="B384" s="18">
        <f>$B$1*(1-GrthFix!B383)</f>
        <v>399465.84467227641</v>
      </c>
      <c r="C384" s="20">
        <f>B384*(1+GrthFix!C383)</f>
        <v>382483.41312754975</v>
      </c>
      <c r="D384" s="20">
        <f>C384*(1+GrthFix!D383)</f>
        <v>423764.99086929328</v>
      </c>
      <c r="E384" s="20">
        <f>D384*(1+GrthFix!E383)</f>
        <v>430102.26118769497</v>
      </c>
      <c r="F384" s="20">
        <f>E384*(1+GrthFix!F383)</f>
        <v>421040.2443697743</v>
      </c>
      <c r="G384" s="20">
        <f>F384*(1+GrthFix!G383)</f>
        <v>442624.20580673148</v>
      </c>
      <c r="H384" s="20">
        <f>G384*(1+GrthFix!H383)</f>
        <v>405189.49092599115</v>
      </c>
      <c r="I384" s="20">
        <f>H384*(1+GrthFix!I383)</f>
        <v>385585.96029891836</v>
      </c>
      <c r="J384" s="20">
        <f>I384*(1+GrthFix!J383)</f>
        <v>432404.38528820791</v>
      </c>
      <c r="K384" s="20">
        <f>J384*(1+GrthFix!K383)</f>
        <v>424380.7798271834</v>
      </c>
    </row>
    <row r="385" spans="1:11" x14ac:dyDescent="0.2">
      <c r="A385">
        <v>383</v>
      </c>
      <c r="B385" s="18">
        <f>$B$1*(1-GrthFix!B384)</f>
        <v>410187.23037439462</v>
      </c>
      <c r="C385" s="20">
        <f>B385*(1+GrthFix!C384)</f>
        <v>456056.93948824151</v>
      </c>
      <c r="D385" s="20">
        <f>C385*(1+GrthFix!D384)</f>
        <v>538500.0641789746</v>
      </c>
      <c r="E385" s="20">
        <f>D385*(1+GrthFix!E384)</f>
        <v>541056.06241504417</v>
      </c>
      <c r="F385" s="20">
        <f>E385*(1+GrthFix!F384)</f>
        <v>645842.83953801321</v>
      </c>
      <c r="G385" s="20">
        <f>F385*(1+GrthFix!G384)</f>
        <v>718533.6696873951</v>
      </c>
      <c r="H385" s="20">
        <f>G385*(1+GrthFix!H384)</f>
        <v>768886.85143057874</v>
      </c>
      <c r="I385" s="20">
        <f>H385*(1+GrthFix!I384)</f>
        <v>771145.4898012795</v>
      </c>
      <c r="J385" s="20">
        <f>I385*(1+GrthFix!J384)</f>
        <v>858522.27236364561</v>
      </c>
      <c r="K385" s="20">
        <f>J385*(1+GrthFix!K384)</f>
        <v>691008.29208696401</v>
      </c>
    </row>
    <row r="386" spans="1:11" x14ac:dyDescent="0.2">
      <c r="A386">
        <v>384</v>
      </c>
      <c r="B386" s="18">
        <f>$B$1*(1-GrthFix!B385)</f>
        <v>368538.31190099777</v>
      </c>
      <c r="C386" s="20">
        <f>B386*(1+GrthFix!C385)</f>
        <v>365329.69130567741</v>
      </c>
      <c r="D386" s="20">
        <f>C386*(1+GrthFix!D385)</f>
        <v>370541.15161843225</v>
      </c>
      <c r="E386" s="20">
        <f>D386*(1+GrthFix!E385)</f>
        <v>352184.65747560462</v>
      </c>
      <c r="F386" s="20">
        <f>E386*(1+GrthFix!F385)</f>
        <v>378121.15179733763</v>
      </c>
      <c r="G386" s="20">
        <f>F386*(1+GrthFix!G385)</f>
        <v>407748.92421000428</v>
      </c>
      <c r="H386" s="20">
        <f>G386*(1+GrthFix!H385)</f>
        <v>386301.83134493709</v>
      </c>
      <c r="I386" s="20">
        <f>H386*(1+GrthFix!I385)</f>
        <v>401662.82313831028</v>
      </c>
      <c r="J386" s="20">
        <f>I386*(1+GrthFix!J385)</f>
        <v>420268.19728215737</v>
      </c>
      <c r="K386" s="20">
        <f>J386*(1+GrthFix!K385)</f>
        <v>463824.82028687198</v>
      </c>
    </row>
    <row r="387" spans="1:11" x14ac:dyDescent="0.2">
      <c r="A387">
        <v>385</v>
      </c>
      <c r="B387" s="18">
        <f>$B$1*(1-GrthFix!B386)</f>
        <v>382174.05472583557</v>
      </c>
      <c r="C387" s="20">
        <f>B387*(1+GrthFix!C386)</f>
        <v>421911.89388818195</v>
      </c>
      <c r="D387" s="20">
        <f>C387*(1+GrthFix!D386)</f>
        <v>450155.93085499451</v>
      </c>
      <c r="E387" s="20">
        <f>D387*(1+GrthFix!E386)</f>
        <v>439889.20023311401</v>
      </c>
      <c r="F387" s="20">
        <f>E387*(1+GrthFix!F386)</f>
        <v>487985.07207135425</v>
      </c>
      <c r="G387" s="20">
        <f>F387*(1+GrthFix!G386)</f>
        <v>485743.54499947786</v>
      </c>
      <c r="H387" s="20">
        <f>G387*(1+GrthFix!H386)</f>
        <v>484613.78702685633</v>
      </c>
      <c r="I387" s="20">
        <f>H387*(1+GrthFix!I386)</f>
        <v>554734.31943822885</v>
      </c>
      <c r="J387" s="20">
        <f>I387*(1+GrthFix!J386)</f>
        <v>514909.56955480448</v>
      </c>
      <c r="K387" s="20">
        <f>J387*(1+GrthFix!K386)</f>
        <v>558852.48348094244</v>
      </c>
    </row>
    <row r="388" spans="1:11" x14ac:dyDescent="0.2">
      <c r="A388">
        <v>386</v>
      </c>
      <c r="B388" s="18">
        <f>$B$1*(1-GrthFix!B387)</f>
        <v>393574.09851113113</v>
      </c>
      <c r="C388" s="20">
        <f>B388*(1+GrthFix!C387)</f>
        <v>404608.5657010561</v>
      </c>
      <c r="D388" s="20">
        <f>C388*(1+GrthFix!D387)</f>
        <v>404727.67677081149</v>
      </c>
      <c r="E388" s="20">
        <f>D388*(1+GrthFix!E387)</f>
        <v>473119.55511281599</v>
      </c>
      <c r="F388" s="20">
        <f>E388*(1+GrthFix!F387)</f>
        <v>525053.31767674035</v>
      </c>
      <c r="G388" s="20">
        <f>F388*(1+GrthFix!G387)</f>
        <v>638595.58046802529</v>
      </c>
      <c r="H388" s="20">
        <f>G388*(1+GrthFix!H387)</f>
        <v>686299.59282892558</v>
      </c>
      <c r="I388" s="20">
        <f>H388*(1+GrthFix!I387)</f>
        <v>685595.05154591729</v>
      </c>
      <c r="J388" s="20">
        <f>I388*(1+GrthFix!J387)</f>
        <v>740504.71549934079</v>
      </c>
      <c r="K388" s="20">
        <f>J388*(1+GrthFix!K387)</f>
        <v>806298.22741472058</v>
      </c>
    </row>
    <row r="389" spans="1:11" x14ac:dyDescent="0.2">
      <c r="A389">
        <v>387</v>
      </c>
      <c r="B389" s="18">
        <f>$B$1*(1-GrthFix!B388)</f>
        <v>392229.189549011</v>
      </c>
      <c r="C389" s="20">
        <f>B389*(1+GrthFix!C388)</f>
        <v>367365.46295660845</v>
      </c>
      <c r="D389" s="20">
        <f>C389*(1+GrthFix!D388)</f>
        <v>387212.99639854708</v>
      </c>
      <c r="E389" s="20">
        <f>D389*(1+GrthFix!E388)</f>
        <v>404981.28582171211</v>
      </c>
      <c r="F389" s="20">
        <f>E389*(1+GrthFix!F388)</f>
        <v>405375.92095173092</v>
      </c>
      <c r="G389" s="20">
        <f>F389*(1+GrthFix!G388)</f>
        <v>389302.17181680223</v>
      </c>
      <c r="H389" s="20">
        <f>G389*(1+GrthFix!H388)</f>
        <v>396096.28636818507</v>
      </c>
      <c r="I389" s="20">
        <f>H389*(1+GrthFix!I388)</f>
        <v>368223.58472373162</v>
      </c>
      <c r="J389" s="20">
        <f>I389*(1+GrthFix!J388)</f>
        <v>419530.3989602041</v>
      </c>
      <c r="K389" s="20">
        <f>J389*(1+GrthFix!K388)</f>
        <v>443524.26804689231</v>
      </c>
    </row>
    <row r="390" spans="1:11" x14ac:dyDescent="0.2">
      <c r="A390">
        <v>388</v>
      </c>
      <c r="B390" s="18">
        <f>$B$1*(1-GrthFix!B389)</f>
        <v>377146.60125935986</v>
      </c>
      <c r="C390" s="20">
        <f>B390*(1+GrthFix!C389)</f>
        <v>358205.05749007908</v>
      </c>
      <c r="D390" s="20">
        <f>C390*(1+GrthFix!D389)</f>
        <v>391979.06487050379</v>
      </c>
      <c r="E390" s="20">
        <f>D390*(1+GrthFix!E389)</f>
        <v>432653.14755396574</v>
      </c>
      <c r="F390" s="20">
        <f>E390*(1+GrthFix!F389)</f>
        <v>442615.06673424743</v>
      </c>
      <c r="G390" s="20">
        <f>F390*(1+GrthFix!G389)</f>
        <v>484198.27465084562</v>
      </c>
      <c r="H390" s="20">
        <f>G390*(1+GrthFix!H389)</f>
        <v>539274.54409063514</v>
      </c>
      <c r="I390" s="20">
        <f>H390*(1+GrthFix!I389)</f>
        <v>644926.54490227508</v>
      </c>
      <c r="J390" s="20">
        <f>I390*(1+GrthFix!J389)</f>
        <v>642542.04438610235</v>
      </c>
      <c r="K390" s="20">
        <f>J390*(1+GrthFix!K389)</f>
        <v>786704.25888178369</v>
      </c>
    </row>
    <row r="391" spans="1:11" x14ac:dyDescent="0.2">
      <c r="A391">
        <v>389</v>
      </c>
      <c r="B391" s="18">
        <f>$B$1*(1-GrthFix!B390)</f>
        <v>408118.31510435406</v>
      </c>
      <c r="C391" s="20">
        <f>B391*(1+GrthFix!C390)</f>
        <v>448492.15644026478</v>
      </c>
      <c r="D391" s="20">
        <f>C391*(1+GrthFix!D390)</f>
        <v>408104.45881503617</v>
      </c>
      <c r="E391" s="20">
        <f>D391*(1+GrthFix!E390)</f>
        <v>470147.32078405243</v>
      </c>
      <c r="F391" s="20">
        <f>E391*(1+GrthFix!F390)</f>
        <v>425323.15292798239</v>
      </c>
      <c r="G391" s="20">
        <f>F391*(1+GrthFix!G390)</f>
        <v>494654.564289122</v>
      </c>
      <c r="H391" s="20">
        <f>G391*(1+GrthFix!H390)</f>
        <v>536121.41214267525</v>
      </c>
      <c r="I391" s="20">
        <f>H391*(1+GrthFix!I390)</f>
        <v>560788.00182178174</v>
      </c>
      <c r="J391" s="20">
        <f>I391*(1+GrthFix!J390)</f>
        <v>530659.64961346111</v>
      </c>
      <c r="K391" s="20">
        <f>J391*(1+GrthFix!K390)</f>
        <v>584754.13274661347</v>
      </c>
    </row>
    <row r="392" spans="1:11" x14ac:dyDescent="0.2">
      <c r="A392">
        <v>390</v>
      </c>
      <c r="B392" s="18">
        <f>$B$1*(1-GrthFix!B391)</f>
        <v>360844.9531050495</v>
      </c>
      <c r="C392" s="20">
        <f>B392*(1+GrthFix!C391)</f>
        <v>315191.42240502703</v>
      </c>
      <c r="D392" s="20">
        <f>C392*(1+GrthFix!D391)</f>
        <v>318157.95415949961</v>
      </c>
      <c r="E392" s="20">
        <f>D392*(1+GrthFix!E391)</f>
        <v>338019.34339287796</v>
      </c>
      <c r="F392" s="20">
        <f>E392*(1+GrthFix!F391)</f>
        <v>372372.56935424719</v>
      </c>
      <c r="G392" s="20">
        <f>F392*(1+GrthFix!G391)</f>
        <v>405297.70605943864</v>
      </c>
      <c r="H392" s="20">
        <f>G392*(1+GrthFix!H391)</f>
        <v>434237.94210866705</v>
      </c>
      <c r="I392" s="20">
        <f>H392*(1+GrthFix!I391)</f>
        <v>469284.63095172017</v>
      </c>
      <c r="J392" s="20">
        <f>I392*(1+GrthFix!J391)</f>
        <v>471869.08602877881</v>
      </c>
      <c r="K392" s="20">
        <f>J392*(1+GrthFix!K391)</f>
        <v>490630.64251378807</v>
      </c>
    </row>
    <row r="393" spans="1:11" x14ac:dyDescent="0.2">
      <c r="A393">
        <v>391</v>
      </c>
      <c r="B393" s="18">
        <f>$B$1*(1-GrthFix!B392)</f>
        <v>308393.08541583654</v>
      </c>
      <c r="C393" s="20">
        <f>B393*(1+GrthFix!C392)</f>
        <v>315416.0441220277</v>
      </c>
      <c r="D393" s="20">
        <f>C393*(1+GrthFix!D392)</f>
        <v>345844.03073988715</v>
      </c>
      <c r="E393" s="20">
        <f>D393*(1+GrthFix!E392)</f>
        <v>369880.06562566216</v>
      </c>
      <c r="F393" s="20">
        <f>E393*(1+GrthFix!F392)</f>
        <v>379400.09539138956</v>
      </c>
      <c r="G393" s="20">
        <f>F393*(1+GrthFix!G392)</f>
        <v>383563.02537731727</v>
      </c>
      <c r="H393" s="20">
        <f>G393*(1+GrthFix!H392)</f>
        <v>417672.73959864589</v>
      </c>
      <c r="I393" s="20">
        <f>H393*(1+GrthFix!I392)</f>
        <v>431178.16691434459</v>
      </c>
      <c r="J393" s="20">
        <f>I393*(1+GrthFix!J392)</f>
        <v>480561.23785587779</v>
      </c>
      <c r="K393" s="20">
        <f>J393*(1+GrthFix!K392)</f>
        <v>501803.38837415219</v>
      </c>
    </row>
    <row r="394" spans="1:11" x14ac:dyDescent="0.2">
      <c r="A394">
        <v>392</v>
      </c>
      <c r="B394" s="18">
        <f>$B$1*(1-GrthFix!B393)</f>
        <v>433929.25834762078</v>
      </c>
      <c r="C394" s="20">
        <f>B394*(1+GrthFix!C393)</f>
        <v>437090.41842857591</v>
      </c>
      <c r="D394" s="20">
        <f>C394*(1+GrthFix!D393)</f>
        <v>400496.61309374566</v>
      </c>
      <c r="E394" s="20">
        <f>D394*(1+GrthFix!E393)</f>
        <v>419421.73468780302</v>
      </c>
      <c r="F394" s="20">
        <f>E394*(1+GrthFix!F393)</f>
        <v>451315.89267929469</v>
      </c>
      <c r="G394" s="20">
        <f>F394*(1+GrthFix!G393)</f>
        <v>470602.43422345037</v>
      </c>
      <c r="H394" s="20">
        <f>G394*(1+GrthFix!H393)</f>
        <v>428843.87227222224</v>
      </c>
      <c r="I394" s="20">
        <f>H394*(1+GrthFix!I393)</f>
        <v>433240.57463521673</v>
      </c>
      <c r="J394" s="20">
        <f>I394*(1+GrthFix!J393)</f>
        <v>416534.87743212073</v>
      </c>
      <c r="K394" s="20">
        <f>J394*(1+GrthFix!K393)</f>
        <v>420203.09321144549</v>
      </c>
    </row>
    <row r="395" spans="1:11" x14ac:dyDescent="0.2">
      <c r="A395">
        <v>393</v>
      </c>
      <c r="B395" s="18">
        <f>$B$1*(1-GrthFix!B394)</f>
        <v>373524.33918536251</v>
      </c>
      <c r="C395" s="20">
        <f>B395*(1+GrthFix!C394)</f>
        <v>338453.57853493298</v>
      </c>
      <c r="D395" s="20">
        <f>C395*(1+GrthFix!D394)</f>
        <v>420979.19545231061</v>
      </c>
      <c r="E395" s="20">
        <f>D395*(1+GrthFix!E394)</f>
        <v>388021.27339515276</v>
      </c>
      <c r="F395" s="20">
        <f>E395*(1+GrthFix!F394)</f>
        <v>420160.98216823186</v>
      </c>
      <c r="G395" s="20">
        <f>F395*(1+GrthFix!G394)</f>
        <v>489472.15366947121</v>
      </c>
      <c r="H395" s="20">
        <f>G395*(1+GrthFix!H394)</f>
        <v>504365.18604668335</v>
      </c>
      <c r="I395" s="20">
        <f>H395*(1+GrthFix!I394)</f>
        <v>493912.34315706196</v>
      </c>
      <c r="J395" s="20">
        <f>I395*(1+GrthFix!J394)</f>
        <v>509842.94759065198</v>
      </c>
      <c r="K395" s="20">
        <f>J395*(1+GrthFix!K394)</f>
        <v>485407.07032310241</v>
      </c>
    </row>
    <row r="396" spans="1:11" x14ac:dyDescent="0.2">
      <c r="A396">
        <v>394</v>
      </c>
      <c r="B396" s="18">
        <f>$B$1*(1-GrthFix!B395)</f>
        <v>395853.88289498555</v>
      </c>
      <c r="C396" s="20">
        <f>B396*(1+GrthFix!C395)</f>
        <v>421702.1698824488</v>
      </c>
      <c r="D396" s="20">
        <f>C396*(1+GrthFix!D395)</f>
        <v>411534.77101514878</v>
      </c>
      <c r="E396" s="20">
        <f>D396*(1+GrthFix!E395)</f>
        <v>415560.59336016723</v>
      </c>
      <c r="F396" s="20">
        <f>E396*(1+GrthFix!F395)</f>
        <v>397185.14213519037</v>
      </c>
      <c r="G396" s="20">
        <f>F396*(1+GrthFix!G395)</f>
        <v>401039.24071837566</v>
      </c>
      <c r="H396" s="20">
        <f>G396*(1+GrthFix!H395)</f>
        <v>426797.74904896645</v>
      </c>
      <c r="I396" s="20">
        <f>H396*(1+GrthFix!I395)</f>
        <v>421498.98928644188</v>
      </c>
      <c r="J396" s="20">
        <f>I396*(1+GrthFix!J395)</f>
        <v>433090.03002705018</v>
      </c>
      <c r="K396" s="20">
        <f>J396*(1+GrthFix!K395)</f>
        <v>475196.57606352877</v>
      </c>
    </row>
    <row r="397" spans="1:11" x14ac:dyDescent="0.2">
      <c r="A397">
        <v>395</v>
      </c>
      <c r="B397" s="18">
        <f>$B$1*(1-GrthFix!B396)</f>
        <v>397816.40174497728</v>
      </c>
      <c r="C397" s="20">
        <f>B397*(1+GrthFix!C396)</f>
        <v>394661.60274904256</v>
      </c>
      <c r="D397" s="20">
        <f>C397*(1+GrthFix!D396)</f>
        <v>364158.88988858822</v>
      </c>
      <c r="E397" s="20">
        <f>D397*(1+GrthFix!E396)</f>
        <v>413749.5391414917</v>
      </c>
      <c r="F397" s="20">
        <f>E397*(1+GrthFix!F396)</f>
        <v>460109.2493965032</v>
      </c>
      <c r="G397" s="20">
        <f>F397*(1+GrthFix!G396)</f>
        <v>492628.99568783597</v>
      </c>
      <c r="H397" s="20">
        <f>G397*(1+GrthFix!H396)</f>
        <v>484562.11331968039</v>
      </c>
      <c r="I397" s="20">
        <f>H397*(1+GrthFix!I396)</f>
        <v>517367.58580752643</v>
      </c>
      <c r="J397" s="20">
        <f>I397*(1+GrthFix!J396)</f>
        <v>566444.91418514412</v>
      </c>
      <c r="K397" s="20">
        <f>J397*(1+GrthFix!K396)</f>
        <v>574617.95548830542</v>
      </c>
    </row>
    <row r="398" spans="1:11" x14ac:dyDescent="0.2">
      <c r="A398">
        <v>396</v>
      </c>
      <c r="B398" s="18">
        <f>$B$1*(1-GrthFix!B397)</f>
        <v>431717.95151481929</v>
      </c>
      <c r="C398" s="20">
        <f>B398*(1+GrthFix!C397)</f>
        <v>457737.87451082066</v>
      </c>
      <c r="D398" s="20">
        <f>C398*(1+GrthFix!D397)</f>
        <v>480083.30066655535</v>
      </c>
      <c r="E398" s="20">
        <f>D398*(1+GrthFix!E397)</f>
        <v>512966.10826366633</v>
      </c>
      <c r="F398" s="20">
        <f>E398*(1+GrthFix!F397)</f>
        <v>526526.44891071273</v>
      </c>
      <c r="G398" s="20">
        <f>F398*(1+GrthFix!G397)</f>
        <v>591509.21123020374</v>
      </c>
      <c r="H398" s="20">
        <f>G398*(1+GrthFix!H397)</f>
        <v>603939.96999228152</v>
      </c>
      <c r="I398" s="20">
        <f>H398*(1+GrthFix!I397)</f>
        <v>551008.37632043823</v>
      </c>
      <c r="J398" s="20">
        <f>I398*(1+GrthFix!J397)</f>
        <v>597322.9673024551</v>
      </c>
      <c r="K398" s="20">
        <f>J398*(1+GrthFix!K397)</f>
        <v>584864.72278481757</v>
      </c>
    </row>
    <row r="399" spans="1:11" x14ac:dyDescent="0.2">
      <c r="A399">
        <v>397</v>
      </c>
      <c r="B399" s="18">
        <f>$B$1*(1-GrthFix!B398)</f>
        <v>427395.19460479077</v>
      </c>
      <c r="C399" s="20">
        <f>B399*(1+GrthFix!C398)</f>
        <v>449722.72258214816</v>
      </c>
      <c r="D399" s="20">
        <f>C399*(1+GrthFix!D398)</f>
        <v>482045.59919930372</v>
      </c>
      <c r="E399" s="20">
        <f>D399*(1+GrthFix!E398)</f>
        <v>508039.65049951529</v>
      </c>
      <c r="F399" s="20">
        <f>E399*(1+GrthFix!F398)</f>
        <v>567845.77753179939</v>
      </c>
      <c r="G399" s="20">
        <f>F399*(1+GrthFix!G398)</f>
        <v>547464.06630072137</v>
      </c>
      <c r="H399" s="20">
        <f>G399*(1+GrthFix!H398)</f>
        <v>529090.72994008684</v>
      </c>
      <c r="I399" s="20">
        <f>H399*(1+GrthFix!I398)</f>
        <v>548066.80895992601</v>
      </c>
      <c r="J399" s="20">
        <f>I399*(1+GrthFix!J398)</f>
        <v>573837.46283593599</v>
      </c>
      <c r="K399" s="20">
        <f>J399*(1+GrthFix!K398)</f>
        <v>582354.57842104603</v>
      </c>
    </row>
    <row r="400" spans="1:11" x14ac:dyDescent="0.2">
      <c r="A400">
        <v>398</v>
      </c>
      <c r="B400" s="18">
        <f>$B$1*(1-GrthFix!B399)</f>
        <v>376356.5975792986</v>
      </c>
      <c r="C400" s="20">
        <f>B400*(1+GrthFix!C399)</f>
        <v>386824.69806466514</v>
      </c>
      <c r="D400" s="20">
        <f>C400*(1+GrthFix!D399)</f>
        <v>366730.30262861587</v>
      </c>
      <c r="E400" s="20">
        <f>D400*(1+GrthFix!E399)</f>
        <v>379157.4129382887</v>
      </c>
      <c r="F400" s="20">
        <f>E400*(1+GrthFix!F399)</f>
        <v>472839.35339466651</v>
      </c>
      <c r="G400" s="20">
        <f>F400*(1+GrthFix!G399)</f>
        <v>487165.68658921204</v>
      </c>
      <c r="H400" s="20">
        <f>G400*(1+GrthFix!H399)</f>
        <v>535626.23168417835</v>
      </c>
      <c r="I400" s="20">
        <f>H400*(1+GrthFix!I399)</f>
        <v>563236.62224679277</v>
      </c>
      <c r="J400" s="20">
        <f>I400*(1+GrthFix!J399)</f>
        <v>546275.39914290584</v>
      </c>
      <c r="K400" s="20">
        <f>J400*(1+GrthFix!K399)</f>
        <v>564497.68845760194</v>
      </c>
    </row>
    <row r="401" spans="1:11" x14ac:dyDescent="0.2">
      <c r="A401">
        <v>399</v>
      </c>
      <c r="B401" s="18">
        <f>$B$1*(1-GrthFix!B400)</f>
        <v>357549.09730934986</v>
      </c>
      <c r="C401" s="20">
        <f>B401*(1+GrthFix!C400)</f>
        <v>341972.77038976148</v>
      </c>
      <c r="D401" s="20">
        <f>C401*(1+GrthFix!D400)</f>
        <v>364893.03637370351</v>
      </c>
      <c r="E401" s="20">
        <f>D401*(1+GrthFix!E400)</f>
        <v>363926.34047270339</v>
      </c>
      <c r="F401" s="20">
        <f>E401*(1+GrthFix!F400)</f>
        <v>389651.75700111879</v>
      </c>
      <c r="G401" s="20">
        <f>F401*(1+GrthFix!G400)</f>
        <v>419407.99006588693</v>
      </c>
      <c r="H401" s="20">
        <f>G401*(1+GrthFix!H400)</f>
        <v>410032.44981749792</v>
      </c>
      <c r="I401" s="20">
        <f>H401*(1+GrthFix!I400)</f>
        <v>432765.91745958844</v>
      </c>
      <c r="J401" s="20">
        <f>I401*(1+GrthFix!J400)</f>
        <v>429032.82323860435</v>
      </c>
      <c r="K401" s="20">
        <f>J401*(1+GrthFix!K400)</f>
        <v>485262.95225428615</v>
      </c>
    </row>
    <row r="402" spans="1:11" x14ac:dyDescent="0.2">
      <c r="A402">
        <v>400</v>
      </c>
      <c r="B402" s="18">
        <f>$B$1*(1-GrthFix!B401)</f>
        <v>322753.29703053978</v>
      </c>
      <c r="C402" s="20">
        <f>B402*(1+GrthFix!C401)</f>
        <v>282198.43565208249</v>
      </c>
      <c r="D402" s="20">
        <f>C402*(1+GrthFix!D401)</f>
        <v>284108.06081197434</v>
      </c>
      <c r="E402" s="20">
        <f>D402*(1+GrthFix!E401)</f>
        <v>285003.11777051748</v>
      </c>
      <c r="F402" s="20">
        <f>E402*(1+GrthFix!F401)</f>
        <v>262429.38005464117</v>
      </c>
      <c r="G402" s="20">
        <f>F402*(1+GrthFix!G401)</f>
        <v>295227.72421813442</v>
      </c>
      <c r="H402" s="20">
        <f>G402*(1+GrthFix!H401)</f>
        <v>270064.67029729136</v>
      </c>
      <c r="I402" s="20">
        <f>H402*(1+GrthFix!I401)</f>
        <v>279219.82386618992</v>
      </c>
      <c r="J402" s="20">
        <f>I402*(1+GrthFix!J401)</f>
        <v>297036.15003658447</v>
      </c>
      <c r="K402" s="20">
        <f>J402*(1+GrthFix!K401)</f>
        <v>318403.77182645595</v>
      </c>
    </row>
    <row r="403" spans="1:11" x14ac:dyDescent="0.2">
      <c r="A403">
        <v>401</v>
      </c>
      <c r="B403" s="18">
        <f>$B$1*(1-GrthFix!B402)</f>
        <v>410382.53095802333</v>
      </c>
      <c r="C403" s="20">
        <f>B403*(1+GrthFix!C402)</f>
        <v>455493.4598277433</v>
      </c>
      <c r="D403" s="20">
        <f>C403*(1+GrthFix!D402)</f>
        <v>465659.71212533349</v>
      </c>
      <c r="E403" s="20">
        <f>D403*(1+GrthFix!E402)</f>
        <v>503624.75794775237</v>
      </c>
      <c r="F403" s="20">
        <f>E403*(1+GrthFix!F402)</f>
        <v>467010.81603715068</v>
      </c>
      <c r="G403" s="20">
        <f>F403*(1+GrthFix!G402)</f>
        <v>490899.91570421273</v>
      </c>
      <c r="H403" s="20">
        <f>G403*(1+GrthFix!H402)</f>
        <v>421200.07506474416</v>
      </c>
      <c r="I403" s="20">
        <f>H403*(1+GrthFix!I402)</f>
        <v>479279.18081996503</v>
      </c>
      <c r="J403" s="20">
        <f>I403*(1+GrthFix!J402)</f>
        <v>411321.02430620143</v>
      </c>
      <c r="K403" s="20">
        <f>J403*(1+GrthFix!K402)</f>
        <v>370203.53583018883</v>
      </c>
    </row>
    <row r="404" spans="1:11" x14ac:dyDescent="0.2">
      <c r="A404">
        <v>402</v>
      </c>
      <c r="B404" s="18">
        <f>$B$1*(1-GrthFix!B403)</f>
        <v>345496.83684987912</v>
      </c>
      <c r="C404" s="20">
        <f>B404*(1+GrthFix!C403)</f>
        <v>319052.13565516163</v>
      </c>
      <c r="D404" s="20">
        <f>C404*(1+GrthFix!D403)</f>
        <v>323280.81294188189</v>
      </c>
      <c r="E404" s="20">
        <f>D404*(1+GrthFix!E403)</f>
        <v>340230.329584194</v>
      </c>
      <c r="F404" s="20">
        <f>E404*(1+GrthFix!F403)</f>
        <v>361947.03977070522</v>
      </c>
      <c r="G404" s="20">
        <f>F404*(1+GrthFix!G403)</f>
        <v>354413.98269395222</v>
      </c>
      <c r="H404" s="20">
        <f>G404*(1+GrthFix!H403)</f>
        <v>350174.3576933124</v>
      </c>
      <c r="I404" s="20">
        <f>H404*(1+GrthFix!I403)</f>
        <v>334906.58487949288</v>
      </c>
      <c r="J404" s="20">
        <f>I404*(1+GrthFix!J403)</f>
        <v>389912.28108886047</v>
      </c>
      <c r="K404" s="20">
        <f>J404*(1+GrthFix!K403)</f>
        <v>367421.22417042841</v>
      </c>
    </row>
    <row r="405" spans="1:11" x14ac:dyDescent="0.2">
      <c r="A405">
        <v>403</v>
      </c>
      <c r="B405" s="18">
        <f>$B$1*(1-GrthFix!B404)</f>
        <v>373118.01672319829</v>
      </c>
      <c r="C405" s="20">
        <f>B405*(1+GrthFix!C404)</f>
        <v>397333.51463075541</v>
      </c>
      <c r="D405" s="20">
        <f>C405*(1+GrthFix!D404)</f>
        <v>375763.77681133139</v>
      </c>
      <c r="E405" s="20">
        <f>D405*(1+GrthFix!E404)</f>
        <v>380148.99898090365</v>
      </c>
      <c r="F405" s="20">
        <f>E405*(1+GrthFix!F404)</f>
        <v>422633.32589863683</v>
      </c>
      <c r="G405" s="20">
        <f>F405*(1+GrthFix!G404)</f>
        <v>501082.64971989254</v>
      </c>
      <c r="H405" s="20">
        <f>G405*(1+GrthFix!H404)</f>
        <v>428861.46226501552</v>
      </c>
      <c r="I405" s="20">
        <f>H405*(1+GrthFix!I404)</f>
        <v>413664.62719170382</v>
      </c>
      <c r="J405" s="20">
        <f>I405*(1+GrthFix!J404)</f>
        <v>411665.53042764252</v>
      </c>
      <c r="K405" s="20">
        <f>J405*(1+GrthFix!K404)</f>
        <v>477595.15145670355</v>
      </c>
    </row>
    <row r="406" spans="1:11" x14ac:dyDescent="0.2">
      <c r="A406">
        <v>404</v>
      </c>
      <c r="B406" s="18">
        <f>$B$1*(1-GrthFix!B405)</f>
        <v>377037.72493336146</v>
      </c>
      <c r="C406" s="20">
        <f>B406*(1+GrthFix!C405)</f>
        <v>406671.9976495108</v>
      </c>
      <c r="D406" s="20">
        <f>C406*(1+GrthFix!D405)</f>
        <v>447886.101726881</v>
      </c>
      <c r="E406" s="20">
        <f>D406*(1+GrthFix!E405)</f>
        <v>415126.31938657549</v>
      </c>
      <c r="F406" s="20">
        <f>E406*(1+GrthFix!F405)</f>
        <v>423887.60493158555</v>
      </c>
      <c r="G406" s="20">
        <f>F406*(1+GrthFix!G405)</f>
        <v>459953.29500631936</v>
      </c>
      <c r="H406" s="20">
        <f>G406*(1+GrthFix!H405)</f>
        <v>401357.89567142964</v>
      </c>
      <c r="I406" s="20">
        <f>H406*(1+GrthFix!I405)</f>
        <v>399120.04559999186</v>
      </c>
      <c r="J406" s="20">
        <f>I406*(1+GrthFix!J405)</f>
        <v>381478.21094884287</v>
      </c>
      <c r="K406" s="20">
        <f>J406*(1+GrthFix!K405)</f>
        <v>415775.55747222918</v>
      </c>
    </row>
    <row r="407" spans="1:11" x14ac:dyDescent="0.2">
      <c r="A407">
        <v>405</v>
      </c>
      <c r="B407" s="18">
        <f>$B$1*(1-GrthFix!B406)</f>
        <v>392387.93636458501</v>
      </c>
      <c r="C407" s="20">
        <f>B407*(1+GrthFix!C406)</f>
        <v>380803.24560614937</v>
      </c>
      <c r="D407" s="20">
        <f>C407*(1+GrthFix!D406)</f>
        <v>364653.6404155732</v>
      </c>
      <c r="E407" s="20">
        <f>D407*(1+GrthFix!E406)</f>
        <v>375431.6576305927</v>
      </c>
      <c r="F407" s="20">
        <f>E407*(1+GrthFix!F406)</f>
        <v>387406.80248868396</v>
      </c>
      <c r="G407" s="20">
        <f>F407*(1+GrthFix!G406)</f>
        <v>393955.21076750307</v>
      </c>
      <c r="H407" s="20">
        <f>G407*(1+GrthFix!H406)</f>
        <v>366449.41689688974</v>
      </c>
      <c r="I407" s="20">
        <f>H407*(1+GrthFix!I406)</f>
        <v>388576.14236772474</v>
      </c>
      <c r="J407" s="20">
        <f>I407*(1+GrthFix!J406)</f>
        <v>401948.85712096497</v>
      </c>
      <c r="K407" s="20">
        <f>J407*(1+GrthFix!K406)</f>
        <v>392855.10481444863</v>
      </c>
    </row>
    <row r="408" spans="1:11" x14ac:dyDescent="0.2">
      <c r="A408">
        <v>406</v>
      </c>
      <c r="B408" s="18">
        <f>$B$1*(1-GrthFix!B407)</f>
        <v>377816.2654379108</v>
      </c>
      <c r="C408" s="20">
        <f>B408*(1+GrthFix!C407)</f>
        <v>332682.02349085279</v>
      </c>
      <c r="D408" s="20">
        <f>C408*(1+GrthFix!D407)</f>
        <v>374563.21963192831</v>
      </c>
      <c r="E408" s="20">
        <f>D408*(1+GrthFix!E407)</f>
        <v>383167.1881245065</v>
      </c>
      <c r="F408" s="20">
        <f>E408*(1+GrthFix!F407)</f>
        <v>405708.95343994588</v>
      </c>
      <c r="G408" s="20">
        <f>F408*(1+GrthFix!G407)</f>
        <v>451972.04978094535</v>
      </c>
      <c r="H408" s="20">
        <f>G408*(1+GrthFix!H407)</f>
        <v>506909.44146079378</v>
      </c>
      <c r="I408" s="20">
        <f>H408*(1+GrthFix!I407)</f>
        <v>494126.80416088208</v>
      </c>
      <c r="J408" s="20">
        <f>I408*(1+GrthFix!J407)</f>
        <v>470067.39788066555</v>
      </c>
      <c r="K408" s="20">
        <f>J408*(1+GrthFix!K407)</f>
        <v>494940.93004661851</v>
      </c>
    </row>
    <row r="409" spans="1:11" x14ac:dyDescent="0.2">
      <c r="A409">
        <v>407</v>
      </c>
      <c r="B409" s="18">
        <f>$B$1*(1-GrthFix!B408)</f>
        <v>364203.54431257735</v>
      </c>
      <c r="C409" s="20">
        <f>B409*(1+GrthFix!C408)</f>
        <v>425413.81002683984</v>
      </c>
      <c r="D409" s="20">
        <f>C409*(1+GrthFix!D408)</f>
        <v>467722.95859573298</v>
      </c>
      <c r="E409" s="20">
        <f>D409*(1+GrthFix!E408)</f>
        <v>427203.51328612008</v>
      </c>
      <c r="F409" s="20">
        <f>E409*(1+GrthFix!F408)</f>
        <v>431255.71269357967</v>
      </c>
      <c r="G409" s="20">
        <f>F409*(1+GrthFix!G408)</f>
        <v>446500.60296620301</v>
      </c>
      <c r="H409" s="20">
        <f>G409*(1+GrthFix!H408)</f>
        <v>436124.69870612392</v>
      </c>
      <c r="I409" s="20">
        <f>H409*(1+GrthFix!I408)</f>
        <v>486584.39663500886</v>
      </c>
      <c r="J409" s="20">
        <f>I409*(1+GrthFix!J408)</f>
        <v>538289.17719796591</v>
      </c>
      <c r="K409" s="20">
        <f>J409*(1+GrthFix!K408)</f>
        <v>538487.04885742918</v>
      </c>
    </row>
    <row r="410" spans="1:11" x14ac:dyDescent="0.2">
      <c r="A410">
        <v>408</v>
      </c>
      <c r="B410" s="18">
        <f>$B$1*(1-GrthFix!B409)</f>
        <v>372499.14196450834</v>
      </c>
      <c r="C410" s="20">
        <f>B410*(1+GrthFix!C409)</f>
        <v>403108.657713858</v>
      </c>
      <c r="D410" s="20">
        <f>C410*(1+GrthFix!D409)</f>
        <v>420315.20142863545</v>
      </c>
      <c r="E410" s="20">
        <f>D410*(1+GrthFix!E409)</f>
        <v>416641.12896126148</v>
      </c>
      <c r="F410" s="20">
        <f>E410*(1+GrthFix!F409)</f>
        <v>432788.97519643226</v>
      </c>
      <c r="G410" s="20">
        <f>F410*(1+GrthFix!G409)</f>
        <v>464241.28452456207</v>
      </c>
      <c r="H410" s="20">
        <f>G410*(1+GrthFix!H409)</f>
        <v>447839.65216362756</v>
      </c>
      <c r="I410" s="20">
        <f>H410*(1+GrthFix!I409)</f>
        <v>447557.28694296104</v>
      </c>
      <c r="J410" s="20">
        <f>I410*(1+GrthFix!J409)</f>
        <v>412657.52493086859</v>
      </c>
      <c r="K410" s="20">
        <f>J410*(1+GrthFix!K409)</f>
        <v>462602.29041718703</v>
      </c>
    </row>
    <row r="411" spans="1:11" x14ac:dyDescent="0.2">
      <c r="A411">
        <v>409</v>
      </c>
      <c r="B411" s="18">
        <f>$B$1*(1-GrthFix!B410)</f>
        <v>377137.32899910968</v>
      </c>
      <c r="C411" s="20">
        <f>B411*(1+GrthFix!C410)</f>
        <v>400478.62282102922</v>
      </c>
      <c r="D411" s="20">
        <f>C411*(1+GrthFix!D410)</f>
        <v>500373.33288960118</v>
      </c>
      <c r="E411" s="20">
        <f>D411*(1+GrthFix!E410)</f>
        <v>580180.24922084296</v>
      </c>
      <c r="F411" s="20">
        <f>E411*(1+GrthFix!F410)</f>
        <v>532837.28130018362</v>
      </c>
      <c r="G411" s="20">
        <f>F411*(1+GrthFix!G410)</f>
        <v>504311.03579888539</v>
      </c>
      <c r="H411" s="20">
        <f>G411*(1+GrthFix!H410)</f>
        <v>514192.9296812074</v>
      </c>
      <c r="I411" s="20">
        <f>H411*(1+GrthFix!I410)</f>
        <v>521355.79613041587</v>
      </c>
      <c r="J411" s="20">
        <f>I411*(1+GrthFix!J410)</f>
        <v>511120.98752769001</v>
      </c>
      <c r="K411" s="20">
        <f>J411*(1+GrthFix!K410)</f>
        <v>488660.5531695931</v>
      </c>
    </row>
    <row r="412" spans="1:11" x14ac:dyDescent="0.2">
      <c r="A412">
        <v>410</v>
      </c>
      <c r="B412" s="18">
        <f>$B$1*(1-GrthFix!B411)</f>
        <v>333757.2559680714</v>
      </c>
      <c r="C412" s="20">
        <f>B412*(1+GrthFix!C411)</f>
        <v>331790.75399946293</v>
      </c>
      <c r="D412" s="20">
        <f>C412*(1+GrthFix!D411)</f>
        <v>398970.77171292197</v>
      </c>
      <c r="E412" s="20">
        <f>D412*(1+GrthFix!E411)</f>
        <v>385005.75500641414</v>
      </c>
      <c r="F412" s="20">
        <f>E412*(1+GrthFix!F411)</f>
        <v>351319.07530011144</v>
      </c>
      <c r="G412" s="20">
        <f>F412*(1+GrthFix!G411)</f>
        <v>340109.22578093415</v>
      </c>
      <c r="H412" s="20">
        <f>G412*(1+GrthFix!H411)</f>
        <v>354869.41592408647</v>
      </c>
      <c r="I412" s="20">
        <f>H412*(1+GrthFix!I411)</f>
        <v>479801.2577442383</v>
      </c>
      <c r="J412" s="20">
        <f>I412*(1+GrthFix!J411)</f>
        <v>517344.36211454828</v>
      </c>
      <c r="K412" s="20">
        <f>J412*(1+GrthFix!K411)</f>
        <v>560420.66338921129</v>
      </c>
    </row>
    <row r="413" spans="1:11" x14ac:dyDescent="0.2">
      <c r="A413">
        <v>411</v>
      </c>
      <c r="B413" s="18">
        <f>$B$1*(1-GrthFix!B412)</f>
        <v>351077.96256706695</v>
      </c>
      <c r="C413" s="20">
        <f>B413*(1+GrthFix!C412)</f>
        <v>351868.48693648702</v>
      </c>
      <c r="D413" s="20">
        <f>C413*(1+GrthFix!D412)</f>
        <v>317932.45912611397</v>
      </c>
      <c r="E413" s="20">
        <f>D413*(1+GrthFix!E412)</f>
        <v>312296.43975793972</v>
      </c>
      <c r="F413" s="20">
        <f>E413*(1+GrthFix!F412)</f>
        <v>304830.15107632783</v>
      </c>
      <c r="G413" s="20">
        <f>F413*(1+GrthFix!G412)</f>
        <v>269600.39267999603</v>
      </c>
      <c r="H413" s="20">
        <f>G413*(1+GrthFix!H412)</f>
        <v>247504.24739541725</v>
      </c>
      <c r="I413" s="20">
        <f>H413*(1+GrthFix!I412)</f>
        <v>234097.86495674861</v>
      </c>
      <c r="J413" s="20">
        <f>I413*(1+GrthFix!J412)</f>
        <v>232430.28741054007</v>
      </c>
      <c r="K413" s="20">
        <f>J413*(1+GrthFix!K412)</f>
        <v>230326.18213214769</v>
      </c>
    </row>
    <row r="414" spans="1:11" x14ac:dyDescent="0.2">
      <c r="A414">
        <v>412</v>
      </c>
      <c r="B414" s="18">
        <f>$B$1*(1-GrthFix!B413)</f>
        <v>343161.75776045199</v>
      </c>
      <c r="C414" s="20">
        <f>B414*(1+GrthFix!C413)</f>
        <v>401294.66792992054</v>
      </c>
      <c r="D414" s="20">
        <f>C414*(1+GrthFix!D413)</f>
        <v>384283.93753158243</v>
      </c>
      <c r="E414" s="20">
        <f>D414*(1+GrthFix!E413)</f>
        <v>439961.23237049964</v>
      </c>
      <c r="F414" s="20">
        <f>E414*(1+GrthFix!F413)</f>
        <v>473018.1678668728</v>
      </c>
      <c r="G414" s="20">
        <f>F414*(1+GrthFix!G413)</f>
        <v>543487.13704601827</v>
      </c>
      <c r="H414" s="20">
        <f>G414*(1+GrthFix!H413)</f>
        <v>533845.20359843737</v>
      </c>
      <c r="I414" s="20">
        <f>H414*(1+GrthFix!I413)</f>
        <v>596240.43331259699</v>
      </c>
      <c r="J414" s="20">
        <f>I414*(1+GrthFix!J413)</f>
        <v>614430.15287534823</v>
      </c>
      <c r="K414" s="20">
        <f>J414*(1+GrthFix!K413)</f>
        <v>628595.80927606358</v>
      </c>
    </row>
    <row r="415" spans="1:11" x14ac:dyDescent="0.2">
      <c r="A415">
        <v>413</v>
      </c>
      <c r="B415" s="18">
        <f>$B$1*(1-GrthFix!B414)</f>
        <v>364657.19964998012</v>
      </c>
      <c r="C415" s="20">
        <f>B415*(1+GrthFix!C414)</f>
        <v>376302.45896643342</v>
      </c>
      <c r="D415" s="20">
        <f>C415*(1+GrthFix!D414)</f>
        <v>410993.35250026046</v>
      </c>
      <c r="E415" s="20">
        <f>D415*(1+GrthFix!E414)</f>
        <v>453646.57505342533</v>
      </c>
      <c r="F415" s="20">
        <f>E415*(1+GrthFix!F414)</f>
        <v>456127.1907095713</v>
      </c>
      <c r="G415" s="20">
        <f>F415*(1+GrthFix!G414)</f>
        <v>502446.25744754646</v>
      </c>
      <c r="H415" s="20">
        <f>G415*(1+GrthFix!H414)</f>
        <v>562241.36448370677</v>
      </c>
      <c r="I415" s="20">
        <f>H415*(1+GrthFix!I414)</f>
        <v>593624.25490957114</v>
      </c>
      <c r="J415" s="20">
        <f>I415*(1+GrthFix!J414)</f>
        <v>621555.7998198478</v>
      </c>
      <c r="K415" s="20">
        <f>J415*(1+GrthFix!K414)</f>
        <v>692179.44592340698</v>
      </c>
    </row>
    <row r="416" spans="1:11" x14ac:dyDescent="0.2">
      <c r="A416">
        <v>414</v>
      </c>
      <c r="B416" s="18">
        <f>$B$1*(1-GrthFix!B415)</f>
        <v>325832.94662004989</v>
      </c>
      <c r="C416" s="20">
        <f>B416*(1+GrthFix!C415)</f>
        <v>341224.25148092542</v>
      </c>
      <c r="D416" s="20">
        <f>C416*(1+GrthFix!D415)</f>
        <v>352008.83850192971</v>
      </c>
      <c r="E416" s="20">
        <f>D416*(1+GrthFix!E415)</f>
        <v>363418.47552970296</v>
      </c>
      <c r="F416" s="20">
        <f>E416*(1+GrthFix!F415)</f>
        <v>380444.65155813278</v>
      </c>
      <c r="G416" s="20">
        <f>F416*(1+GrthFix!G415)</f>
        <v>410512.8437024841</v>
      </c>
      <c r="H416" s="20">
        <f>G416*(1+GrthFix!H415)</f>
        <v>385888.86776897404</v>
      </c>
      <c r="I416" s="20">
        <f>H416*(1+GrthFix!I415)</f>
        <v>404244.95865510585</v>
      </c>
      <c r="J416" s="20">
        <f>I416*(1+GrthFix!J415)</f>
        <v>419378.36132921022</v>
      </c>
      <c r="K416" s="20">
        <f>J416*(1+GrthFix!K415)</f>
        <v>465558.42847598298</v>
      </c>
    </row>
    <row r="417" spans="1:11" x14ac:dyDescent="0.2">
      <c r="A417">
        <v>415</v>
      </c>
      <c r="B417" s="18">
        <f>$B$1*(1-GrthFix!B416)</f>
        <v>391595.78510319872</v>
      </c>
      <c r="C417" s="20">
        <f>B417*(1+GrthFix!C416)</f>
        <v>467154.20129554096</v>
      </c>
      <c r="D417" s="20">
        <f>C417*(1+GrthFix!D416)</f>
        <v>457382.6689617185</v>
      </c>
      <c r="E417" s="20">
        <f>D417*(1+GrthFix!E416)</f>
        <v>441985.51247707411</v>
      </c>
      <c r="F417" s="20">
        <f>E417*(1+GrthFix!F416)</f>
        <v>446689.87566768838</v>
      </c>
      <c r="G417" s="20">
        <f>F417*(1+GrthFix!G416)</f>
        <v>460107.74955091847</v>
      </c>
      <c r="H417" s="20">
        <f>G417*(1+GrthFix!H416)</f>
        <v>499826.63281616342</v>
      </c>
      <c r="I417" s="20">
        <f>H417*(1+GrthFix!I416)</f>
        <v>492010.79454249417</v>
      </c>
      <c r="J417" s="20">
        <f>I417*(1+GrthFix!J416)</f>
        <v>567779.94427874533</v>
      </c>
      <c r="K417" s="20">
        <f>J417*(1+GrthFix!K416)</f>
        <v>685822.56025051384</v>
      </c>
    </row>
    <row r="418" spans="1:11" x14ac:dyDescent="0.2">
      <c r="A418">
        <v>416</v>
      </c>
      <c r="B418" s="18">
        <f>$B$1*(1-GrthFix!B417)</f>
        <v>345016.16112732474</v>
      </c>
      <c r="C418" s="20">
        <f>B418*(1+GrthFix!C417)</f>
        <v>391591.9635156921</v>
      </c>
      <c r="D418" s="20">
        <f>C418*(1+GrthFix!D417)</f>
        <v>391447.62972736981</v>
      </c>
      <c r="E418" s="20">
        <f>D418*(1+GrthFix!E417)</f>
        <v>355906.18170281721</v>
      </c>
      <c r="F418" s="20">
        <f>E418*(1+GrthFix!F417)</f>
        <v>395352.12092810048</v>
      </c>
      <c r="G418" s="20">
        <f>F418*(1+GrthFix!G417)</f>
        <v>421137.3681110054</v>
      </c>
      <c r="H418" s="20">
        <f>G418*(1+GrthFix!H417)</f>
        <v>431575.80612275127</v>
      </c>
      <c r="I418" s="20">
        <f>H418*(1+GrthFix!I417)</f>
        <v>515557.68166751985</v>
      </c>
      <c r="J418" s="20">
        <f>I418*(1+GrthFix!J417)</f>
        <v>482575.7869762429</v>
      </c>
      <c r="K418" s="20">
        <f>J418*(1+GrthFix!K417)</f>
        <v>454320.51819775539</v>
      </c>
    </row>
    <row r="419" spans="1:11" x14ac:dyDescent="0.2">
      <c r="A419">
        <v>417</v>
      </c>
      <c r="B419" s="18">
        <f>$B$1*(1-GrthFix!B418)</f>
        <v>390357.51160433755</v>
      </c>
      <c r="C419" s="20">
        <f>B419*(1+GrthFix!C418)</f>
        <v>405362.90594913671</v>
      </c>
      <c r="D419" s="20">
        <f>C419*(1+GrthFix!D418)</f>
        <v>460064.27815546084</v>
      </c>
      <c r="E419" s="20">
        <f>D419*(1+GrthFix!E418)</f>
        <v>439901.00569283281</v>
      </c>
      <c r="F419" s="20">
        <f>E419*(1+GrthFix!F418)</f>
        <v>410228.49804823985</v>
      </c>
      <c r="G419" s="20">
        <f>F419*(1+GrthFix!G418)</f>
        <v>419915.19457629969</v>
      </c>
      <c r="H419" s="20">
        <f>G419*(1+GrthFix!H418)</f>
        <v>453502.78067579726</v>
      </c>
      <c r="I419" s="20">
        <f>H419*(1+GrthFix!I418)</f>
        <v>507655.1927203121</v>
      </c>
      <c r="J419" s="20">
        <f>I419*(1+GrthFix!J418)</f>
        <v>509147.20574827067</v>
      </c>
      <c r="K419" s="20">
        <f>J419*(1+GrthFix!K418)</f>
        <v>501330.02604492055</v>
      </c>
    </row>
    <row r="420" spans="1:11" x14ac:dyDescent="0.2">
      <c r="A420">
        <v>418</v>
      </c>
      <c r="B420" s="18">
        <f>$B$1*(1-GrthFix!B419)</f>
        <v>394882.91629459901</v>
      </c>
      <c r="C420" s="20">
        <f>B420*(1+GrthFix!C419)</f>
        <v>403623.66267038288</v>
      </c>
      <c r="D420" s="20">
        <f>C420*(1+GrthFix!D419)</f>
        <v>395397.60265913571</v>
      </c>
      <c r="E420" s="20">
        <f>D420*(1+GrthFix!E419)</f>
        <v>362967.63612125569</v>
      </c>
      <c r="F420" s="20">
        <f>E420*(1+GrthFix!F419)</f>
        <v>397676.47578107909</v>
      </c>
      <c r="G420" s="20">
        <f>F420*(1+GrthFix!G419)</f>
        <v>462291.4053445012</v>
      </c>
      <c r="H420" s="20">
        <f>G420*(1+GrthFix!H419)</f>
        <v>442648.72431944194</v>
      </c>
      <c r="I420" s="20">
        <f>H420*(1+GrthFix!I419)</f>
        <v>481223.91542489198</v>
      </c>
      <c r="J420" s="20">
        <f>I420*(1+GrthFix!J419)</f>
        <v>529753.71921042423</v>
      </c>
      <c r="K420" s="20">
        <f>J420*(1+GrthFix!K419)</f>
        <v>511502.54957330506</v>
      </c>
    </row>
    <row r="421" spans="1:11" x14ac:dyDescent="0.2">
      <c r="A421">
        <v>419</v>
      </c>
      <c r="B421" s="18">
        <f>$B$1*(1-GrthFix!B420)</f>
        <v>420508.65665280749</v>
      </c>
      <c r="C421" s="20">
        <f>B421*(1+GrthFix!C420)</f>
        <v>459976.04983768589</v>
      </c>
      <c r="D421" s="20">
        <f>C421*(1+GrthFix!D420)</f>
        <v>409155.87929205335</v>
      </c>
      <c r="E421" s="20">
        <f>D421*(1+GrthFix!E420)</f>
        <v>384334.09663230891</v>
      </c>
      <c r="F421" s="20">
        <f>E421*(1+GrthFix!F420)</f>
        <v>462461.21761070448</v>
      </c>
      <c r="G421" s="20">
        <f>F421*(1+GrthFix!G420)</f>
        <v>535113.64918205899</v>
      </c>
      <c r="H421" s="20">
        <f>G421*(1+GrthFix!H420)</f>
        <v>547047.36940911051</v>
      </c>
      <c r="I421" s="20">
        <f>H421*(1+GrthFix!I420)</f>
        <v>527463.94926790998</v>
      </c>
      <c r="J421" s="20">
        <f>I421*(1+GrthFix!J420)</f>
        <v>522522.40963826154</v>
      </c>
      <c r="K421" s="20">
        <f>J421*(1+GrthFix!K420)</f>
        <v>516999.99837873818</v>
      </c>
    </row>
    <row r="422" spans="1:11" x14ac:dyDescent="0.2">
      <c r="A422">
        <v>420</v>
      </c>
      <c r="B422" s="18">
        <f>$B$1*(1-GrthFix!B421)</f>
        <v>442243.44183926168</v>
      </c>
      <c r="C422" s="20">
        <f>B422*(1+GrthFix!C421)</f>
        <v>454024.21278546762</v>
      </c>
      <c r="D422" s="20">
        <f>C422*(1+GrthFix!D421)</f>
        <v>402341.29196379287</v>
      </c>
      <c r="E422" s="20">
        <f>D422*(1+GrthFix!E421)</f>
        <v>338651.4573410913</v>
      </c>
      <c r="F422" s="20">
        <f>E422*(1+GrthFix!F421)</f>
        <v>356632.05040712538</v>
      </c>
      <c r="G422" s="20">
        <f>F422*(1+GrthFix!G421)</f>
        <v>328965.65004502173</v>
      </c>
      <c r="H422" s="20">
        <f>G422*(1+GrthFix!H421)</f>
        <v>372900.03470352129</v>
      </c>
      <c r="I422" s="20">
        <f>H422*(1+GrthFix!I421)</f>
        <v>384725.25092908711</v>
      </c>
      <c r="J422" s="20">
        <f>I422*(1+GrthFix!J421)</f>
        <v>429050.27445237478</v>
      </c>
      <c r="K422" s="20">
        <f>J422*(1+GrthFix!K421)</f>
        <v>463447.30752508511</v>
      </c>
    </row>
    <row r="423" spans="1:11" x14ac:dyDescent="0.2">
      <c r="A423">
        <v>421</v>
      </c>
      <c r="B423" s="18">
        <f>$B$1*(1-GrthFix!B422)</f>
        <v>348194.0876173444</v>
      </c>
      <c r="C423" s="20">
        <f>B423*(1+GrthFix!C422)</f>
        <v>361276.84151068248</v>
      </c>
      <c r="D423" s="20">
        <f>C423*(1+GrthFix!D422)</f>
        <v>401760.28714767547</v>
      </c>
      <c r="E423" s="20">
        <f>D423*(1+GrthFix!E422)</f>
        <v>402348.95276044437</v>
      </c>
      <c r="F423" s="20">
        <f>E423*(1+GrthFix!F422)</f>
        <v>413482.59668369271</v>
      </c>
      <c r="G423" s="20">
        <f>F423*(1+GrthFix!G422)</f>
        <v>431600.7641834672</v>
      </c>
      <c r="H423" s="20">
        <f>G423*(1+GrthFix!H422)</f>
        <v>472891.34531989612</v>
      </c>
      <c r="I423" s="20">
        <f>H423*(1+GrthFix!I422)</f>
        <v>452901.71054920205</v>
      </c>
      <c r="J423" s="20">
        <f>I423*(1+GrthFix!J422)</f>
        <v>441720.71884881257</v>
      </c>
      <c r="K423" s="20">
        <f>J423*(1+GrthFix!K422)</f>
        <v>453405.64552368276</v>
      </c>
    </row>
    <row r="424" spans="1:11" x14ac:dyDescent="0.2">
      <c r="A424">
        <v>422</v>
      </c>
      <c r="B424" s="18">
        <f>$B$1*(1-GrthFix!B423)</f>
        <v>410103.69312532095</v>
      </c>
      <c r="C424" s="20">
        <f>B424*(1+GrthFix!C423)</f>
        <v>444336.53909675439</v>
      </c>
      <c r="D424" s="20">
        <f>C424*(1+GrthFix!D423)</f>
        <v>437782.29436770006</v>
      </c>
      <c r="E424" s="20">
        <f>D424*(1+GrthFix!E423)</f>
        <v>436797.57136726781</v>
      </c>
      <c r="F424" s="20">
        <f>E424*(1+GrthFix!F423)</f>
        <v>443044.89340670861</v>
      </c>
      <c r="G424" s="20">
        <f>F424*(1+GrthFix!G423)</f>
        <v>470678.03470953717</v>
      </c>
      <c r="H424" s="20">
        <f>G424*(1+GrthFix!H423)</f>
        <v>523972.8102266459</v>
      </c>
      <c r="I424" s="20">
        <f>H424*(1+GrthFix!I423)</f>
        <v>511254.79069679684</v>
      </c>
      <c r="J424" s="20">
        <f>I424*(1+GrthFix!J423)</f>
        <v>526263.72808418667</v>
      </c>
      <c r="K424" s="20">
        <f>J424*(1+GrthFix!K423)</f>
        <v>510096.4058540808</v>
      </c>
    </row>
    <row r="425" spans="1:11" x14ac:dyDescent="0.2">
      <c r="A425">
        <v>423</v>
      </c>
      <c r="B425" s="18">
        <f>$B$1*(1-GrthFix!B424)</f>
        <v>412598.14152800903</v>
      </c>
      <c r="C425" s="20">
        <f>B425*(1+GrthFix!C424)</f>
        <v>400401.35376496421</v>
      </c>
      <c r="D425" s="20">
        <f>C425*(1+GrthFix!D424)</f>
        <v>438006.21541965607</v>
      </c>
      <c r="E425" s="20">
        <f>D425*(1+GrthFix!E424)</f>
        <v>443263.98448225926</v>
      </c>
      <c r="F425" s="20">
        <f>E425*(1+GrthFix!F424)</f>
        <v>448637.10980763752</v>
      </c>
      <c r="G425" s="20">
        <f>F425*(1+GrthFix!G424)</f>
        <v>446563.39656255563</v>
      </c>
      <c r="H425" s="20">
        <f>G425*(1+GrthFix!H424)</f>
        <v>443572.54343546455</v>
      </c>
      <c r="I425" s="20">
        <f>H425*(1+GrthFix!I424)</f>
        <v>450972.72212991602</v>
      </c>
      <c r="J425" s="20">
        <f>I425*(1+GrthFix!J424)</f>
        <v>541858.44224910124</v>
      </c>
      <c r="K425" s="20">
        <f>J425*(1+GrthFix!K424)</f>
        <v>543727.42526381556</v>
      </c>
    </row>
    <row r="426" spans="1:11" x14ac:dyDescent="0.2">
      <c r="A426">
        <v>424</v>
      </c>
      <c r="B426" s="18">
        <f>$B$1*(1-GrthFix!B425)</f>
        <v>320873.83458298532</v>
      </c>
      <c r="C426" s="20">
        <f>B426*(1+GrthFix!C425)</f>
        <v>391535.87298316922</v>
      </c>
      <c r="D426" s="20">
        <f>C426*(1+GrthFix!D425)</f>
        <v>402298.66192460322</v>
      </c>
      <c r="E426" s="20">
        <f>D426*(1+GrthFix!E425)</f>
        <v>436473.30846925807</v>
      </c>
      <c r="F426" s="20">
        <f>E426*(1+GrthFix!F425)</f>
        <v>379216.33487176563</v>
      </c>
      <c r="G426" s="20">
        <f>F426*(1+GrthFix!G425)</f>
        <v>393475.49500222952</v>
      </c>
      <c r="H426" s="20">
        <f>G426*(1+GrthFix!H425)</f>
        <v>436318.39447649312</v>
      </c>
      <c r="I426" s="20">
        <f>H426*(1+GrthFix!I425)</f>
        <v>464238.71857674234</v>
      </c>
      <c r="J426" s="20">
        <f>I426*(1+GrthFix!J425)</f>
        <v>489804.15461401053</v>
      </c>
      <c r="K426" s="20">
        <f>J426*(1+GrthFix!K425)</f>
        <v>458983.46417803515</v>
      </c>
    </row>
    <row r="427" spans="1:11" x14ac:dyDescent="0.2">
      <c r="A427">
        <v>425</v>
      </c>
      <c r="B427" s="18">
        <f>$B$1*(1-GrthFix!B426)</f>
        <v>427125.09503386333</v>
      </c>
      <c r="C427" s="20">
        <f>B427*(1+GrthFix!C426)</f>
        <v>414008.17973547761</v>
      </c>
      <c r="D427" s="20">
        <f>C427*(1+GrthFix!D426)</f>
        <v>426931.50148932508</v>
      </c>
      <c r="E427" s="20">
        <f>D427*(1+GrthFix!E426)</f>
        <v>382524.6763739016</v>
      </c>
      <c r="F427" s="20">
        <f>E427*(1+GrthFix!F426)</f>
        <v>350957.44068501599</v>
      </c>
      <c r="G427" s="20">
        <f>F427*(1+GrthFix!G426)</f>
        <v>381155.63344618224</v>
      </c>
      <c r="H427" s="20">
        <f>G427*(1+GrthFix!H426)</f>
        <v>402768.79182551807</v>
      </c>
      <c r="I427" s="20">
        <f>H427*(1+GrthFix!I426)</f>
        <v>433407.41544406512</v>
      </c>
      <c r="J427" s="20">
        <f>I427*(1+GrthFix!J426)</f>
        <v>466675.01142435853</v>
      </c>
      <c r="K427" s="20">
        <f>J427*(1+GrthFix!K426)</f>
        <v>491016.93764507014</v>
      </c>
    </row>
    <row r="428" spans="1:11" x14ac:dyDescent="0.2">
      <c r="A428">
        <v>426</v>
      </c>
      <c r="B428" s="18">
        <f>$B$1*(1-GrthFix!B427)</f>
        <v>363808.5429745022</v>
      </c>
      <c r="C428" s="20">
        <f>B428*(1+GrthFix!C427)</f>
        <v>379455.8726451486</v>
      </c>
      <c r="D428" s="20">
        <f>C428*(1+GrthFix!D427)</f>
        <v>424390.26293241425</v>
      </c>
      <c r="E428" s="20">
        <f>D428*(1+GrthFix!E427)</f>
        <v>451668.72969657031</v>
      </c>
      <c r="F428" s="20">
        <f>E428*(1+GrthFix!F427)</f>
        <v>445890.27337692119</v>
      </c>
      <c r="G428" s="20">
        <f>F428*(1+GrthFix!G427)</f>
        <v>480586.57611674955</v>
      </c>
      <c r="H428" s="20">
        <f>G428*(1+GrthFix!H427)</f>
        <v>483874.74944849557</v>
      </c>
      <c r="I428" s="20">
        <f>H428*(1+GrthFix!I427)</f>
        <v>481652.28471841424</v>
      </c>
      <c r="J428" s="20">
        <f>I428*(1+GrthFix!J427)</f>
        <v>393759.43426942226</v>
      </c>
      <c r="K428" s="20">
        <f>J428*(1+GrthFix!K427)</f>
        <v>377880.19931761478</v>
      </c>
    </row>
    <row r="429" spans="1:11" x14ac:dyDescent="0.2">
      <c r="A429">
        <v>427</v>
      </c>
      <c r="B429" s="18">
        <f>$B$1*(1-GrthFix!B428)</f>
        <v>346062.7535827856</v>
      </c>
      <c r="C429" s="20">
        <f>B429*(1+GrthFix!C428)</f>
        <v>373486.97154246847</v>
      </c>
      <c r="D429" s="20">
        <f>C429*(1+GrthFix!D428)</f>
        <v>340454.60543770407</v>
      </c>
      <c r="E429" s="20">
        <f>D429*(1+GrthFix!E428)</f>
        <v>358680.88136910589</v>
      </c>
      <c r="F429" s="20">
        <f>E429*(1+GrthFix!F428)</f>
        <v>316359.36978302721</v>
      </c>
      <c r="G429" s="20">
        <f>F429*(1+GrthFix!G428)</f>
        <v>340481.44479738671</v>
      </c>
      <c r="H429" s="20">
        <f>G429*(1+GrthFix!H428)</f>
        <v>363366.26351559872</v>
      </c>
      <c r="I429" s="20">
        <f>H429*(1+GrthFix!I428)</f>
        <v>368189.01798768953</v>
      </c>
      <c r="J429" s="20">
        <f>I429*(1+GrthFix!J428)</f>
        <v>384823.91396144393</v>
      </c>
      <c r="K429" s="20">
        <f>J429*(1+GrthFix!K428)</f>
        <v>399522.75354298041</v>
      </c>
    </row>
    <row r="430" spans="1:11" x14ac:dyDescent="0.2">
      <c r="A430">
        <v>428</v>
      </c>
      <c r="B430" s="18">
        <f>$B$1*(1-GrthFix!B429)</f>
        <v>353461.19735967019</v>
      </c>
      <c r="C430" s="20">
        <f>B430*(1+GrthFix!C429)</f>
        <v>396981.24181586382</v>
      </c>
      <c r="D430" s="20">
        <f>C430*(1+GrthFix!D429)</f>
        <v>436720.31667846721</v>
      </c>
      <c r="E430" s="20">
        <f>D430*(1+GrthFix!E429)</f>
        <v>484891.33322349796</v>
      </c>
      <c r="F430" s="20">
        <f>E430*(1+GrthFix!F429)</f>
        <v>483128.08740584401</v>
      </c>
      <c r="G430" s="20">
        <f>F430*(1+GrthFix!G429)</f>
        <v>485196.40776527266</v>
      </c>
      <c r="H430" s="20">
        <f>G430*(1+GrthFix!H429)</f>
        <v>518619.23850015132</v>
      </c>
      <c r="I430" s="20">
        <f>H430*(1+GrthFix!I429)</f>
        <v>521646.02688887937</v>
      </c>
      <c r="J430" s="20">
        <f>I430*(1+GrthFix!J429)</f>
        <v>538087.28531686869</v>
      </c>
      <c r="K430" s="20">
        <f>J430*(1+GrthFix!K429)</f>
        <v>519477.74494525389</v>
      </c>
    </row>
    <row r="431" spans="1:11" x14ac:dyDescent="0.2">
      <c r="A431">
        <v>429</v>
      </c>
      <c r="B431" s="18">
        <f>$B$1*(1-GrthFix!B430)</f>
        <v>344112.10421887675</v>
      </c>
      <c r="C431" s="20">
        <f>B431*(1+GrthFix!C430)</f>
        <v>363699.01151257282</v>
      </c>
      <c r="D431" s="20">
        <f>C431*(1+GrthFix!D430)</f>
        <v>390940.24663551175</v>
      </c>
      <c r="E431" s="20">
        <f>D431*(1+GrthFix!E430)</f>
        <v>426004.06750780554</v>
      </c>
      <c r="F431" s="20">
        <f>E431*(1+GrthFix!F430)</f>
        <v>433930.19238383608</v>
      </c>
      <c r="G431" s="20">
        <f>F431*(1+GrthFix!G430)</f>
        <v>434084.84060048079</v>
      </c>
      <c r="H431" s="20">
        <f>G431*(1+GrthFix!H430)</f>
        <v>438411.06043594144</v>
      </c>
      <c r="I431" s="20">
        <f>H431*(1+GrthFix!I430)</f>
        <v>402116.23509048513</v>
      </c>
      <c r="J431" s="20">
        <f>I431*(1+GrthFix!J430)</f>
        <v>447143.61094736151</v>
      </c>
      <c r="K431" s="20">
        <f>J431*(1+GrthFix!K430)</f>
        <v>477830.82883233676</v>
      </c>
    </row>
    <row r="432" spans="1:11" x14ac:dyDescent="0.2">
      <c r="A432">
        <v>430</v>
      </c>
      <c r="B432" s="18">
        <f>$B$1*(1-GrthFix!B431)</f>
        <v>378268.08006392827</v>
      </c>
      <c r="C432" s="20">
        <f>B432*(1+GrthFix!C431)</f>
        <v>399027.13300174236</v>
      </c>
      <c r="D432" s="20">
        <f>C432*(1+GrthFix!D431)</f>
        <v>397595.77073574695</v>
      </c>
      <c r="E432" s="20">
        <f>D432*(1+GrthFix!E431)</f>
        <v>401667.54702330311</v>
      </c>
      <c r="F432" s="20">
        <f>E432*(1+GrthFix!F431)</f>
        <v>438912.05545342324</v>
      </c>
      <c r="G432" s="20">
        <f>F432*(1+GrthFix!G431)</f>
        <v>468566.73187042167</v>
      </c>
      <c r="H432" s="20">
        <f>G432*(1+GrthFix!H431)</f>
        <v>480262.48907675972</v>
      </c>
      <c r="I432" s="20">
        <f>H432*(1+GrthFix!I431)</f>
        <v>453482.22331572667</v>
      </c>
      <c r="J432" s="20">
        <f>I432*(1+GrthFix!J431)</f>
        <v>522791.17657240317</v>
      </c>
      <c r="K432" s="20">
        <f>J432*(1+GrthFix!K431)</f>
        <v>523845.73778689496</v>
      </c>
    </row>
    <row r="433" spans="1:11" x14ac:dyDescent="0.2">
      <c r="A433">
        <v>431</v>
      </c>
      <c r="B433" s="18">
        <f>$B$1*(1-GrthFix!B432)</f>
        <v>434087.21584268904</v>
      </c>
      <c r="C433" s="20">
        <f>B433*(1+GrthFix!C432)</f>
        <v>433008.1335404194</v>
      </c>
      <c r="D433" s="20">
        <f>C433*(1+GrthFix!D432)</f>
        <v>413506.10982519214</v>
      </c>
      <c r="E433" s="20">
        <f>D433*(1+GrthFix!E432)</f>
        <v>462445.53548844013</v>
      </c>
      <c r="F433" s="20">
        <f>E433*(1+GrthFix!F432)</f>
        <v>460402.63010704174</v>
      </c>
      <c r="G433" s="20">
        <f>F433*(1+GrthFix!G432)</f>
        <v>489777.28788774385</v>
      </c>
      <c r="H433" s="20">
        <f>G433*(1+GrthFix!H432)</f>
        <v>498479.96222508833</v>
      </c>
      <c r="I433" s="20">
        <f>H433*(1+GrthFix!I432)</f>
        <v>421454.28774858417</v>
      </c>
      <c r="J433" s="20">
        <f>I433*(1+GrthFix!J432)</f>
        <v>400887.91113405704</v>
      </c>
      <c r="K433" s="20">
        <f>J433*(1+GrthFix!K432)</f>
        <v>413625.90465906035</v>
      </c>
    </row>
    <row r="434" spans="1:11" x14ac:dyDescent="0.2">
      <c r="A434">
        <v>432</v>
      </c>
      <c r="B434" s="18">
        <f>$B$1*(1-GrthFix!B433)</f>
        <v>352723.93789152935</v>
      </c>
      <c r="C434" s="20">
        <f>B434*(1+GrthFix!C433)</f>
        <v>320523.39954290492</v>
      </c>
      <c r="D434" s="20">
        <f>C434*(1+GrthFix!D433)</f>
        <v>352563.18639709731</v>
      </c>
      <c r="E434" s="20">
        <f>D434*(1+GrthFix!E433)</f>
        <v>350658.39677687961</v>
      </c>
      <c r="F434" s="20">
        <f>E434*(1+GrthFix!F433)</f>
        <v>410306.08543940017</v>
      </c>
      <c r="G434" s="20">
        <f>F434*(1+GrthFix!G433)</f>
        <v>385671.52929071075</v>
      </c>
      <c r="H434" s="20">
        <f>G434*(1+GrthFix!H433)</f>
        <v>417128.57626457256</v>
      </c>
      <c r="I434" s="20">
        <f>H434*(1+GrthFix!I433)</f>
        <v>414022.84664576204</v>
      </c>
      <c r="J434" s="20">
        <f>I434*(1+GrthFix!J433)</f>
        <v>435009.89133465075</v>
      </c>
      <c r="K434" s="20">
        <f>J434*(1+GrthFix!K433)</f>
        <v>441677.62888253899</v>
      </c>
    </row>
    <row r="435" spans="1:11" x14ac:dyDescent="0.2">
      <c r="A435">
        <v>433</v>
      </c>
      <c r="B435" s="18">
        <f>$B$1*(1-GrthFix!B434)</f>
        <v>320472.63408531342</v>
      </c>
      <c r="C435" s="20">
        <f>B435*(1+GrthFix!C434)</f>
        <v>312282.40900624724</v>
      </c>
      <c r="D435" s="20">
        <f>C435*(1+GrthFix!D434)</f>
        <v>283431.62154758297</v>
      </c>
      <c r="E435" s="20">
        <f>D435*(1+GrthFix!E434)</f>
        <v>347841.786271683</v>
      </c>
      <c r="F435" s="20">
        <f>E435*(1+GrthFix!F434)</f>
        <v>264093.22464619379</v>
      </c>
      <c r="G435" s="20">
        <f>F435*(1+GrthFix!G434)</f>
        <v>315097.51975712099</v>
      </c>
      <c r="H435" s="20">
        <f>G435*(1+GrthFix!H434)</f>
        <v>320250.99518108339</v>
      </c>
      <c r="I435" s="20">
        <f>H435*(1+GrthFix!I434)</f>
        <v>369795.66353628336</v>
      </c>
      <c r="J435" s="20">
        <f>I435*(1+GrthFix!J434)</f>
        <v>450556.71533775103</v>
      </c>
      <c r="K435" s="20">
        <f>J435*(1+GrthFix!K434)</f>
        <v>434390.43843142892</v>
      </c>
    </row>
    <row r="436" spans="1:11" x14ac:dyDescent="0.2">
      <c r="A436">
        <v>434</v>
      </c>
      <c r="B436" s="18">
        <f>$B$1*(1-GrthFix!B435)</f>
        <v>326132.20163175784</v>
      </c>
      <c r="C436" s="20">
        <f>B436*(1+GrthFix!C435)</f>
        <v>348501.03828931699</v>
      </c>
      <c r="D436" s="20">
        <f>C436*(1+GrthFix!D435)</f>
        <v>374658.83474346227</v>
      </c>
      <c r="E436" s="20">
        <f>D436*(1+GrthFix!E435)</f>
        <v>376420.15046031907</v>
      </c>
      <c r="F436" s="20">
        <f>E436*(1+GrthFix!F435)</f>
        <v>416721.68261445418</v>
      </c>
      <c r="G436" s="20">
        <f>F436*(1+GrthFix!G435)</f>
        <v>452782.54204102478</v>
      </c>
      <c r="H436" s="20">
        <f>G436*(1+GrthFix!H435)</f>
        <v>519449.45621830371</v>
      </c>
      <c r="I436" s="20">
        <f>H436*(1+GrthFix!I435)</f>
        <v>537931.94355411024</v>
      </c>
      <c r="J436" s="20">
        <f>I436*(1+GrthFix!J435)</f>
        <v>517715.15859012742</v>
      </c>
      <c r="K436" s="20">
        <f>J436*(1+GrthFix!K435)</f>
        <v>540803.34859701991</v>
      </c>
    </row>
    <row r="437" spans="1:11" x14ac:dyDescent="0.2">
      <c r="A437">
        <v>435</v>
      </c>
      <c r="B437" s="18">
        <f>$B$1*(1-GrthFix!B436)</f>
        <v>394409.05069495691</v>
      </c>
      <c r="C437" s="20">
        <f>B437*(1+GrthFix!C436)</f>
        <v>393295.68605405686</v>
      </c>
      <c r="D437" s="20">
        <f>C437*(1+GrthFix!D436)</f>
        <v>453632.8633716366</v>
      </c>
      <c r="E437" s="20">
        <f>D437*(1+GrthFix!E436)</f>
        <v>507388.31130334985</v>
      </c>
      <c r="F437" s="20">
        <f>E437*(1+GrthFix!F436)</f>
        <v>511774.12399643252</v>
      </c>
      <c r="G437" s="20">
        <f>F437*(1+GrthFix!G436)</f>
        <v>583278.57531985687</v>
      </c>
      <c r="H437" s="20">
        <f>G437*(1+GrthFix!H436)</f>
        <v>608584.74990375654</v>
      </c>
      <c r="I437" s="20">
        <f>H437*(1+GrthFix!I436)</f>
        <v>627883.29305632645</v>
      </c>
      <c r="J437" s="20">
        <f>I437*(1+GrthFix!J436)</f>
        <v>666742.61859078309</v>
      </c>
      <c r="K437" s="20">
        <f>J437*(1+GrthFix!K436)</f>
        <v>678232.32168408821</v>
      </c>
    </row>
    <row r="438" spans="1:11" x14ac:dyDescent="0.2">
      <c r="A438">
        <v>436</v>
      </c>
      <c r="B438" s="18">
        <f>$B$1*(1-GrthFix!B437)</f>
        <v>381707.88447305048</v>
      </c>
      <c r="C438" s="20">
        <f>B438*(1+GrthFix!C437)</f>
        <v>437743.07813036174</v>
      </c>
      <c r="D438" s="20">
        <f>C438*(1+GrthFix!D437)</f>
        <v>443124.49286520062</v>
      </c>
      <c r="E438" s="20">
        <f>D438*(1+GrthFix!E437)</f>
        <v>462518.51386316889</v>
      </c>
      <c r="F438" s="20">
        <f>E438*(1+GrthFix!F437)</f>
        <v>473324.37130615563</v>
      </c>
      <c r="G438" s="20">
        <f>F438*(1+GrthFix!G437)</f>
        <v>484051.90409684979</v>
      </c>
      <c r="H438" s="20">
        <f>G438*(1+GrthFix!H437)</f>
        <v>480338.33588308631</v>
      </c>
      <c r="I438" s="20">
        <f>H438*(1+GrthFix!I437)</f>
        <v>474433.35569447663</v>
      </c>
      <c r="J438" s="20">
        <f>I438*(1+GrthFix!J437)</f>
        <v>504283.33361049247</v>
      </c>
      <c r="K438" s="20">
        <f>J438*(1+GrthFix!K437)</f>
        <v>525539.24151183211</v>
      </c>
    </row>
    <row r="439" spans="1:11" x14ac:dyDescent="0.2">
      <c r="A439">
        <v>437</v>
      </c>
      <c r="B439" s="18">
        <f>$B$1*(1-GrthFix!B438)</f>
        <v>428301.31778082391</v>
      </c>
      <c r="C439" s="20">
        <f>B439*(1+GrthFix!C438)</f>
        <v>399519.85645181808</v>
      </c>
      <c r="D439" s="20">
        <f>C439*(1+GrthFix!D438)</f>
        <v>398430.3202455772</v>
      </c>
      <c r="E439" s="20">
        <f>D439*(1+GrthFix!E438)</f>
        <v>456862.35450199101</v>
      </c>
      <c r="F439" s="20">
        <f>E439*(1+GrthFix!F438)</f>
        <v>469351.01612121059</v>
      </c>
      <c r="G439" s="20">
        <f>F439*(1+GrthFix!G438)</f>
        <v>514737.44290810166</v>
      </c>
      <c r="H439" s="20">
        <f>G439*(1+GrthFix!H438)</f>
        <v>504173.62063018518</v>
      </c>
      <c r="I439" s="20">
        <f>H439*(1+GrthFix!I438)</f>
        <v>450961.28659101698</v>
      </c>
      <c r="J439" s="20">
        <f>I439*(1+GrthFix!J438)</f>
        <v>433221.71640902356</v>
      </c>
      <c r="K439" s="20">
        <f>J439*(1+GrthFix!K438)</f>
        <v>486236.29070358968</v>
      </c>
    </row>
    <row r="440" spans="1:11" x14ac:dyDescent="0.2">
      <c r="A440">
        <v>438</v>
      </c>
      <c r="B440" s="18">
        <f>$B$1*(1-GrthFix!B439)</f>
        <v>375769.6366339252</v>
      </c>
      <c r="C440" s="20">
        <f>B440*(1+GrthFix!C439)</f>
        <v>407049.31979360851</v>
      </c>
      <c r="D440" s="20">
        <f>C440*(1+GrthFix!D439)</f>
        <v>420741.29017784487</v>
      </c>
      <c r="E440" s="20">
        <f>D440*(1+GrthFix!E439)</f>
        <v>407861.87688683876</v>
      </c>
      <c r="F440" s="20">
        <f>E440*(1+GrthFix!F439)</f>
        <v>413916.88997069461</v>
      </c>
      <c r="G440" s="20">
        <f>F440*(1+GrthFix!G439)</f>
        <v>433501.93330503948</v>
      </c>
      <c r="H440" s="20">
        <f>G440*(1+GrthFix!H439)</f>
        <v>449377.91200329957</v>
      </c>
      <c r="I440" s="20">
        <f>H440*(1+GrthFix!I439)</f>
        <v>431769.12477787922</v>
      </c>
      <c r="J440" s="20">
        <f>I440*(1+GrthFix!J439)</f>
        <v>437043.95887319988</v>
      </c>
      <c r="K440" s="20">
        <f>J440*(1+GrthFix!K439)</f>
        <v>426777.26852763043</v>
      </c>
    </row>
    <row r="441" spans="1:11" x14ac:dyDescent="0.2">
      <c r="A441">
        <v>439</v>
      </c>
      <c r="B441" s="18">
        <f>$B$1*(1-GrthFix!B440)</f>
        <v>384052.72481699655</v>
      </c>
      <c r="C441" s="20">
        <f>B441*(1+GrthFix!C440)</f>
        <v>370120.19148389291</v>
      </c>
      <c r="D441" s="20">
        <f>C441*(1+GrthFix!D440)</f>
        <v>343362.60535198369</v>
      </c>
      <c r="E441" s="20">
        <f>D441*(1+GrthFix!E440)</f>
        <v>355284.89451801265</v>
      </c>
      <c r="F441" s="20">
        <f>E441*(1+GrthFix!F440)</f>
        <v>402973.09535666858</v>
      </c>
      <c r="G441" s="20">
        <f>F441*(1+GrthFix!G440)</f>
        <v>409436.96302361542</v>
      </c>
      <c r="H441" s="20">
        <f>G441*(1+GrthFix!H440)</f>
        <v>376410.83947419841</v>
      </c>
      <c r="I441" s="20">
        <f>H441*(1+GrthFix!I440)</f>
        <v>344620.50506645988</v>
      </c>
      <c r="J441" s="20">
        <f>I441*(1+GrthFix!J440)</f>
        <v>363401.79447225167</v>
      </c>
      <c r="K441" s="20">
        <f>J441*(1+GrthFix!K440)</f>
        <v>385616.01592036302</v>
      </c>
    </row>
    <row r="442" spans="1:11" x14ac:dyDescent="0.2">
      <c r="A442">
        <v>440</v>
      </c>
      <c r="B442" s="18">
        <f>$B$1*(1-GrthFix!B441)</f>
        <v>295702.05044443964</v>
      </c>
      <c r="C442" s="20">
        <f>B442*(1+GrthFix!C441)</f>
        <v>312700.30328722839</v>
      </c>
      <c r="D442" s="20">
        <f>C442*(1+GrthFix!D441)</f>
        <v>308727.88343524182</v>
      </c>
      <c r="E442" s="20">
        <f>D442*(1+GrthFix!E441)</f>
        <v>263045.61192251433</v>
      </c>
      <c r="F442" s="20">
        <f>E442*(1+GrthFix!F441)</f>
        <v>286062.52013477398</v>
      </c>
      <c r="G442" s="20">
        <f>F442*(1+GrthFix!G441)</f>
        <v>283109.85475620819</v>
      </c>
      <c r="H442" s="20">
        <f>G442*(1+GrthFix!H441)</f>
        <v>296657.80372969544</v>
      </c>
      <c r="I442" s="20">
        <f>H442*(1+GrthFix!I441)</f>
        <v>278016.27659982583</v>
      </c>
      <c r="J442" s="20">
        <f>I442*(1+GrthFix!J441)</f>
        <v>236566.38344162225</v>
      </c>
      <c r="K442" s="20">
        <f>J442*(1+GrthFix!K441)</f>
        <v>267134.01695323613</v>
      </c>
    </row>
    <row r="443" spans="1:11" x14ac:dyDescent="0.2">
      <c r="A443">
        <v>441</v>
      </c>
      <c r="B443" s="18">
        <f>$B$1*(1-GrthFix!B442)</f>
        <v>321724.28043897264</v>
      </c>
      <c r="C443" s="20">
        <f>B443*(1+GrthFix!C442)</f>
        <v>354760.85228610877</v>
      </c>
      <c r="D443" s="20">
        <f>C443*(1+GrthFix!D442)</f>
        <v>308902.24102390179</v>
      </c>
      <c r="E443" s="20">
        <f>D443*(1+GrthFix!E442)</f>
        <v>345638.95669628447</v>
      </c>
      <c r="F443" s="20">
        <f>E443*(1+GrthFix!F442)</f>
        <v>309649.82467045396</v>
      </c>
      <c r="G443" s="20">
        <f>F443*(1+GrthFix!G442)</f>
        <v>289834.78967198549</v>
      </c>
      <c r="H443" s="20">
        <f>G443*(1+GrthFix!H442)</f>
        <v>272986.49290118704</v>
      </c>
      <c r="I443" s="20">
        <f>H443*(1+GrthFix!I442)</f>
        <v>260499.87266351344</v>
      </c>
      <c r="J443" s="20">
        <f>I443*(1+GrthFix!J442)</f>
        <v>279580.85299964203</v>
      </c>
      <c r="K443" s="20">
        <f>J443*(1+GrthFix!K442)</f>
        <v>301367.69741879503</v>
      </c>
    </row>
    <row r="444" spans="1:11" x14ac:dyDescent="0.2">
      <c r="A444">
        <v>442</v>
      </c>
      <c r="B444" s="18">
        <f>$B$1*(1-GrthFix!B443)</f>
        <v>356689.23888515559</v>
      </c>
      <c r="C444" s="20">
        <f>B444*(1+GrthFix!C443)</f>
        <v>329844.47766185488</v>
      </c>
      <c r="D444" s="20">
        <f>C444*(1+GrthFix!D443)</f>
        <v>365069.85801162623</v>
      </c>
      <c r="E444" s="20">
        <f>D444*(1+GrthFix!E443)</f>
        <v>349740.93416007282</v>
      </c>
      <c r="F444" s="20">
        <f>E444*(1+GrthFix!F443)</f>
        <v>379564.18295669841</v>
      </c>
      <c r="G444" s="20">
        <f>F444*(1+GrthFix!G443)</f>
        <v>415707.08795723796</v>
      </c>
      <c r="H444" s="20">
        <f>G444*(1+GrthFix!H443)</f>
        <v>459976.89687579707</v>
      </c>
      <c r="I444" s="20">
        <f>H444*(1+GrthFix!I443)</f>
        <v>487423.80174732005</v>
      </c>
      <c r="J444" s="20">
        <f>I444*(1+GrthFix!J443)</f>
        <v>504645.17000769399</v>
      </c>
      <c r="K444" s="20">
        <f>J444*(1+GrthFix!K443)</f>
        <v>515165.36075200839</v>
      </c>
    </row>
    <row r="445" spans="1:11" x14ac:dyDescent="0.2">
      <c r="A445">
        <v>443</v>
      </c>
      <c r="B445" s="18">
        <f>$B$1*(1-GrthFix!B444)</f>
        <v>392899.53867804207</v>
      </c>
      <c r="C445" s="20">
        <f>B445*(1+GrthFix!C444)</f>
        <v>438747.61269208789</v>
      </c>
      <c r="D445" s="20">
        <f>C445*(1+GrthFix!D444)</f>
        <v>452524.76352835854</v>
      </c>
      <c r="E445" s="20">
        <f>D445*(1+GrthFix!E444)</f>
        <v>523180.49846038205</v>
      </c>
      <c r="F445" s="20">
        <f>E445*(1+GrthFix!F444)</f>
        <v>549004.05444404378</v>
      </c>
      <c r="G445" s="20">
        <f>F445*(1+GrthFix!G444)</f>
        <v>529716.44205180183</v>
      </c>
      <c r="H445" s="20">
        <f>G445*(1+GrthFix!H444)</f>
        <v>493525.29265073943</v>
      </c>
      <c r="I445" s="20">
        <f>H445*(1+GrthFix!I444)</f>
        <v>554698.17036565463</v>
      </c>
      <c r="J445" s="20">
        <f>I445*(1+GrthFix!J444)</f>
        <v>512817.17323526321</v>
      </c>
      <c r="K445" s="20">
        <f>J445*(1+GrthFix!K444)</f>
        <v>524404.60778633074</v>
      </c>
    </row>
    <row r="446" spans="1:11" x14ac:dyDescent="0.2">
      <c r="A446">
        <v>444</v>
      </c>
      <c r="B446" s="18">
        <f>$B$1*(1-GrthFix!B445)</f>
        <v>347354.01323544304</v>
      </c>
      <c r="C446" s="20">
        <f>B446*(1+GrthFix!C445)</f>
        <v>343458.28488040779</v>
      </c>
      <c r="D446" s="20">
        <f>C446*(1+GrthFix!D445)</f>
        <v>322760.01391197654</v>
      </c>
      <c r="E446" s="20">
        <f>D446*(1+GrthFix!E445)</f>
        <v>333236.07175786112</v>
      </c>
      <c r="F446" s="20">
        <f>E446*(1+GrthFix!F445)</f>
        <v>367412.11515606527</v>
      </c>
      <c r="G446" s="20">
        <f>F446*(1+GrthFix!G445)</f>
        <v>354162.8874723097</v>
      </c>
      <c r="H446" s="20">
        <f>G446*(1+GrthFix!H445)</f>
        <v>402126.82373630657</v>
      </c>
      <c r="I446" s="20">
        <f>H446*(1+GrthFix!I445)</f>
        <v>481481.92360425257</v>
      </c>
      <c r="J446" s="20">
        <f>I446*(1+GrthFix!J445)</f>
        <v>505372.59047750483</v>
      </c>
      <c r="K446" s="20">
        <f>J446*(1+GrthFix!K445)</f>
        <v>479725.95255915198</v>
      </c>
    </row>
    <row r="447" spans="1:11" x14ac:dyDescent="0.2">
      <c r="A447">
        <v>445</v>
      </c>
      <c r="B447" s="18">
        <f>$B$1*(1-GrthFix!B446)</f>
        <v>374547.06770404713</v>
      </c>
      <c r="C447" s="20">
        <f>B447*(1+GrthFix!C446)</f>
        <v>442677.45524407068</v>
      </c>
      <c r="D447" s="20">
        <f>C447*(1+GrthFix!D446)</f>
        <v>463628.04294942721</v>
      </c>
      <c r="E447" s="20">
        <f>D447*(1+GrthFix!E446)</f>
        <v>483401.22761685855</v>
      </c>
      <c r="F447" s="20">
        <f>E447*(1+GrthFix!F446)</f>
        <v>506655.38202364929</v>
      </c>
      <c r="G447" s="20">
        <f>F447*(1+GrthFix!G446)</f>
        <v>482241.66371400724</v>
      </c>
      <c r="H447" s="20">
        <f>G447*(1+GrthFix!H446)</f>
        <v>512473.84046839096</v>
      </c>
      <c r="I447" s="20">
        <f>H447*(1+GrthFix!I446)</f>
        <v>508607.01933510427</v>
      </c>
      <c r="J447" s="20">
        <f>I447*(1+GrthFix!J446)</f>
        <v>570813.88873496465</v>
      </c>
      <c r="K447" s="20">
        <f>J447*(1+GrthFix!K446)</f>
        <v>678962.01824123564</v>
      </c>
    </row>
    <row r="448" spans="1:11" x14ac:dyDescent="0.2">
      <c r="A448">
        <v>446</v>
      </c>
      <c r="B448" s="18">
        <f>$B$1*(1-GrthFix!B447)</f>
        <v>456051.39387045853</v>
      </c>
      <c r="C448" s="20">
        <f>B448*(1+GrthFix!C447)</f>
        <v>430417.15154993994</v>
      </c>
      <c r="D448" s="20">
        <f>C448*(1+GrthFix!D447)</f>
        <v>445196.93499270297</v>
      </c>
      <c r="E448" s="20">
        <f>D448*(1+GrthFix!E447)</f>
        <v>445747.48986587691</v>
      </c>
      <c r="F448" s="20">
        <f>E448*(1+GrthFix!F447)</f>
        <v>426978.86915104603</v>
      </c>
      <c r="G448" s="20">
        <f>F448*(1+GrthFix!G447)</f>
        <v>422990.20191064343</v>
      </c>
      <c r="H448" s="20">
        <f>G448*(1+GrthFix!H447)</f>
        <v>380355.08039758413</v>
      </c>
      <c r="I448" s="20">
        <f>H448*(1+GrthFix!I447)</f>
        <v>388024.25870395353</v>
      </c>
      <c r="J448" s="20">
        <f>I448*(1+GrthFix!J447)</f>
        <v>386251.91695475351</v>
      </c>
      <c r="K448" s="20">
        <f>J448*(1+GrthFix!K447)</f>
        <v>378420.10453279456</v>
      </c>
    </row>
    <row r="449" spans="1:11" x14ac:dyDescent="0.2">
      <c r="A449">
        <v>447</v>
      </c>
      <c r="B449" s="18">
        <f>$B$1*(1-GrthFix!B448)</f>
        <v>362831.97082962241</v>
      </c>
      <c r="C449" s="20">
        <f>B449*(1+GrthFix!C448)</f>
        <v>409647.51370322809</v>
      </c>
      <c r="D449" s="20">
        <f>C449*(1+GrthFix!D448)</f>
        <v>400412.75399906893</v>
      </c>
      <c r="E449" s="20">
        <f>D449*(1+GrthFix!E448)</f>
        <v>459703.24797162053</v>
      </c>
      <c r="F449" s="20">
        <f>E449*(1+GrthFix!F448)</f>
        <v>445207.44195153611</v>
      </c>
      <c r="G449" s="20">
        <f>F449*(1+GrthFix!G448)</f>
        <v>519647.88824255869</v>
      </c>
      <c r="H449" s="20">
        <f>G449*(1+GrthFix!H448)</f>
        <v>478334.21917713631</v>
      </c>
      <c r="I449" s="20">
        <f>H449*(1+GrthFix!I448)</f>
        <v>510676.40792614815</v>
      </c>
      <c r="J449" s="20">
        <f>I449*(1+GrthFix!J448)</f>
        <v>486614.94606534299</v>
      </c>
      <c r="K449" s="20">
        <f>J449*(1+GrthFix!K448)</f>
        <v>508327.34467756352</v>
      </c>
    </row>
    <row r="450" spans="1:11" x14ac:dyDescent="0.2">
      <c r="A450">
        <v>448</v>
      </c>
      <c r="B450" s="18">
        <f>$B$1*(1-GrthFix!B449)</f>
        <v>303830.4750078785</v>
      </c>
      <c r="C450" s="20">
        <f>B450*(1+GrthFix!C449)</f>
        <v>305943.14043189125</v>
      </c>
      <c r="D450" s="20">
        <f>C450*(1+GrthFix!D449)</f>
        <v>287320.50584772241</v>
      </c>
      <c r="E450" s="20">
        <f>D450*(1+GrthFix!E449)</f>
        <v>306422.88749509357</v>
      </c>
      <c r="F450" s="20">
        <f>E450*(1+GrthFix!F449)</f>
        <v>291252.2899850129</v>
      </c>
      <c r="G450" s="20">
        <f>F450*(1+GrthFix!G449)</f>
        <v>286774.76344751095</v>
      </c>
      <c r="H450" s="20">
        <f>G450*(1+GrthFix!H449)</f>
        <v>334498.70219312044</v>
      </c>
      <c r="I450" s="20">
        <f>H450*(1+GrthFix!I449)</f>
        <v>393049.73608062213</v>
      </c>
      <c r="J450" s="20">
        <f>I450*(1+GrthFix!J449)</f>
        <v>438794.72344770725</v>
      </c>
      <c r="K450" s="20">
        <f>J450*(1+GrthFix!K449)</f>
        <v>503563.03139084717</v>
      </c>
    </row>
    <row r="451" spans="1:11" x14ac:dyDescent="0.2">
      <c r="A451">
        <v>449</v>
      </c>
      <c r="B451" s="18">
        <f>$B$1*(1-GrthFix!B450)</f>
        <v>390021.45520273905</v>
      </c>
      <c r="C451" s="20">
        <f>B451*(1+GrthFix!C450)</f>
        <v>409184.74648709554</v>
      </c>
      <c r="D451" s="20">
        <f>C451*(1+GrthFix!D450)</f>
        <v>496222.75367967831</v>
      </c>
      <c r="E451" s="20">
        <f>D451*(1+GrthFix!E450)</f>
        <v>485849.85238743149</v>
      </c>
      <c r="F451" s="20">
        <f>E451*(1+GrthFix!F450)</f>
        <v>521829.70284328831</v>
      </c>
      <c r="G451" s="20">
        <f>F451*(1+GrthFix!G450)</f>
        <v>475501.11549738533</v>
      </c>
      <c r="H451" s="20">
        <f>G451*(1+GrthFix!H450)</f>
        <v>561665.40104238666</v>
      </c>
      <c r="I451" s="20">
        <f>H451*(1+GrthFix!I450)</f>
        <v>542902.19945981924</v>
      </c>
      <c r="J451" s="20">
        <f>I451*(1+GrthFix!J450)</f>
        <v>532254.28609102801</v>
      </c>
      <c r="K451" s="20">
        <f>J451*(1+GrthFix!K450)</f>
        <v>622839.13004067179</v>
      </c>
    </row>
    <row r="452" spans="1:11" x14ac:dyDescent="0.2">
      <c r="A452">
        <v>450</v>
      </c>
      <c r="B452" s="18">
        <f>$B$1*(1-GrthFix!B451)</f>
        <v>358882.06301781599</v>
      </c>
      <c r="C452" s="20">
        <f>B452*(1+GrthFix!C451)</f>
        <v>350243.85704032978</v>
      </c>
      <c r="D452" s="20">
        <f>C452*(1+GrthFix!D451)</f>
        <v>366550.56842178793</v>
      </c>
      <c r="E452" s="20">
        <f>D452*(1+GrthFix!E451)</f>
        <v>363467.00486808905</v>
      </c>
      <c r="F452" s="20">
        <f>E452*(1+GrthFix!F451)</f>
        <v>365419.60532522702</v>
      </c>
      <c r="G452" s="20">
        <f>F452*(1+GrthFix!G451)</f>
        <v>381244.63432707475</v>
      </c>
      <c r="H452" s="20">
        <f>G452*(1+GrthFix!H451)</f>
        <v>460834.91485561064</v>
      </c>
      <c r="I452" s="20">
        <f>H452*(1+GrthFix!I451)</f>
        <v>436103.10991232481</v>
      </c>
      <c r="J452" s="20">
        <f>I452*(1+GrthFix!J451)</f>
        <v>442976.99328527373</v>
      </c>
      <c r="K452" s="20">
        <f>J452*(1+GrthFix!K451)</f>
        <v>505109.09935045877</v>
      </c>
    </row>
    <row r="453" spans="1:11" x14ac:dyDescent="0.2">
      <c r="A453">
        <v>451</v>
      </c>
      <c r="B453" s="18">
        <f>$B$1*(1-GrthFix!B452)</f>
        <v>392913.22940995404</v>
      </c>
      <c r="C453" s="20">
        <f>B453*(1+GrthFix!C452)</f>
        <v>443645.60602637334</v>
      </c>
      <c r="D453" s="20">
        <f>C453*(1+GrthFix!D452)</f>
        <v>491676.27899643674</v>
      </c>
      <c r="E453" s="20">
        <f>D453*(1+GrthFix!E452)</f>
        <v>445117.85301485431</v>
      </c>
      <c r="F453" s="20">
        <f>E453*(1+GrthFix!F452)</f>
        <v>454543.41231282474</v>
      </c>
      <c r="G453" s="20">
        <f>F453*(1+GrthFix!G452)</f>
        <v>409210.17089853133</v>
      </c>
      <c r="H453" s="20">
        <f>G453*(1+GrthFix!H452)</f>
        <v>458748.51949577435</v>
      </c>
      <c r="I453" s="20">
        <f>H453*(1+GrthFix!I452)</f>
        <v>483146.00792030024</v>
      </c>
      <c r="J453" s="20">
        <f>I453*(1+GrthFix!J452)</f>
        <v>531874.11463908292</v>
      </c>
      <c r="K453" s="20">
        <f>J453*(1+GrthFix!K452)</f>
        <v>523112.46837079967</v>
      </c>
    </row>
    <row r="454" spans="1:11" x14ac:dyDescent="0.2">
      <c r="A454">
        <v>452</v>
      </c>
      <c r="B454" s="18">
        <f>$B$1*(1-GrthFix!B453)</f>
        <v>358572.10754121543</v>
      </c>
      <c r="C454" s="20">
        <f>B454*(1+GrthFix!C453)</f>
        <v>360369.58988384175</v>
      </c>
      <c r="D454" s="20">
        <f>C454*(1+GrthFix!D453)</f>
        <v>413725.12008012668</v>
      </c>
      <c r="E454" s="20">
        <f>D454*(1+GrthFix!E453)</f>
        <v>439019.11828489514</v>
      </c>
      <c r="F454" s="20">
        <f>E454*(1+GrthFix!F453)</f>
        <v>538625.24422445172</v>
      </c>
      <c r="G454" s="20">
        <f>F454*(1+GrthFix!G453)</f>
        <v>493699.40220543806</v>
      </c>
      <c r="H454" s="20">
        <f>G454*(1+GrthFix!H453)</f>
        <v>535995.96583852195</v>
      </c>
      <c r="I454" s="20">
        <f>H454*(1+GrthFix!I453)</f>
        <v>504787.27984694293</v>
      </c>
      <c r="J454" s="20">
        <f>I454*(1+GrthFix!J453)</f>
        <v>546163.48119156831</v>
      </c>
      <c r="K454" s="20">
        <f>J454*(1+GrthFix!K453)</f>
        <v>595312.9474241205</v>
      </c>
    </row>
    <row r="455" spans="1:11" x14ac:dyDescent="0.2">
      <c r="A455">
        <v>453</v>
      </c>
      <c r="B455" s="18">
        <f>$B$1*(1-GrthFix!B454)</f>
        <v>390905.88786338858</v>
      </c>
      <c r="C455" s="20">
        <f>B455*(1+GrthFix!C454)</f>
        <v>358863.08225795842</v>
      </c>
      <c r="D455" s="20">
        <f>C455*(1+GrthFix!D454)</f>
        <v>332411.36132867576</v>
      </c>
      <c r="E455" s="20">
        <f>D455*(1+GrthFix!E454)</f>
        <v>319855.03202911187</v>
      </c>
      <c r="F455" s="20">
        <f>E455*(1+GrthFix!F454)</f>
        <v>302342.13524848229</v>
      </c>
      <c r="G455" s="20">
        <f>F455*(1+GrthFix!G454)</f>
        <v>326243.38818045467</v>
      </c>
      <c r="H455" s="20">
        <f>G455*(1+GrthFix!H454)</f>
        <v>368942.82240610442</v>
      </c>
      <c r="I455" s="20">
        <f>H455*(1+GrthFix!I454)</f>
        <v>355040.48689974751</v>
      </c>
      <c r="J455" s="20">
        <f>I455*(1+GrthFix!J454)</f>
        <v>376604.60743370419</v>
      </c>
      <c r="K455" s="20">
        <f>J455*(1+GrthFix!K454)</f>
        <v>389028.55990086315</v>
      </c>
    </row>
    <row r="456" spans="1:11" x14ac:dyDescent="0.2">
      <c r="A456">
        <v>454</v>
      </c>
      <c r="B456" s="18">
        <f>$B$1*(1-GrthFix!B455)</f>
        <v>356653.20896271005</v>
      </c>
      <c r="C456" s="20">
        <f>B456*(1+GrthFix!C455)</f>
        <v>335048.8374380364</v>
      </c>
      <c r="D456" s="20">
        <f>C456*(1+GrthFix!D455)</f>
        <v>348535.40894309833</v>
      </c>
      <c r="E456" s="20">
        <f>D456*(1+GrthFix!E455)</f>
        <v>371223.89921711147</v>
      </c>
      <c r="F456" s="20">
        <f>E456*(1+GrthFix!F455)</f>
        <v>336831.78690875578</v>
      </c>
      <c r="G456" s="20">
        <f>F456*(1+GrthFix!G455)</f>
        <v>319908.998841497</v>
      </c>
      <c r="H456" s="20">
        <f>G456*(1+GrthFix!H455)</f>
        <v>334000.28018964006</v>
      </c>
      <c r="I456" s="20">
        <f>H456*(1+GrthFix!I455)</f>
        <v>399880.05917538749</v>
      </c>
      <c r="J456" s="20">
        <f>I456*(1+GrthFix!J455)</f>
        <v>420182.61408588447</v>
      </c>
      <c r="K456" s="20">
        <f>J456*(1+GrthFix!K455)</f>
        <v>422873.59410434507</v>
      </c>
    </row>
    <row r="457" spans="1:11" x14ac:dyDescent="0.2">
      <c r="A457">
        <v>455</v>
      </c>
      <c r="B457" s="18">
        <f>$B$1*(1-GrthFix!B456)</f>
        <v>406504.23020173504</v>
      </c>
      <c r="C457" s="20">
        <f>B457*(1+GrthFix!C456)</f>
        <v>412573.75849504775</v>
      </c>
      <c r="D457" s="20">
        <f>C457*(1+GrthFix!D456)</f>
        <v>419315.95135561324</v>
      </c>
      <c r="E457" s="20">
        <f>D457*(1+GrthFix!E456)</f>
        <v>358246.73028405401</v>
      </c>
      <c r="F457" s="20">
        <f>E457*(1+GrthFix!F456)</f>
        <v>371909.77231901448</v>
      </c>
      <c r="G457" s="20">
        <f>F457*(1+GrthFix!G456)</f>
        <v>414141.16366828763</v>
      </c>
      <c r="H457" s="20">
        <f>G457*(1+GrthFix!H456)</f>
        <v>488166.37101558375</v>
      </c>
      <c r="I457" s="20">
        <f>H457*(1+GrthFix!I456)</f>
        <v>517970.21708925947</v>
      </c>
      <c r="J457" s="20">
        <f>I457*(1+GrthFix!J456)</f>
        <v>534409.95659714495</v>
      </c>
      <c r="K457" s="20">
        <f>J457*(1+GrthFix!K456)</f>
        <v>571543.06916548882</v>
      </c>
    </row>
    <row r="458" spans="1:11" x14ac:dyDescent="0.2">
      <c r="A458">
        <v>456</v>
      </c>
      <c r="B458" s="18">
        <f>$B$1*(1-GrthFix!B457)</f>
        <v>354180.84031728748</v>
      </c>
      <c r="C458" s="20">
        <f>B458*(1+GrthFix!C457)</f>
        <v>362974.320682046</v>
      </c>
      <c r="D458" s="20">
        <f>C458*(1+GrthFix!D457)</f>
        <v>398515.68776995345</v>
      </c>
      <c r="E458" s="20">
        <f>D458*(1+GrthFix!E457)</f>
        <v>407370.03637581685</v>
      </c>
      <c r="F458" s="20">
        <f>E458*(1+GrthFix!F457)</f>
        <v>372882.12179316202</v>
      </c>
      <c r="G458" s="20">
        <f>F458*(1+GrthFix!G457)</f>
        <v>336983.39473154774</v>
      </c>
      <c r="H458" s="20">
        <f>G458*(1+GrthFix!H457)</f>
        <v>365627.92913682974</v>
      </c>
      <c r="I458" s="20">
        <f>H458*(1+GrthFix!I457)</f>
        <v>414586.42742269905</v>
      </c>
      <c r="J458" s="20">
        <f>I458*(1+GrthFix!J457)</f>
        <v>451374.08587047737</v>
      </c>
      <c r="K458" s="20">
        <f>J458*(1+GrthFix!K457)</f>
        <v>509574.22348347231</v>
      </c>
    </row>
    <row r="459" spans="1:11" x14ac:dyDescent="0.2">
      <c r="A459">
        <v>457</v>
      </c>
      <c r="B459" s="18">
        <f>$B$1*(1-GrthFix!B458)</f>
        <v>326525.00780811859</v>
      </c>
      <c r="C459" s="20">
        <f>B459*(1+GrthFix!C458)</f>
        <v>329526.46064337593</v>
      </c>
      <c r="D459" s="20">
        <f>C459*(1+GrthFix!D458)</f>
        <v>375445.36058405932</v>
      </c>
      <c r="E459" s="20">
        <f>D459*(1+GrthFix!E458)</f>
        <v>354170.26671681332</v>
      </c>
      <c r="F459" s="20">
        <f>E459*(1+GrthFix!F458)</f>
        <v>360556.46811893588</v>
      </c>
      <c r="G459" s="20">
        <f>F459*(1+GrthFix!G458)</f>
        <v>384955.49493584072</v>
      </c>
      <c r="H459" s="20">
        <f>G459*(1+GrthFix!H458)</f>
        <v>407113.50513429038</v>
      </c>
      <c r="I459" s="20">
        <f>H459*(1+GrthFix!I458)</f>
        <v>356661.67635252443</v>
      </c>
      <c r="J459" s="20">
        <f>I459*(1+GrthFix!J458)</f>
        <v>396186.8062260584</v>
      </c>
      <c r="K459" s="20">
        <f>J459*(1+GrthFix!K458)</f>
        <v>415154.65883584437</v>
      </c>
    </row>
    <row r="460" spans="1:11" x14ac:dyDescent="0.2">
      <c r="A460">
        <v>458</v>
      </c>
      <c r="B460" s="18">
        <f>$B$1*(1-GrthFix!B459)</f>
        <v>354548.81218333152</v>
      </c>
      <c r="C460" s="20">
        <f>B460*(1+GrthFix!C459)</f>
        <v>368677.7200010746</v>
      </c>
      <c r="D460" s="20">
        <f>C460*(1+GrthFix!D459)</f>
        <v>418861.89398245706</v>
      </c>
      <c r="E460" s="20">
        <f>D460*(1+GrthFix!E459)</f>
        <v>355133.26144167478</v>
      </c>
      <c r="F460" s="20">
        <f>E460*(1+GrthFix!F459)</f>
        <v>386121.39756078972</v>
      </c>
      <c r="G460" s="20">
        <f>F460*(1+GrthFix!G459)</f>
        <v>372554.01984544075</v>
      </c>
      <c r="H460" s="20">
        <f>G460*(1+GrthFix!H459)</f>
        <v>382349.86255391961</v>
      </c>
      <c r="I460" s="20">
        <f>H460*(1+GrthFix!I459)</f>
        <v>434216.09062128537</v>
      </c>
      <c r="J460" s="20">
        <f>I460*(1+GrthFix!J459)</f>
        <v>440128.95164282393</v>
      </c>
      <c r="K460" s="20">
        <f>J460*(1+GrthFix!K459)</f>
        <v>467522.90807925101</v>
      </c>
    </row>
    <row r="461" spans="1:11" x14ac:dyDescent="0.2">
      <c r="A461">
        <v>459</v>
      </c>
      <c r="B461" s="18">
        <f>$B$1*(1-GrthFix!B460)</f>
        <v>297362.96240577288</v>
      </c>
      <c r="C461" s="20">
        <f>B461*(1+GrthFix!C460)</f>
        <v>277479.20914632239</v>
      </c>
      <c r="D461" s="20">
        <f>C461*(1+GrthFix!D460)</f>
        <v>330670.05418726604</v>
      </c>
      <c r="E461" s="20">
        <f>D461*(1+GrthFix!E460)</f>
        <v>383022.42671220115</v>
      </c>
      <c r="F461" s="20">
        <f>E461*(1+GrthFix!F460)</f>
        <v>404616.41619081388</v>
      </c>
      <c r="G461" s="20">
        <f>F461*(1+GrthFix!G460)</f>
        <v>448426.8731352996</v>
      </c>
      <c r="H461" s="20">
        <f>G461*(1+GrthFix!H460)</f>
        <v>537540.25301240524</v>
      </c>
      <c r="I461" s="20">
        <f>H461*(1+GrthFix!I460)</f>
        <v>583824.03384789405</v>
      </c>
      <c r="J461" s="20">
        <f>I461*(1+GrthFix!J460)</f>
        <v>657191.37177619303</v>
      </c>
      <c r="K461" s="20">
        <f>J461*(1+GrthFix!K460)</f>
        <v>677404.04514698253</v>
      </c>
    </row>
    <row r="462" spans="1:11" x14ac:dyDescent="0.2">
      <c r="A462">
        <v>460</v>
      </c>
      <c r="B462" s="18">
        <f>$B$1*(1-GrthFix!B461)</f>
        <v>435667.8776150425</v>
      </c>
      <c r="C462" s="20">
        <f>B462*(1+GrthFix!C461)</f>
        <v>513968.75377039326</v>
      </c>
      <c r="D462" s="20">
        <f>C462*(1+GrthFix!D461)</f>
        <v>486419.04218429077</v>
      </c>
      <c r="E462" s="20">
        <f>D462*(1+GrthFix!E461)</f>
        <v>499547.1051799464</v>
      </c>
      <c r="F462" s="20">
        <f>E462*(1+GrthFix!F461)</f>
        <v>561380.5618605403</v>
      </c>
      <c r="G462" s="20">
        <f>F462*(1+GrthFix!G461)</f>
        <v>589111.39550959412</v>
      </c>
      <c r="H462" s="20">
        <f>G462*(1+GrthFix!H461)</f>
        <v>612408.32728553901</v>
      </c>
      <c r="I462" s="20">
        <f>H462*(1+GrthFix!I461)</f>
        <v>685499.37335228233</v>
      </c>
      <c r="J462" s="20">
        <f>I462*(1+GrthFix!J461)</f>
        <v>697003.11089226219</v>
      </c>
      <c r="K462" s="20">
        <f>J462*(1+GrthFix!K461)</f>
        <v>732394.19656084699</v>
      </c>
    </row>
    <row r="463" spans="1:11" x14ac:dyDescent="0.2">
      <c r="A463">
        <v>461</v>
      </c>
      <c r="B463" s="18">
        <f>$B$1*(1-GrthFix!B462)</f>
        <v>415048.520571406</v>
      </c>
      <c r="C463" s="20">
        <f>B463*(1+GrthFix!C462)</f>
        <v>388099.65731346194</v>
      </c>
      <c r="D463" s="20">
        <f>C463*(1+GrthFix!D462)</f>
        <v>397442.76219200715</v>
      </c>
      <c r="E463" s="20">
        <f>D463*(1+GrthFix!E462)</f>
        <v>485450.01275090408</v>
      </c>
      <c r="F463" s="20">
        <f>E463*(1+GrthFix!F462)</f>
        <v>512584.19661131233</v>
      </c>
      <c r="G463" s="20">
        <f>F463*(1+GrthFix!G462)</f>
        <v>543449.64202499867</v>
      </c>
      <c r="H463" s="20">
        <f>G463*(1+GrthFix!H462)</f>
        <v>572518.95921689377</v>
      </c>
      <c r="I463" s="20">
        <f>H463*(1+GrthFix!I462)</f>
        <v>600050.24869328726</v>
      </c>
      <c r="J463" s="20">
        <f>I463*(1+GrthFix!J462)</f>
        <v>577757.21831208607</v>
      </c>
      <c r="K463" s="20">
        <f>J463*(1+GrthFix!K462)</f>
        <v>608255.04980239447</v>
      </c>
    </row>
    <row r="464" spans="1:11" x14ac:dyDescent="0.2">
      <c r="A464">
        <v>462</v>
      </c>
      <c r="B464" s="18">
        <f>$B$1*(1-GrthFix!B463)</f>
        <v>365068.56067322043</v>
      </c>
      <c r="C464" s="20">
        <f>B464*(1+GrthFix!C463)</f>
        <v>391457.86553969118</v>
      </c>
      <c r="D464" s="20">
        <f>C464*(1+GrthFix!D463)</f>
        <v>404598.41899323714</v>
      </c>
      <c r="E464" s="20">
        <f>D464*(1+GrthFix!E463)</f>
        <v>454119.05914719193</v>
      </c>
      <c r="F464" s="20">
        <f>E464*(1+GrthFix!F463)</f>
        <v>429735.20034595334</v>
      </c>
      <c r="G464" s="20">
        <f>F464*(1+GrthFix!G463)</f>
        <v>477187.56302134693</v>
      </c>
      <c r="H464" s="20">
        <f>G464*(1+GrthFix!H463)</f>
        <v>459271.19883849472</v>
      </c>
      <c r="I464" s="20">
        <f>H464*(1+GrthFix!I463)</f>
        <v>430443.69298061734</v>
      </c>
      <c r="J464" s="20">
        <f>I464*(1+GrthFix!J463)</f>
        <v>431228.2867668955</v>
      </c>
      <c r="K464" s="20">
        <f>J464*(1+GrthFix!K463)</f>
        <v>477632.90932761953</v>
      </c>
    </row>
    <row r="465" spans="1:11" x14ac:dyDescent="0.2">
      <c r="A465">
        <v>463</v>
      </c>
      <c r="B465" s="18">
        <f>$B$1*(1-GrthFix!B464)</f>
        <v>315003.41752631555</v>
      </c>
      <c r="C465" s="20">
        <f>B465*(1+GrthFix!C464)</f>
        <v>296925.69348702941</v>
      </c>
      <c r="D465" s="20">
        <f>C465*(1+GrthFix!D464)</f>
        <v>321136.52296247781</v>
      </c>
      <c r="E465" s="20">
        <f>D465*(1+GrthFix!E464)</f>
        <v>284196.80747263902</v>
      </c>
      <c r="F465" s="20">
        <f>E465*(1+GrthFix!F464)</f>
        <v>252786.94657145685</v>
      </c>
      <c r="G465" s="20">
        <f>F465*(1+GrthFix!G464)</f>
        <v>275053.50012351596</v>
      </c>
      <c r="H465" s="20">
        <f>G465*(1+GrthFix!H464)</f>
        <v>289251.18179966568</v>
      </c>
      <c r="I465" s="20">
        <f>H465*(1+GrthFix!I464)</f>
        <v>305453.47932125436</v>
      </c>
      <c r="J465" s="20">
        <f>I465*(1+GrthFix!J464)</f>
        <v>322908.88703623967</v>
      </c>
      <c r="K465" s="20">
        <f>J465*(1+GrthFix!K464)</f>
        <v>334237.20893891784</v>
      </c>
    </row>
    <row r="466" spans="1:11" x14ac:dyDescent="0.2">
      <c r="A466">
        <v>464</v>
      </c>
      <c r="B466" s="18">
        <f>$B$1*(1-GrthFix!B465)</f>
        <v>362115.55990031542</v>
      </c>
      <c r="C466" s="20">
        <f>B466*(1+GrthFix!C465)</f>
        <v>369550.25540708745</v>
      </c>
      <c r="D466" s="20">
        <f>C466*(1+GrthFix!D465)</f>
        <v>405936.15659270942</v>
      </c>
      <c r="E466" s="20">
        <f>D466*(1+GrthFix!E465)</f>
        <v>382444.64931361558</v>
      </c>
      <c r="F466" s="20">
        <f>E466*(1+GrthFix!F465)</f>
        <v>399644.40135766467</v>
      </c>
      <c r="G466" s="20">
        <f>F466*(1+GrthFix!G465)</f>
        <v>451808.0742288492</v>
      </c>
      <c r="H466" s="20">
        <f>G466*(1+GrthFix!H465)</f>
        <v>430346.17320680688</v>
      </c>
      <c r="I466" s="20">
        <f>H466*(1+GrthFix!I465)</f>
        <v>452836.95694295183</v>
      </c>
      <c r="J466" s="20">
        <f>I466*(1+GrthFix!J465)</f>
        <v>476277.5522775813</v>
      </c>
      <c r="K466" s="20">
        <f>J466*(1+GrthFix!K465)</f>
        <v>517257.30897495319</v>
      </c>
    </row>
    <row r="467" spans="1:11" x14ac:dyDescent="0.2">
      <c r="A467">
        <v>465</v>
      </c>
      <c r="B467" s="18">
        <f>$B$1*(1-GrthFix!B466)</f>
        <v>386075.84456355212</v>
      </c>
      <c r="C467" s="20">
        <f>B467*(1+GrthFix!C466)</f>
        <v>377424.01796151907</v>
      </c>
      <c r="D467" s="20">
        <f>C467*(1+GrthFix!D466)</f>
        <v>337997.78055651527</v>
      </c>
      <c r="E467" s="20">
        <f>D467*(1+GrthFix!E466)</f>
        <v>369374.8948784871</v>
      </c>
      <c r="F467" s="20">
        <f>E467*(1+GrthFix!F466)</f>
        <v>359373.71408518753</v>
      </c>
      <c r="G467" s="20">
        <f>F467*(1+GrthFix!G466)</f>
        <v>393824.71729682037</v>
      </c>
      <c r="H467" s="20">
        <f>G467*(1+GrthFix!H466)</f>
        <v>389963.42674298486</v>
      </c>
      <c r="I467" s="20">
        <f>H467*(1+GrthFix!I466)</f>
        <v>408190.43493858614</v>
      </c>
      <c r="J467" s="20">
        <f>I467*(1+GrthFix!J466)</f>
        <v>472817.39704585372</v>
      </c>
      <c r="K467" s="20">
        <f>J467*(1+GrthFix!K466)</f>
        <v>473432.77516234718</v>
      </c>
    </row>
    <row r="468" spans="1:11" x14ac:dyDescent="0.2">
      <c r="A468">
        <v>466</v>
      </c>
      <c r="B468" s="18">
        <f>$B$1*(1-GrthFix!B467)</f>
        <v>290582.59378969803</v>
      </c>
      <c r="C468" s="20">
        <f>B468*(1+GrthFix!C467)</f>
        <v>309348.79982519633</v>
      </c>
      <c r="D468" s="20">
        <f>C468*(1+GrthFix!D467)</f>
        <v>367729.89401662996</v>
      </c>
      <c r="E468" s="20">
        <f>D468*(1+GrthFix!E467)</f>
        <v>393788.14321497735</v>
      </c>
      <c r="F468" s="20">
        <f>E468*(1+GrthFix!F467)</f>
        <v>459827.08203308034</v>
      </c>
      <c r="G468" s="20">
        <f>F468*(1+GrthFix!G467)</f>
        <v>442921.33722178312</v>
      </c>
      <c r="H468" s="20">
        <f>G468*(1+GrthFix!H467)</f>
        <v>493549.07888531062</v>
      </c>
      <c r="I468" s="20">
        <f>H468*(1+GrthFix!I467)</f>
        <v>451304.7817396571</v>
      </c>
      <c r="J468" s="20">
        <f>I468*(1+GrthFix!J467)</f>
        <v>453973.87743360386</v>
      </c>
      <c r="K468" s="20">
        <f>J468*(1+GrthFix!K467)</f>
        <v>452640.8315343518</v>
      </c>
    </row>
    <row r="469" spans="1:11" x14ac:dyDescent="0.2">
      <c r="A469">
        <v>467</v>
      </c>
      <c r="B469" s="18">
        <f>$B$1*(1-GrthFix!B468)</f>
        <v>314484.71760269359</v>
      </c>
      <c r="C469" s="20">
        <f>B469*(1+GrthFix!C468)</f>
        <v>342510.12981597625</v>
      </c>
      <c r="D469" s="20">
        <f>C469*(1+GrthFix!D468)</f>
        <v>340439.01816629467</v>
      </c>
      <c r="E469" s="20">
        <f>D469*(1+GrthFix!E468)</f>
        <v>400750.21157851251</v>
      </c>
      <c r="F469" s="20">
        <f>E469*(1+GrthFix!F468)</f>
        <v>415641.54531551746</v>
      </c>
      <c r="G469" s="20">
        <f>F469*(1+GrthFix!G468)</f>
        <v>470643.91703777114</v>
      </c>
      <c r="H469" s="20">
        <f>G469*(1+GrthFix!H468)</f>
        <v>443792.33491230721</v>
      </c>
      <c r="I469" s="20">
        <f>H469*(1+GrthFix!I468)</f>
        <v>490905.36833157676</v>
      </c>
      <c r="J469" s="20">
        <f>I469*(1+GrthFix!J468)</f>
        <v>497045.00633814285</v>
      </c>
      <c r="K469" s="20">
        <f>J469*(1+GrthFix!K468)</f>
        <v>485435.61871616705</v>
      </c>
    </row>
    <row r="470" spans="1:11" x14ac:dyDescent="0.2">
      <c r="A470">
        <v>468</v>
      </c>
      <c r="B470" s="18">
        <f>$B$1*(1-GrthFix!B469)</f>
        <v>347156.9788080866</v>
      </c>
      <c r="C470" s="20">
        <f>B470*(1+GrthFix!C469)</f>
        <v>354719.48491123144</v>
      </c>
      <c r="D470" s="20">
        <f>C470*(1+GrthFix!D469)</f>
        <v>312369.38149621664</v>
      </c>
      <c r="E470" s="20">
        <f>D470*(1+GrthFix!E469)</f>
        <v>323869.49579269503</v>
      </c>
      <c r="F470" s="20">
        <f>E470*(1+GrthFix!F469)</f>
        <v>355551.61372443161</v>
      </c>
      <c r="G470" s="20">
        <f>F470*(1+GrthFix!G469)</f>
        <v>381019.77150828775</v>
      </c>
      <c r="H470" s="20">
        <f>G470*(1+GrthFix!H469)</f>
        <v>330868.2282336232</v>
      </c>
      <c r="I470" s="20">
        <f>H470*(1+GrthFix!I469)</f>
        <v>360504.67442788836</v>
      </c>
      <c r="J470" s="20">
        <f>I470*(1+GrthFix!J469)</f>
        <v>382934.04988352204</v>
      </c>
      <c r="K470" s="20">
        <f>J470*(1+GrthFix!K469)</f>
        <v>409433.33073564945</v>
      </c>
    </row>
    <row r="471" spans="1:11" x14ac:dyDescent="0.2">
      <c r="A471">
        <v>469</v>
      </c>
      <c r="B471" s="18">
        <f>$B$1*(1-GrthFix!B470)</f>
        <v>333867.87841236335</v>
      </c>
      <c r="C471" s="20">
        <f>B471*(1+GrthFix!C470)</f>
        <v>328614.04204463074</v>
      </c>
      <c r="D471" s="20">
        <f>C471*(1+GrthFix!D470)</f>
        <v>326086.44268395036</v>
      </c>
      <c r="E471" s="20">
        <f>D471*(1+GrthFix!E470)</f>
        <v>391403.5636081869</v>
      </c>
      <c r="F471" s="20">
        <f>E471*(1+GrthFix!F470)</f>
        <v>384321.03927588003</v>
      </c>
      <c r="G471" s="20">
        <f>F471*(1+GrthFix!G470)</f>
        <v>453735.82434707199</v>
      </c>
      <c r="H471" s="20">
        <f>G471*(1+GrthFix!H470)</f>
        <v>452169.57014766359</v>
      </c>
      <c r="I471" s="20">
        <f>H471*(1+GrthFix!I470)</f>
        <v>448262.60840481974</v>
      </c>
      <c r="J471" s="20">
        <f>I471*(1+GrthFix!J470)</f>
        <v>471359.31062675093</v>
      </c>
      <c r="K471" s="20">
        <f>J471*(1+GrthFix!K470)</f>
        <v>472809.23228492658</v>
      </c>
    </row>
    <row r="472" spans="1:11" x14ac:dyDescent="0.2">
      <c r="A472">
        <v>470</v>
      </c>
      <c r="B472" s="18">
        <f>$B$1*(1-GrthFix!B471)</f>
        <v>351865.41199691989</v>
      </c>
      <c r="C472" s="20">
        <f>B472*(1+GrthFix!C471)</f>
        <v>341775.02954630269</v>
      </c>
      <c r="D472" s="20">
        <f>C472*(1+GrthFix!D471)</f>
        <v>370584.85973025282</v>
      </c>
      <c r="E472" s="20">
        <f>D472*(1+GrthFix!E471)</f>
        <v>387058.27364617417</v>
      </c>
      <c r="F472" s="20">
        <f>E472*(1+GrthFix!F471)</f>
        <v>402196.71100906818</v>
      </c>
      <c r="G472" s="20">
        <f>F472*(1+GrthFix!G471)</f>
        <v>473047.74808038626</v>
      </c>
      <c r="H472" s="20">
        <f>G472*(1+GrthFix!H471)</f>
        <v>519924.56398108299</v>
      </c>
      <c r="I472" s="20">
        <f>H472*(1+GrthFix!I471)</f>
        <v>485357.13684060087</v>
      </c>
      <c r="J472" s="20">
        <f>I472*(1+GrthFix!J471)</f>
        <v>532299.34909374814</v>
      </c>
      <c r="K472" s="20">
        <f>J472*(1+GrthFix!K471)</f>
        <v>541707.74968161643</v>
      </c>
    </row>
    <row r="473" spans="1:11" x14ac:dyDescent="0.2">
      <c r="A473">
        <v>471</v>
      </c>
      <c r="B473" s="18">
        <f>$B$1*(1-GrthFix!B472)</f>
        <v>383706.90861095209</v>
      </c>
      <c r="C473" s="20">
        <f>B473*(1+GrthFix!C472)</f>
        <v>329535.55994784232</v>
      </c>
      <c r="D473" s="20">
        <f>C473*(1+GrthFix!D472)</f>
        <v>338754.97558901802</v>
      </c>
      <c r="E473" s="20">
        <f>D473*(1+GrthFix!E472)</f>
        <v>338691.34544483072</v>
      </c>
      <c r="F473" s="20">
        <f>E473*(1+GrthFix!F472)</f>
        <v>338455.5722697798</v>
      </c>
      <c r="G473" s="20">
        <f>F473*(1+GrthFix!G472)</f>
        <v>359153.04805439513</v>
      </c>
      <c r="H473" s="20">
        <f>G473*(1+GrthFix!H472)</f>
        <v>373761.28605983435</v>
      </c>
      <c r="I473" s="20">
        <f>H473*(1+GrthFix!I472)</f>
        <v>362247.3659690771</v>
      </c>
      <c r="J473" s="20">
        <f>I473*(1+GrthFix!J472)</f>
        <v>369470.44364540884</v>
      </c>
      <c r="K473" s="20">
        <f>J473*(1+GrthFix!K472)</f>
        <v>395250.35550042213</v>
      </c>
    </row>
    <row r="474" spans="1:11" x14ac:dyDescent="0.2">
      <c r="A474">
        <v>472</v>
      </c>
      <c r="B474" s="18">
        <f>$B$1*(1-GrthFix!B473)</f>
        <v>375649.33421324723</v>
      </c>
      <c r="C474" s="20">
        <f>B474*(1+GrthFix!C473)</f>
        <v>419837.08156687272</v>
      </c>
      <c r="D474" s="20">
        <f>C474*(1+GrthFix!D473)</f>
        <v>412763.30993926118</v>
      </c>
      <c r="E474" s="20">
        <f>D474*(1+GrthFix!E473)</f>
        <v>512783.52015338122</v>
      </c>
      <c r="F474" s="20">
        <f>E474*(1+GrthFix!F473)</f>
        <v>433726.21308985731</v>
      </c>
      <c r="G474" s="20">
        <f>F474*(1+GrthFix!G473)</f>
        <v>484348.8527152444</v>
      </c>
      <c r="H474" s="20">
        <f>G474*(1+GrthFix!H473)</f>
        <v>507330.06422752643</v>
      </c>
      <c r="I474" s="20">
        <f>H474*(1+GrthFix!I473)</f>
        <v>524401.89474314952</v>
      </c>
      <c r="J474" s="20">
        <f>I474*(1+GrthFix!J473)</f>
        <v>554781.87841175054</v>
      </c>
      <c r="K474" s="20">
        <f>J474*(1+GrthFix!K473)</f>
        <v>666389.85650731286</v>
      </c>
    </row>
    <row r="475" spans="1:11" x14ac:dyDescent="0.2">
      <c r="A475">
        <v>473</v>
      </c>
      <c r="B475" s="18">
        <f>$B$1*(1-GrthFix!B474)</f>
        <v>348115.57583174505</v>
      </c>
      <c r="C475" s="20">
        <f>B475*(1+GrthFix!C474)</f>
        <v>339584.52357986313</v>
      </c>
      <c r="D475" s="20">
        <f>C475*(1+GrthFix!D474)</f>
        <v>379018.91474541376</v>
      </c>
      <c r="E475" s="20">
        <f>D475*(1+GrthFix!E474)</f>
        <v>325962.34969761193</v>
      </c>
      <c r="F475" s="20">
        <f>E475*(1+GrthFix!F474)</f>
        <v>314161.27306521311</v>
      </c>
      <c r="G475" s="20">
        <f>F475*(1+GrthFix!G474)</f>
        <v>319859.93352055253</v>
      </c>
      <c r="H475" s="20">
        <f>G475*(1+GrthFix!H474)</f>
        <v>321548.31024354073</v>
      </c>
      <c r="I475" s="20">
        <f>H475*(1+GrthFix!I474)</f>
        <v>354421.56158310402</v>
      </c>
      <c r="J475" s="20">
        <f>I475*(1+GrthFix!J474)</f>
        <v>350214.2180317436</v>
      </c>
      <c r="K475" s="20">
        <f>J475*(1+GrthFix!K474)</f>
        <v>380857.03862271918</v>
      </c>
    </row>
    <row r="476" spans="1:11" x14ac:dyDescent="0.2">
      <c r="A476">
        <v>474</v>
      </c>
      <c r="B476" s="18">
        <f>$B$1*(1-GrthFix!B475)</f>
        <v>413601.72860481183</v>
      </c>
      <c r="C476" s="20">
        <f>B476*(1+GrthFix!C475)</f>
        <v>437355.90059156128</v>
      </c>
      <c r="D476" s="20">
        <f>C476*(1+GrthFix!D475)</f>
        <v>493170.27604316437</v>
      </c>
      <c r="E476" s="20">
        <f>D476*(1+GrthFix!E475)</f>
        <v>433647.65636879753</v>
      </c>
      <c r="F476" s="20">
        <f>E476*(1+GrthFix!F475)</f>
        <v>457733.08127030544</v>
      </c>
      <c r="G476" s="20">
        <f>F476*(1+GrthFix!G475)</f>
        <v>483240.34888859012</v>
      </c>
      <c r="H476" s="20">
        <f>G476*(1+GrthFix!H475)</f>
        <v>520076.85273092141</v>
      </c>
      <c r="I476" s="20">
        <f>H476*(1+GrthFix!I475)</f>
        <v>454440.60581555584</v>
      </c>
      <c r="J476" s="20">
        <f>I476*(1+GrthFix!J475)</f>
        <v>451846.12758984498</v>
      </c>
      <c r="K476" s="20">
        <f>J476*(1+GrthFix!K475)</f>
        <v>496711.40717451449</v>
      </c>
    </row>
    <row r="477" spans="1:11" x14ac:dyDescent="0.2">
      <c r="A477">
        <v>475</v>
      </c>
      <c r="B477" s="18">
        <f>$B$1*(1-GrthFix!B476)</f>
        <v>319902.80385789031</v>
      </c>
      <c r="C477" s="20">
        <f>B477*(1+GrthFix!C476)</f>
        <v>325779.71083052794</v>
      </c>
      <c r="D477" s="20">
        <f>C477*(1+GrthFix!D476)</f>
        <v>267675.29020376911</v>
      </c>
      <c r="E477" s="20">
        <f>D477*(1+GrthFix!E476)</f>
        <v>229742.94246468632</v>
      </c>
      <c r="F477" s="20">
        <f>E477*(1+GrthFix!F476)</f>
        <v>206400.93059182476</v>
      </c>
      <c r="G477" s="20">
        <f>F477*(1+GrthFix!G476)</f>
        <v>199846.76260525821</v>
      </c>
      <c r="H477" s="20">
        <f>G477*(1+GrthFix!H476)</f>
        <v>212131.43950158733</v>
      </c>
      <c r="I477" s="20">
        <f>H477*(1+GrthFix!I476)</f>
        <v>231151.64157085077</v>
      </c>
      <c r="J477" s="20">
        <f>I477*(1+GrthFix!J476)</f>
        <v>251087.54524070313</v>
      </c>
      <c r="K477" s="20">
        <f>J477*(1+GrthFix!K476)</f>
        <v>263436.09606468945</v>
      </c>
    </row>
    <row r="478" spans="1:11" x14ac:dyDescent="0.2">
      <c r="A478">
        <v>476</v>
      </c>
      <c r="B478" s="18">
        <f>$B$1*(1-GrthFix!B477)</f>
        <v>404098.42037913576</v>
      </c>
      <c r="C478" s="20">
        <f>B478*(1+GrthFix!C477)</f>
        <v>471239.84124590288</v>
      </c>
      <c r="D478" s="20">
        <f>C478*(1+GrthFix!D477)</f>
        <v>516927.27604974108</v>
      </c>
      <c r="E478" s="20">
        <f>D478*(1+GrthFix!E477)</f>
        <v>513729.42951476394</v>
      </c>
      <c r="F478" s="20">
        <f>E478*(1+GrthFix!F477)</f>
        <v>582774.29691380996</v>
      </c>
      <c r="G478" s="20">
        <f>F478*(1+GrthFix!G477)</f>
        <v>646597.28828699037</v>
      </c>
      <c r="H478" s="20">
        <f>G478*(1+GrthFix!H477)</f>
        <v>706267.81127331418</v>
      </c>
      <c r="I478" s="20">
        <f>H478*(1+GrthFix!I477)</f>
        <v>796039.6950438593</v>
      </c>
      <c r="J478" s="20">
        <f>I478*(1+GrthFix!J477)</f>
        <v>863262.23736557178</v>
      </c>
      <c r="K478" s="20">
        <f>J478*(1+GrthFix!K477)</f>
        <v>908616.78612643387</v>
      </c>
    </row>
    <row r="479" spans="1:11" x14ac:dyDescent="0.2">
      <c r="A479">
        <v>477</v>
      </c>
      <c r="B479" s="18">
        <f>$B$1*(1-GrthFix!B478)</f>
        <v>351451.65975225205</v>
      </c>
      <c r="C479" s="20">
        <f>B479*(1+GrthFix!C478)</f>
        <v>346277.07128431892</v>
      </c>
      <c r="D479" s="20">
        <f>C479*(1+GrthFix!D478)</f>
        <v>353920.27186654013</v>
      </c>
      <c r="E479" s="20">
        <f>D479*(1+GrthFix!E478)</f>
        <v>344205.76584783627</v>
      </c>
      <c r="F479" s="20">
        <f>E479*(1+GrthFix!F478)</f>
        <v>386049.08571515331</v>
      </c>
      <c r="G479" s="20">
        <f>F479*(1+GrthFix!G478)</f>
        <v>415056.69865676173</v>
      </c>
      <c r="H479" s="20">
        <f>G479*(1+GrthFix!H478)</f>
        <v>419000.55906544486</v>
      </c>
      <c r="I479" s="20">
        <f>H479*(1+GrthFix!I478)</f>
        <v>489018.28177632566</v>
      </c>
      <c r="J479" s="20">
        <f>I479*(1+GrthFix!J478)</f>
        <v>510232.49529234599</v>
      </c>
      <c r="K479" s="20">
        <f>J479*(1+GrthFix!K478)</f>
        <v>515495.61867748352</v>
      </c>
    </row>
    <row r="480" spans="1:11" x14ac:dyDescent="0.2">
      <c r="A480">
        <v>478</v>
      </c>
      <c r="B480" s="18">
        <f>$B$1*(1-GrthFix!B479)</f>
        <v>341938.13185189094</v>
      </c>
      <c r="C480" s="20">
        <f>B480*(1+GrthFix!C479)</f>
        <v>396206.51376341027</v>
      </c>
      <c r="D480" s="20">
        <f>C480*(1+GrthFix!D479)</f>
        <v>477326.90518982755</v>
      </c>
      <c r="E480" s="20">
        <f>D480*(1+GrthFix!E479)</f>
        <v>562212.76458160765</v>
      </c>
      <c r="F480" s="20">
        <f>E480*(1+GrthFix!F479)</f>
        <v>603923.37963054259</v>
      </c>
      <c r="G480" s="20">
        <f>F480*(1+GrthFix!G479)</f>
        <v>643688.84069067461</v>
      </c>
      <c r="H480" s="20">
        <f>G480*(1+GrthFix!H479)</f>
        <v>712170.70185771806</v>
      </c>
      <c r="I480" s="20">
        <f>H480*(1+GrthFix!I479)</f>
        <v>812721.31771652785</v>
      </c>
      <c r="J480" s="20">
        <f>I480*(1+GrthFix!J479)</f>
        <v>876143.02532872686</v>
      </c>
      <c r="K480" s="20">
        <f>J480*(1+GrthFix!K479)</f>
        <v>862017.25682818319</v>
      </c>
    </row>
    <row r="481" spans="1:11" x14ac:dyDescent="0.2">
      <c r="A481">
        <v>479</v>
      </c>
      <c r="B481" s="18">
        <f>$B$1*(1-GrthFix!B480)</f>
        <v>401153.3730178774</v>
      </c>
      <c r="C481" s="20">
        <f>B481*(1+GrthFix!C480)</f>
        <v>431229.39167564543</v>
      </c>
      <c r="D481" s="20">
        <f>C481*(1+GrthFix!D480)</f>
        <v>444317.13132576935</v>
      </c>
      <c r="E481" s="20">
        <f>D481*(1+GrthFix!E480)</f>
        <v>406347.23094346368</v>
      </c>
      <c r="F481" s="20">
        <f>E481*(1+GrthFix!F480)</f>
        <v>406358.90848758852</v>
      </c>
      <c r="G481" s="20">
        <f>F481*(1+GrthFix!G480)</f>
        <v>430942.56458711409</v>
      </c>
      <c r="H481" s="20">
        <f>G481*(1+GrthFix!H480)</f>
        <v>448230.82793446933</v>
      </c>
      <c r="I481" s="20">
        <f>H481*(1+GrthFix!I480)</f>
        <v>424361.20997590228</v>
      </c>
      <c r="J481" s="20">
        <f>I481*(1+GrthFix!J480)</f>
        <v>433608.98374774103</v>
      </c>
      <c r="K481" s="20">
        <f>J481*(1+GrthFix!K480)</f>
        <v>481526.39841354615</v>
      </c>
    </row>
    <row r="482" spans="1:11" x14ac:dyDescent="0.2">
      <c r="A482">
        <v>480</v>
      </c>
      <c r="B482" s="18">
        <f>$B$1*(1-GrthFix!B481)</f>
        <v>328610.4703691196</v>
      </c>
      <c r="C482" s="20">
        <f>B482*(1+GrthFix!C481)</f>
        <v>298842.64258128579</v>
      </c>
      <c r="D482" s="20">
        <f>C482*(1+GrthFix!D481)</f>
        <v>316683.44442941662</v>
      </c>
      <c r="E482" s="20">
        <f>D482*(1+GrthFix!E481)</f>
        <v>340850.14117730089</v>
      </c>
      <c r="F482" s="20">
        <f>E482*(1+GrthFix!F481)</f>
        <v>315904.7792252184</v>
      </c>
      <c r="G482" s="20">
        <f>F482*(1+GrthFix!G481)</f>
        <v>349934.99950780632</v>
      </c>
      <c r="H482" s="20">
        <f>G482*(1+GrthFix!H481)</f>
        <v>365888.70645088289</v>
      </c>
      <c r="I482" s="20">
        <f>H482*(1+GrthFix!I481)</f>
        <v>361967.97629934084</v>
      </c>
      <c r="J482" s="20">
        <f>I482*(1+GrthFix!J481)</f>
        <v>341525.80902103049</v>
      </c>
      <c r="K482" s="20">
        <f>J482*(1+GrthFix!K481)</f>
        <v>350927.97578363417</v>
      </c>
    </row>
    <row r="483" spans="1:11" x14ac:dyDescent="0.2">
      <c r="A483">
        <v>481</v>
      </c>
      <c r="B483" s="18">
        <f>$B$1*(1-GrthFix!B482)</f>
        <v>378070.99502290238</v>
      </c>
      <c r="C483" s="20">
        <f>B483*(1+GrthFix!C482)</f>
        <v>357216.49358919438</v>
      </c>
      <c r="D483" s="20">
        <f>C483*(1+GrthFix!D482)</f>
        <v>385254.70425943058</v>
      </c>
      <c r="E483" s="20">
        <f>D483*(1+GrthFix!E482)</f>
        <v>396623.16006342467</v>
      </c>
      <c r="F483" s="20">
        <f>E483*(1+GrthFix!F482)</f>
        <v>460154.0058209342</v>
      </c>
      <c r="G483" s="20">
        <f>F483*(1+GrthFix!G482)</f>
        <v>445633.99308703601</v>
      </c>
      <c r="H483" s="20">
        <f>G483*(1+GrthFix!H482)</f>
        <v>512662.11424122157</v>
      </c>
      <c r="I483" s="20">
        <f>H483*(1+GrthFix!I482)</f>
        <v>484985.9862553454</v>
      </c>
      <c r="J483" s="20">
        <f>I483*(1+GrthFix!J482)</f>
        <v>475383.63349153398</v>
      </c>
      <c r="K483" s="20">
        <f>J483*(1+GrthFix!K482)</f>
        <v>525467.28669003583</v>
      </c>
    </row>
    <row r="484" spans="1:11" x14ac:dyDescent="0.2">
      <c r="A484">
        <v>482</v>
      </c>
      <c r="B484" s="18">
        <f>$B$1*(1-GrthFix!B483)</f>
        <v>412477.23215045885</v>
      </c>
      <c r="C484" s="20">
        <f>B484*(1+GrthFix!C483)</f>
        <v>427533.20143777411</v>
      </c>
      <c r="D484" s="20">
        <f>C484*(1+GrthFix!D483)</f>
        <v>487887.09956431889</v>
      </c>
      <c r="E484" s="20">
        <f>D484*(1+GrthFix!E483)</f>
        <v>519421.659656175</v>
      </c>
      <c r="F484" s="20">
        <f>E484*(1+GrthFix!F483)</f>
        <v>477809.22566751868</v>
      </c>
      <c r="G484" s="20">
        <f>F484*(1+GrthFix!G483)</f>
        <v>438331.55390110781</v>
      </c>
      <c r="H484" s="20">
        <f>G484*(1+GrthFix!H483)</f>
        <v>544605.09231161419</v>
      </c>
      <c r="I484" s="20">
        <f>H484*(1+GrthFix!I483)</f>
        <v>593673.8802153283</v>
      </c>
      <c r="J484" s="20">
        <f>I484*(1+GrthFix!J483)</f>
        <v>619551.77423154959</v>
      </c>
      <c r="K484" s="20">
        <f>J484*(1+GrthFix!K483)</f>
        <v>653442.14954198897</v>
      </c>
    </row>
    <row r="485" spans="1:11" x14ac:dyDescent="0.2">
      <c r="A485">
        <v>483</v>
      </c>
      <c r="B485" s="18">
        <f>$B$1*(1-GrthFix!B484)</f>
        <v>421849.99687694554</v>
      </c>
      <c r="C485" s="20">
        <f>B485*(1+GrthFix!C484)</f>
        <v>435243.33959679515</v>
      </c>
      <c r="D485" s="20">
        <f>C485*(1+GrthFix!D484)</f>
        <v>397198.06761617924</v>
      </c>
      <c r="E485" s="20">
        <f>D485*(1+GrthFix!E484)</f>
        <v>416760.14861088933</v>
      </c>
      <c r="F485" s="20">
        <f>E485*(1+GrthFix!F484)</f>
        <v>426598.81194806809</v>
      </c>
      <c r="G485" s="20">
        <f>F485*(1+GrthFix!G484)</f>
        <v>482163.53366485407</v>
      </c>
      <c r="H485" s="20">
        <f>G485*(1+GrthFix!H484)</f>
        <v>556164.45464249013</v>
      </c>
      <c r="I485" s="20">
        <f>H485*(1+GrthFix!I484)</f>
        <v>529766.92263909744</v>
      </c>
      <c r="J485" s="20">
        <f>I485*(1+GrthFix!J484)</f>
        <v>493875.30864412186</v>
      </c>
      <c r="K485" s="20">
        <f>J485*(1+GrthFix!K484)</f>
        <v>512206.69581317506</v>
      </c>
    </row>
    <row r="486" spans="1:11" x14ac:dyDescent="0.2">
      <c r="A486">
        <v>484</v>
      </c>
      <c r="B486" s="18">
        <f>$B$1*(1-GrthFix!B485)</f>
        <v>344346.06906376965</v>
      </c>
      <c r="C486" s="20">
        <f>B486*(1+GrthFix!C485)</f>
        <v>345016.98224831512</v>
      </c>
      <c r="D486" s="20">
        <f>C486*(1+GrthFix!D485)</f>
        <v>341479.08638196002</v>
      </c>
      <c r="E486" s="20">
        <f>D486*(1+GrthFix!E485)</f>
        <v>304474.84946703911</v>
      </c>
      <c r="F486" s="20">
        <f>E486*(1+GrthFix!F485)</f>
        <v>300836.53764883388</v>
      </c>
      <c r="G486" s="20">
        <f>F486*(1+GrthFix!G485)</f>
        <v>314797.84269795648</v>
      </c>
      <c r="H486" s="20">
        <f>G486*(1+GrthFix!H485)</f>
        <v>305793.28261594783</v>
      </c>
      <c r="I486" s="20">
        <f>H486*(1+GrthFix!I485)</f>
        <v>282430.16954034514</v>
      </c>
      <c r="J486" s="20">
        <f>I486*(1+GrthFix!J485)</f>
        <v>291589.90320240043</v>
      </c>
      <c r="K486" s="20">
        <f>J486*(1+GrthFix!K485)</f>
        <v>308651.14905389049</v>
      </c>
    </row>
    <row r="487" spans="1:11" x14ac:dyDescent="0.2">
      <c r="A487">
        <v>485</v>
      </c>
      <c r="B487" s="18">
        <f>$B$1*(1-GrthFix!B486)</f>
        <v>366657.94916606357</v>
      </c>
      <c r="C487" s="20">
        <f>B487*(1+GrthFix!C486)</f>
        <v>372819.06132587139</v>
      </c>
      <c r="D487" s="20">
        <f>C487*(1+GrthFix!D486)</f>
        <v>357821.74693831889</v>
      </c>
      <c r="E487" s="20">
        <f>D487*(1+GrthFix!E486)</f>
        <v>408672.52985704894</v>
      </c>
      <c r="F487" s="20">
        <f>E487*(1+GrthFix!F486)</f>
        <v>433563.27932140825</v>
      </c>
      <c r="G487" s="20">
        <f>F487*(1+GrthFix!G486)</f>
        <v>471035.63487928821</v>
      </c>
      <c r="H487" s="20">
        <f>G487*(1+GrthFix!H486)</f>
        <v>507231.80190423795</v>
      </c>
      <c r="I487" s="20">
        <f>H487*(1+GrthFix!I486)</f>
        <v>561691.78931436618</v>
      </c>
      <c r="J487" s="20">
        <f>I487*(1+GrthFix!J486)</f>
        <v>576408.76011649508</v>
      </c>
      <c r="K487" s="20">
        <f>J487*(1+GrthFix!K486)</f>
        <v>593668.4626650553</v>
      </c>
    </row>
    <row r="488" spans="1:11" x14ac:dyDescent="0.2">
      <c r="A488">
        <v>486</v>
      </c>
      <c r="B488" s="18">
        <f>$B$1*(1-GrthFix!B487)</f>
        <v>352746.29572723154</v>
      </c>
      <c r="C488" s="20">
        <f>B488*(1+GrthFix!C487)</f>
        <v>358898.07875924383</v>
      </c>
      <c r="D488" s="20">
        <f>C488*(1+GrthFix!D487)</f>
        <v>416735.38553704781</v>
      </c>
      <c r="E488" s="20">
        <f>D488*(1+GrthFix!E487)</f>
        <v>394822.44080508931</v>
      </c>
      <c r="F488" s="20">
        <f>E488*(1+GrthFix!F487)</f>
        <v>385074.83187103795</v>
      </c>
      <c r="G488" s="20">
        <f>F488*(1+GrthFix!G487)</f>
        <v>391292.64877484064</v>
      </c>
      <c r="H488" s="20">
        <f>G488*(1+GrthFix!H487)</f>
        <v>363037.95973189175</v>
      </c>
      <c r="I488" s="20">
        <f>H488*(1+GrthFix!I487)</f>
        <v>383234.04707193363</v>
      </c>
      <c r="J488" s="20">
        <f>I488*(1+GrthFix!J487)</f>
        <v>373168.61982471979</v>
      </c>
      <c r="K488" s="20">
        <f>J488*(1+GrthFix!K487)</f>
        <v>390419.96536043799</v>
      </c>
    </row>
    <row r="489" spans="1:11" x14ac:dyDescent="0.2">
      <c r="A489">
        <v>487</v>
      </c>
      <c r="B489" s="18">
        <f>$B$1*(1-GrthFix!B488)</f>
        <v>362878.219722396</v>
      </c>
      <c r="C489" s="20">
        <f>B489*(1+GrthFix!C488)</f>
        <v>384141.30724097241</v>
      </c>
      <c r="D489" s="20">
        <f>C489*(1+GrthFix!D488)</f>
        <v>434388.04976270528</v>
      </c>
      <c r="E489" s="20">
        <f>D489*(1+GrthFix!E488)</f>
        <v>462150.84415778785</v>
      </c>
      <c r="F489" s="20">
        <f>E489*(1+GrthFix!F488)</f>
        <v>482396.18307066278</v>
      </c>
      <c r="G489" s="20">
        <f>F489*(1+GrthFix!G488)</f>
        <v>395140.69815936364</v>
      </c>
      <c r="H489" s="20">
        <f>G489*(1+GrthFix!H488)</f>
        <v>469259.46237914055</v>
      </c>
      <c r="I489" s="20">
        <f>H489*(1+GrthFix!I488)</f>
        <v>516619.07791972457</v>
      </c>
      <c r="J489" s="20">
        <f>I489*(1+GrthFix!J488)</f>
        <v>434875.21386120771</v>
      </c>
      <c r="K489" s="20">
        <f>J489*(1+GrthFix!K488)</f>
        <v>435930.19606579479</v>
      </c>
    </row>
    <row r="490" spans="1:11" x14ac:dyDescent="0.2">
      <c r="A490">
        <v>488</v>
      </c>
      <c r="B490" s="18">
        <f>$B$1*(1-GrthFix!B489)</f>
        <v>359124.13708311151</v>
      </c>
      <c r="C490" s="20">
        <f>B490*(1+GrthFix!C489)</f>
        <v>345274.62398706161</v>
      </c>
      <c r="D490" s="20">
        <f>C490*(1+GrthFix!D489)</f>
        <v>375469.8738705148</v>
      </c>
      <c r="E490" s="20">
        <f>D490*(1+GrthFix!E489)</f>
        <v>351812.98375095206</v>
      </c>
      <c r="F490" s="20">
        <f>E490*(1+GrthFix!F489)</f>
        <v>365005.46472555515</v>
      </c>
      <c r="G490" s="20">
        <f>F490*(1+GrthFix!G489)</f>
        <v>345490.96270762762</v>
      </c>
      <c r="H490" s="20">
        <f>G490*(1+GrthFix!H489)</f>
        <v>342613.88160356472</v>
      </c>
      <c r="I490" s="20">
        <f>H490*(1+GrthFix!I489)</f>
        <v>319640.12907983619</v>
      </c>
      <c r="J490" s="20">
        <f>I490*(1+GrthFix!J489)</f>
        <v>306187.33397853706</v>
      </c>
      <c r="K490" s="20">
        <f>J490*(1+GrthFix!K489)</f>
        <v>272290.34743684978</v>
      </c>
    </row>
    <row r="491" spans="1:11" x14ac:dyDescent="0.2">
      <c r="A491">
        <v>489</v>
      </c>
      <c r="B491" s="18">
        <f>$B$1*(1-GrthFix!B490)</f>
        <v>396015.30605296022</v>
      </c>
      <c r="C491" s="20">
        <f>B491*(1+GrthFix!C490)</f>
        <v>363204.14784727525</v>
      </c>
      <c r="D491" s="20">
        <f>C491*(1+GrthFix!D490)</f>
        <v>362865.35733120254</v>
      </c>
      <c r="E491" s="20">
        <f>D491*(1+GrthFix!E490)</f>
        <v>374167.92699324101</v>
      </c>
      <c r="F491" s="20">
        <f>E491*(1+GrthFix!F490)</f>
        <v>379726.98131944507</v>
      </c>
      <c r="G491" s="20">
        <f>F491*(1+GrthFix!G490)</f>
        <v>448877.03365210595</v>
      </c>
      <c r="H491" s="20">
        <f>G491*(1+GrthFix!H490)</f>
        <v>407171.74147726939</v>
      </c>
      <c r="I491" s="20">
        <f>H491*(1+GrthFix!I490)</f>
        <v>408236.45974671788</v>
      </c>
      <c r="J491" s="20">
        <f>I491*(1+GrthFix!J490)</f>
        <v>424707.59145055304</v>
      </c>
      <c r="K491" s="20">
        <f>J491*(1+GrthFix!K490)</f>
        <v>445162.34766504291</v>
      </c>
    </row>
    <row r="492" spans="1:11" x14ac:dyDescent="0.2">
      <c r="A492">
        <v>490</v>
      </c>
      <c r="B492" s="18">
        <f>$B$1*(1-GrthFix!B491)</f>
        <v>347220.65660143888</v>
      </c>
      <c r="C492" s="20">
        <f>B492*(1+GrthFix!C491)</f>
        <v>368891.06532754208</v>
      </c>
      <c r="D492" s="20">
        <f>C492*(1+GrthFix!D491)</f>
        <v>381088.80958418438</v>
      </c>
      <c r="E492" s="20">
        <f>D492*(1+GrthFix!E491)</f>
        <v>372132.91665995674</v>
      </c>
      <c r="F492" s="20">
        <f>E492*(1+GrthFix!F491)</f>
        <v>383499.31405605073</v>
      </c>
      <c r="G492" s="20">
        <f>F492*(1+GrthFix!G491)</f>
        <v>403061.34887866373</v>
      </c>
      <c r="H492" s="20">
        <f>G492*(1+GrthFix!H491)</f>
        <v>410553.22156401409</v>
      </c>
      <c r="I492" s="20">
        <f>H492*(1+GrthFix!I491)</f>
        <v>443392.93580803619</v>
      </c>
      <c r="J492" s="20">
        <f>I492*(1+GrthFix!J491)</f>
        <v>384369.30032046727</v>
      </c>
      <c r="K492" s="20">
        <f>J492*(1+GrthFix!K491)</f>
        <v>346328.17991319788</v>
      </c>
    </row>
    <row r="493" spans="1:11" x14ac:dyDescent="0.2">
      <c r="A493">
        <v>491</v>
      </c>
      <c r="B493" s="18">
        <f>$B$1*(1-GrthFix!B492)</f>
        <v>370790.50368072314</v>
      </c>
      <c r="C493" s="20">
        <f>B493*(1+GrthFix!C492)</f>
        <v>360599.52987049485</v>
      </c>
      <c r="D493" s="20">
        <f>C493*(1+GrthFix!D492)</f>
        <v>352771.86806138483</v>
      </c>
      <c r="E493" s="20">
        <f>D493*(1+GrthFix!E492)</f>
        <v>438054.86318447907</v>
      </c>
      <c r="F493" s="20">
        <f>E493*(1+GrthFix!F492)</f>
        <v>471405.52098093607</v>
      </c>
      <c r="G493" s="20">
        <f>F493*(1+GrthFix!G492)</f>
        <v>518674.15082071221</v>
      </c>
      <c r="H493" s="20">
        <f>G493*(1+GrthFix!H492)</f>
        <v>506451.42657490075</v>
      </c>
      <c r="I493" s="20">
        <f>H493*(1+GrthFix!I492)</f>
        <v>520172.64621726389</v>
      </c>
      <c r="J493" s="20">
        <f>I493*(1+GrthFix!J492)</f>
        <v>441126.19479014049</v>
      </c>
      <c r="K493" s="20">
        <f>J493*(1+GrthFix!K492)</f>
        <v>462024.78140013886</v>
      </c>
    </row>
    <row r="494" spans="1:11" x14ac:dyDescent="0.2">
      <c r="A494">
        <v>492</v>
      </c>
      <c r="B494" s="18">
        <f>$B$1*(1-GrthFix!B493)</f>
        <v>342761.80070234311</v>
      </c>
      <c r="C494" s="20">
        <f>B494*(1+GrthFix!C493)</f>
        <v>353662.58007636992</v>
      </c>
      <c r="D494" s="20">
        <f>C494*(1+GrthFix!D493)</f>
        <v>342334.64503806323</v>
      </c>
      <c r="E494" s="20">
        <f>D494*(1+GrthFix!E493)</f>
        <v>389683.97954709979</v>
      </c>
      <c r="F494" s="20">
        <f>E494*(1+GrthFix!F493)</f>
        <v>387613.98598302249</v>
      </c>
      <c r="G494" s="20">
        <f>F494*(1+GrthFix!G493)</f>
        <v>399892.79871560552</v>
      </c>
      <c r="H494" s="20">
        <f>G494*(1+GrthFix!H493)</f>
        <v>439117.57522771723</v>
      </c>
      <c r="I494" s="20">
        <f>H494*(1+GrthFix!I493)</f>
        <v>466464.41929646372</v>
      </c>
      <c r="J494" s="20">
        <f>I494*(1+GrthFix!J493)</f>
        <v>456662.97465170943</v>
      </c>
      <c r="K494" s="20">
        <f>J494*(1+GrthFix!K493)</f>
        <v>482197.88238798222</v>
      </c>
    </row>
    <row r="495" spans="1:11" x14ac:dyDescent="0.2">
      <c r="A495">
        <v>493</v>
      </c>
      <c r="B495" s="18">
        <f>$B$1*(1-GrthFix!B494)</f>
        <v>315280.1641245872</v>
      </c>
      <c r="C495" s="20">
        <f>B495*(1+GrthFix!C494)</f>
        <v>291442.89485907729</v>
      </c>
      <c r="D495" s="20">
        <f>C495*(1+GrthFix!D494)</f>
        <v>268871.40081746469</v>
      </c>
      <c r="E495" s="20">
        <f>D495*(1+GrthFix!E494)</f>
        <v>264028.32011426613</v>
      </c>
      <c r="F495" s="20">
        <f>E495*(1+GrthFix!F494)</f>
        <v>265746.09552367422</v>
      </c>
      <c r="G495" s="20">
        <f>F495*(1+GrthFix!G494)</f>
        <v>276705.87952580553</v>
      </c>
      <c r="H495" s="20">
        <f>G495*(1+GrthFix!H494)</f>
        <v>271420.46517839684</v>
      </c>
      <c r="I495" s="20">
        <f>H495*(1+GrthFix!I494)</f>
        <v>300327.03145177028</v>
      </c>
      <c r="J495" s="20">
        <f>I495*(1+GrthFix!J494)</f>
        <v>296150.83655461052</v>
      </c>
      <c r="K495" s="20">
        <f>J495*(1+GrthFix!K494)</f>
        <v>329714.59753635613</v>
      </c>
    </row>
    <row r="496" spans="1:11" x14ac:dyDescent="0.2">
      <c r="A496">
        <v>494</v>
      </c>
      <c r="B496" s="18">
        <f>$B$1*(1-GrthFix!B495)</f>
        <v>362189.35514953587</v>
      </c>
      <c r="C496" s="20">
        <f>B496*(1+GrthFix!C495)</f>
        <v>361498.36190219747</v>
      </c>
      <c r="D496" s="20">
        <f>C496*(1+GrthFix!D495)</f>
        <v>403874.32147234899</v>
      </c>
      <c r="E496" s="20">
        <f>D496*(1+GrthFix!E495)</f>
        <v>466950.50845691719</v>
      </c>
      <c r="F496" s="20">
        <f>E496*(1+GrthFix!F495)</f>
        <v>457172.33844909188</v>
      </c>
      <c r="G496" s="20">
        <f>F496*(1+GrthFix!G495)</f>
        <v>466075.00486106571</v>
      </c>
      <c r="H496" s="20">
        <f>G496*(1+GrthFix!H495)</f>
        <v>452584.88247219467</v>
      </c>
      <c r="I496" s="20">
        <f>H496*(1+GrthFix!I495)</f>
        <v>451917.36793148704</v>
      </c>
      <c r="J496" s="20">
        <f>I496*(1+GrthFix!J495)</f>
        <v>500359.16670271009</v>
      </c>
      <c r="K496" s="20">
        <f>J496*(1+GrthFix!K495)</f>
        <v>473216.30162801332</v>
      </c>
    </row>
    <row r="497" spans="1:11" x14ac:dyDescent="0.2">
      <c r="A497">
        <v>495</v>
      </c>
      <c r="B497" s="18">
        <f>$B$1*(1-GrthFix!B496)</f>
        <v>374241.68780705193</v>
      </c>
      <c r="C497" s="20">
        <f>B497*(1+GrthFix!C496)</f>
        <v>378631.48060068657</v>
      </c>
      <c r="D497" s="20">
        <f>C497*(1+GrthFix!D496)</f>
        <v>390842.80719640822</v>
      </c>
      <c r="E497" s="20">
        <f>D497*(1+GrthFix!E496)</f>
        <v>345603.17008403671</v>
      </c>
      <c r="F497" s="20">
        <f>E497*(1+GrthFix!F496)</f>
        <v>310112.35383892234</v>
      </c>
      <c r="G497" s="20">
        <f>F497*(1+GrthFix!G496)</f>
        <v>346099.99797331844</v>
      </c>
      <c r="H497" s="20">
        <f>G497*(1+GrthFix!H496)</f>
        <v>355651.01560500299</v>
      </c>
      <c r="I497" s="20">
        <f>H497*(1+GrthFix!I496)</f>
        <v>355885.70503066853</v>
      </c>
      <c r="J497" s="20">
        <f>I497*(1+GrthFix!J496)</f>
        <v>340876.09122590837</v>
      </c>
      <c r="K497" s="20">
        <f>J497*(1+GrthFix!K496)</f>
        <v>335398.37296177063</v>
      </c>
    </row>
    <row r="498" spans="1:11" x14ac:dyDescent="0.2">
      <c r="A498">
        <v>496</v>
      </c>
      <c r="B498" s="18">
        <f>$B$1*(1-GrthFix!B497)</f>
        <v>364984.34365021857</v>
      </c>
      <c r="C498" s="20">
        <f>B498*(1+GrthFix!C497)</f>
        <v>352721.33147070685</v>
      </c>
      <c r="D498" s="20">
        <f>C498*(1+GrthFix!D497)</f>
        <v>381066.704877379</v>
      </c>
      <c r="E498" s="20">
        <f>D498*(1+GrthFix!E497)</f>
        <v>328952.5796369951</v>
      </c>
      <c r="F498" s="20">
        <f>E498*(1+GrthFix!F497)</f>
        <v>380355.34301409067</v>
      </c>
      <c r="G498" s="20">
        <f>F498*(1+GrthFix!G497)</f>
        <v>358490.26437583566</v>
      </c>
      <c r="H498" s="20">
        <f>G498*(1+GrthFix!H497)</f>
        <v>372257.70990021061</v>
      </c>
      <c r="I498" s="20">
        <f>H498*(1+GrthFix!I497)</f>
        <v>427461.19937402313</v>
      </c>
      <c r="J498" s="20">
        <f>I498*(1+GrthFix!J497)</f>
        <v>456562.46231588419</v>
      </c>
      <c r="K498" s="20">
        <f>J498*(1+GrthFix!K497)</f>
        <v>492794.98650104296</v>
      </c>
    </row>
    <row r="499" spans="1:11" x14ac:dyDescent="0.2">
      <c r="A499">
        <v>497</v>
      </c>
      <c r="B499" s="18">
        <f>$B$1*(1-GrthFix!B498)</f>
        <v>398955.40828624531</v>
      </c>
      <c r="C499" s="20">
        <f>B499*(1+GrthFix!C498)</f>
        <v>429009.78185794607</v>
      </c>
      <c r="D499" s="20">
        <f>C499*(1+GrthFix!D498)</f>
        <v>516493.27192498674</v>
      </c>
      <c r="E499" s="20">
        <f>D499*(1+GrthFix!E498)</f>
        <v>477633.16438411287</v>
      </c>
      <c r="F499" s="20">
        <f>E499*(1+GrthFix!F498)</f>
        <v>518064.00452601025</v>
      </c>
      <c r="G499" s="20">
        <f>F499*(1+GrthFix!G498)</f>
        <v>537251.95146282436</v>
      </c>
      <c r="H499" s="20">
        <f>G499*(1+GrthFix!H498)</f>
        <v>564146.36943436891</v>
      </c>
      <c r="I499" s="20">
        <f>H499*(1+GrthFix!I498)</f>
        <v>602098.15069341194</v>
      </c>
      <c r="J499" s="20">
        <f>I499*(1+GrthFix!J498)</f>
        <v>591124.63993002847</v>
      </c>
      <c r="K499" s="20">
        <f>J499*(1+GrthFix!K498)</f>
        <v>614914.74953555502</v>
      </c>
    </row>
    <row r="500" spans="1:11" x14ac:dyDescent="0.2">
      <c r="A500">
        <v>498</v>
      </c>
      <c r="B500" s="18">
        <f>$B$1*(1-GrthFix!B499)</f>
        <v>311489.36398790457</v>
      </c>
      <c r="C500" s="20">
        <f>B500*(1+GrthFix!C499)</f>
        <v>320376.49552001699</v>
      </c>
      <c r="D500" s="20">
        <f>C500*(1+GrthFix!D499)</f>
        <v>333693.27579666051</v>
      </c>
      <c r="E500" s="20">
        <f>D500*(1+GrthFix!E499)</f>
        <v>323029.37795732263</v>
      </c>
      <c r="F500" s="20">
        <f>E500*(1+GrthFix!F499)</f>
        <v>373817.87442502932</v>
      </c>
      <c r="G500" s="20">
        <f>F500*(1+GrthFix!G499)</f>
        <v>358636.29560938606</v>
      </c>
      <c r="H500" s="20">
        <f>G500*(1+GrthFix!H499)</f>
        <v>398395.02574210131</v>
      </c>
      <c r="I500" s="20">
        <f>H500*(1+GrthFix!I499)</f>
        <v>393890.93537715974</v>
      </c>
      <c r="J500" s="20">
        <f>I500*(1+GrthFix!J499)</f>
        <v>343334.33089241601</v>
      </c>
      <c r="K500" s="20">
        <f>J500*(1+GrthFix!K499)</f>
        <v>407192.98017636483</v>
      </c>
    </row>
    <row r="501" spans="1:11" x14ac:dyDescent="0.2">
      <c r="A501">
        <v>499</v>
      </c>
      <c r="B501" s="18">
        <f>$B$1*(1-GrthFix!B500)</f>
        <v>347722.73956021958</v>
      </c>
      <c r="C501" s="20">
        <f>B501*(1+GrthFix!C500)</f>
        <v>301564.2744381816</v>
      </c>
      <c r="D501" s="20">
        <f>C501*(1+GrthFix!D500)</f>
        <v>292457.54837843531</v>
      </c>
      <c r="E501" s="20">
        <f>D501*(1+GrthFix!E500)</f>
        <v>338011.85520521906</v>
      </c>
      <c r="F501" s="20">
        <f>E501*(1+GrthFix!F500)</f>
        <v>327820.77769985056</v>
      </c>
      <c r="G501" s="20">
        <f>F501*(1+GrthFix!G500)</f>
        <v>313240.49313867459</v>
      </c>
      <c r="H501" s="20">
        <f>G501*(1+GrthFix!H500)</f>
        <v>326593.0650356572</v>
      </c>
      <c r="I501" s="20">
        <f>H501*(1+GrthFix!I500)</f>
        <v>331601.19065661321</v>
      </c>
      <c r="J501" s="20">
        <f>I501*(1+GrthFix!J500)</f>
        <v>355000.52476195898</v>
      </c>
      <c r="K501" s="20">
        <f>J501*(1+GrthFix!K500)</f>
        <v>342867.31066010351</v>
      </c>
    </row>
    <row r="502" spans="1:11" x14ac:dyDescent="0.2">
      <c r="A502">
        <v>500</v>
      </c>
      <c r="B502" s="18">
        <f>$B$1*(1-GrthFix!B501)</f>
        <v>417387.46399748645</v>
      </c>
      <c r="C502" s="20">
        <f>B502*(1+GrthFix!C501)</f>
        <v>414678.74440365203</v>
      </c>
      <c r="D502" s="20">
        <f>C502*(1+GrthFix!D501)</f>
        <v>381093.97832095082</v>
      </c>
      <c r="E502" s="20">
        <f>D502*(1+GrthFix!E501)</f>
        <v>373665.90584715275</v>
      </c>
      <c r="F502" s="20">
        <f>E502*(1+GrthFix!F501)</f>
        <v>421555.92338154989</v>
      </c>
      <c r="G502" s="20">
        <f>F502*(1+GrthFix!G501)</f>
        <v>476016.52908502385</v>
      </c>
      <c r="H502" s="20">
        <f>G502*(1+GrthFix!H501)</f>
        <v>517414.16187810845</v>
      </c>
      <c r="I502" s="20">
        <f>H502*(1+GrthFix!I501)</f>
        <v>594436.13553984847</v>
      </c>
      <c r="J502" s="20">
        <f>I502*(1+GrthFix!J501)</f>
        <v>597394.15178129182</v>
      </c>
      <c r="K502" s="20">
        <f>J502*(1+GrthFix!K501)</f>
        <v>717304.74256234791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AC974-CC07-43B7-82F9-EFB875024847}">
  <sheetPr codeName="Sheet10"/>
  <dimension ref="A1:N502"/>
  <sheetViews>
    <sheetView workbookViewId="0">
      <selection activeCell="K520" sqref="K520"/>
    </sheetView>
  </sheetViews>
  <sheetFormatPr baseColWidth="10" defaultColWidth="8.83203125" defaultRowHeight="15" x14ac:dyDescent="0.2"/>
  <cols>
    <col min="2" max="2" width="8.83203125" customWidth="1"/>
    <col min="3" max="3" width="10.1640625" bestFit="1" customWidth="1"/>
    <col min="4" max="5" width="11.1640625" bestFit="1" customWidth="1"/>
    <col min="6" max="6" width="12.33203125" bestFit="1" customWidth="1"/>
    <col min="7" max="10" width="11.1640625" bestFit="1" customWidth="1"/>
    <col min="11" max="11" width="11.33203125" bestFit="1" customWidth="1"/>
    <col min="14" max="14" width="10.1640625" bestFit="1" customWidth="1"/>
  </cols>
  <sheetData>
    <row r="1" spans="1:14" x14ac:dyDescent="0.2">
      <c r="A1" t="s">
        <v>23</v>
      </c>
      <c r="B1" s="19">
        <v>141030</v>
      </c>
      <c r="C1" s="19">
        <v>141030</v>
      </c>
      <c r="D1" s="19">
        <v>141030</v>
      </c>
      <c r="E1" s="19">
        <v>141030</v>
      </c>
      <c r="F1" s="19">
        <v>141030</v>
      </c>
      <c r="G1" s="19">
        <v>165458</v>
      </c>
      <c r="H1" s="19">
        <v>165458</v>
      </c>
      <c r="I1" s="19">
        <v>165458</v>
      </c>
      <c r="J1" s="19">
        <v>165458</v>
      </c>
      <c r="K1" s="19">
        <v>165458</v>
      </c>
      <c r="M1" t="s">
        <v>24</v>
      </c>
      <c r="N1" s="19">
        <v>122140</v>
      </c>
    </row>
    <row r="2" spans="1:14" x14ac:dyDescent="0.2">
      <c r="A2" t="s">
        <v>3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M2" t="s">
        <v>25</v>
      </c>
      <c r="N2" s="14">
        <v>0.39</v>
      </c>
    </row>
    <row r="3" spans="1:14" x14ac:dyDescent="0.2">
      <c r="A3" t="s">
        <v>8</v>
      </c>
      <c r="B3" s="20">
        <f>UnitSales!B3*(PrcRand!B3-VCrand!B3)-SgaRand!B3*PrcRand!B3*UnitSales!B3-(UnitSales!B3*(PrcRand!B3-VCrand!B3)-SgaRand!B3*PrcRand!B3*UnitSales!B3-Benifit!$B$1)*Benifit!$N$2</f>
        <v>234584.94818535965</v>
      </c>
      <c r="C3" s="20">
        <f>UnitSales!C3*(PrcRand!C3-VCrand!C3)-SgaRand!C3*PrcRand!C3*UnitSales!C3-(UnitSales!C3*(PrcRand!C3-VCrand!C3)-SgaRand!C3*PrcRand!C3*UnitSales!C3-Benifit!$C$1)*Benifit!$N$2</f>
        <v>95996.790801841838</v>
      </c>
      <c r="D3" s="20">
        <f>UnitSales!D3*(PrcRand!D3-VCrand!D3)-SgaRand!D3*PrcRand!D3*UnitSales!D3-(UnitSales!D3*(PrcRand!D3-VCrand!D3)-SgaRand!D3*PrcRand!D3*UnitSales!D3-Benifit!$D$1)*Benifit!$N$2</f>
        <v>273730.57011943869</v>
      </c>
      <c r="E3" s="20">
        <f>UnitSales!E3*(PrcRand!E3-VCrand!E3)-SgaRand!E3*PrcRand!E3*UnitSales!E3-(UnitSales!E3*(PrcRand!E3-VCrand!E3)-SgaRand!E3*PrcRand!E3*UnitSales!E3-Benifit!$E$1)*Benifit!$N$2</f>
        <v>558311.15974763921</v>
      </c>
      <c r="F3" s="20">
        <f>UnitSales!F3*(PrcRand!F3-VCrand!F3)-SgaRand!F3*PrcRand!F3*UnitSales!F3-(UnitSales!F3*(PrcRand!F3-VCrand!F3)-SgaRand!F3*PrcRand!F3*UnitSales!F3-Benifit!$F$1)*Benifit!$N$2+$N$3</f>
        <v>227514.08913129871</v>
      </c>
      <c r="G3" s="20">
        <f>UnitSales!G3*(PrcRand!G3-VCrand!G3)-SgaRand!G3*PrcRand!G3*UnitSales!G3-(UnitSales!G3*(PrcRand!G3-VCrand!G3)-SgaRand!G3*PrcRand!G3*UnitSales!G3-Benifit!$G$1)*Benifit!$N$2</f>
        <v>395344.20283643005</v>
      </c>
      <c r="H3" s="20">
        <f>UnitSales!H3*(PrcRand!H3-VCrand!H3)-SgaRand!H3*PrcRand!H3*UnitSales!H3-(UnitSales!H3*(PrcRand!H3-VCrand!H3)-SgaRand!H3*PrcRand!H3*UnitSales!H3-Benifit!$H$1)*Benifit!$N$2</f>
        <v>337593.1530070639</v>
      </c>
      <c r="I3" s="20">
        <f>UnitSales!I3*(PrcRand!I3-VCrand!I3)-SgaRand!I3*PrcRand!I3*UnitSales!I3-(UnitSales!I3*(PrcRand!I3-VCrand!I3)-SgaRand!I3*PrcRand!I3*UnitSales!I3-Benifit!$I$1)*Benifit!$N$2</f>
        <v>448123.58305648423</v>
      </c>
      <c r="J3" s="20">
        <f>UnitSales!J3*(PrcRand!J3-VCrand!J3)-SgaRand!J3*PrcRand!J3*UnitSales!J3-(UnitSales!J3*(PrcRand!J3-VCrand!J3)-SgaRand!J3*PrcRand!J3*UnitSales!J3-Benifit!$J$1)*Benifit!$N$2</f>
        <v>789388.59952653362</v>
      </c>
      <c r="K3" s="20">
        <f>UnitSales!K3*(PrcRand!K3-VCrand!K3)-SgaRand!K3*PrcRand!K3*UnitSales!K3-(UnitSales!K3*(PrcRand!K3-VCrand!K3)-SgaRand!K3*PrcRand!K3*UnitSales!K3-Benifit!$K$1)*Benifit!$N$2+$N$1</f>
        <v>386465.52537699195</v>
      </c>
      <c r="N3" s="22">
        <v>-244281</v>
      </c>
    </row>
    <row r="4" spans="1:14" x14ac:dyDescent="0.2">
      <c r="A4">
        <v>2</v>
      </c>
      <c r="B4" s="20">
        <f>UnitSales!B4*(PrcRand!B4-VCrand!B4)-SgaRand!B4*PrcRand!B4*UnitSales!B4-(UnitSales!B4*(PrcRand!B4-VCrand!B4)-SgaRand!B4*PrcRand!B4*UnitSales!B4-Benifit!$B$1)*Benifit!$N$2</f>
        <v>190658.05720667134</v>
      </c>
      <c r="C4" s="20">
        <f>UnitSales!C4*(PrcRand!C4-VCrand!C4)-SgaRand!C4*PrcRand!C4*UnitSales!C4-(UnitSales!C4*(PrcRand!C4-VCrand!C4)-SgaRand!C4*PrcRand!C4*UnitSales!C4-Benifit!$C$1)*Benifit!$N$2</f>
        <v>432354.14090929425</v>
      </c>
      <c r="D4" s="20">
        <f>UnitSales!D4*(PrcRand!D4-VCrand!D4)-SgaRand!D4*PrcRand!D4*UnitSales!D4-(UnitSales!D4*(PrcRand!D4-VCrand!D4)-SgaRand!D4*PrcRand!D4*UnitSales!D4-Benifit!$D$1)*Benifit!$N$2</f>
        <v>620060.72961729066</v>
      </c>
      <c r="E4" s="20">
        <f>UnitSales!E4*(PrcRand!E4-VCrand!E4)-SgaRand!E4*PrcRand!E4*UnitSales!E4-(UnitSales!E4*(PrcRand!E4-VCrand!E4)-SgaRand!E4*PrcRand!E4*UnitSales!E4-Benifit!$E$1)*Benifit!$N$2</f>
        <v>253757.17076554423</v>
      </c>
      <c r="F4" s="20">
        <f>UnitSales!F4*(PrcRand!F4-VCrand!F4)-SgaRand!F4*PrcRand!F4*UnitSales!F4-(UnitSales!F4*(PrcRand!F4-VCrand!F4)-SgaRand!F4*PrcRand!F4*UnitSales!F4-Benifit!$F$1)*Benifit!$N$2+$N$3</f>
        <v>441387.00100535923</v>
      </c>
      <c r="G4" s="20">
        <f>UnitSales!G4*(PrcRand!G4-VCrand!G4)-SgaRand!G4*PrcRand!G4*UnitSales!G4-(UnitSales!G4*(PrcRand!G4-VCrand!G4)-SgaRand!G4*PrcRand!G4*UnitSales!G4-Benifit!$G$1)*Benifit!$N$2</f>
        <v>432613.33965763915</v>
      </c>
      <c r="H4" s="20">
        <f>UnitSales!H4*(PrcRand!H4-VCrand!H4)-SgaRand!H4*PrcRand!H4*UnitSales!H4-(UnitSales!H4*(PrcRand!H4-VCrand!H4)-SgaRand!H4*PrcRand!H4*UnitSales!H4-Benifit!$H$1)*Benifit!$N$2</f>
        <v>626920.21490916214</v>
      </c>
      <c r="I4" s="20">
        <f>UnitSales!I4*(PrcRand!I4-VCrand!I4)-SgaRand!I4*PrcRand!I4*UnitSales!I4-(UnitSales!I4*(PrcRand!I4-VCrand!I4)-SgaRand!I4*PrcRand!I4*UnitSales!I4-Benifit!$I$1)*Benifit!$N$2</f>
        <v>522562.1822866961</v>
      </c>
      <c r="J4" s="20">
        <f>UnitSales!J4*(PrcRand!J4-VCrand!J4)-SgaRand!J4*PrcRand!J4*UnitSales!J4-(UnitSales!J4*(PrcRand!J4-VCrand!J4)-SgaRand!J4*PrcRand!J4*UnitSales!J4-Benifit!$J$1)*Benifit!$N$2</f>
        <v>883240.58961681812</v>
      </c>
      <c r="K4" s="20">
        <f>UnitSales!K4*(PrcRand!K4-VCrand!K4)-SgaRand!K4*PrcRand!K4*UnitSales!K4-(UnitSales!K4*(PrcRand!K4-VCrand!K4)-SgaRand!K4*PrcRand!K4*UnitSales!K4-Benifit!$K$1)*Benifit!$N$2+$N$1</f>
        <v>652245.61694971926</v>
      </c>
    </row>
    <row r="5" spans="1:14" x14ac:dyDescent="0.2">
      <c r="A5">
        <v>3</v>
      </c>
      <c r="B5" s="20">
        <f>UnitSales!B5*(PrcRand!B5-VCrand!B5)-SgaRand!B5*PrcRand!B5*UnitSales!B5-(UnitSales!B5*(PrcRand!B5-VCrand!B5)-SgaRand!B5*PrcRand!B5*UnitSales!B5-Benifit!$B$1)*Benifit!$N$2</f>
        <v>602152.47043173132</v>
      </c>
      <c r="C5" s="20">
        <f>UnitSales!C5*(PrcRand!C5-VCrand!C5)-SgaRand!C5*PrcRand!C5*UnitSales!C5-(UnitSales!C5*(PrcRand!C5-VCrand!C5)-SgaRand!C5*PrcRand!C5*UnitSales!C5-Benifit!$C$1)*Benifit!$N$2</f>
        <v>241211.43609974018</v>
      </c>
      <c r="D5" s="20">
        <f>UnitSales!D5*(PrcRand!D5-VCrand!D5)-SgaRand!D5*PrcRand!D5*UnitSales!D5-(UnitSales!D5*(PrcRand!D5-VCrand!D5)-SgaRand!D5*PrcRand!D5*UnitSales!D5-Benifit!$D$1)*Benifit!$N$2</f>
        <v>396308.98721898656</v>
      </c>
      <c r="E5" s="20">
        <f>UnitSales!E5*(PrcRand!E5-VCrand!E5)-SgaRand!E5*PrcRand!E5*UnitSales!E5-(UnitSales!E5*(PrcRand!E5-VCrand!E5)-SgaRand!E5*PrcRand!E5*UnitSales!E5-Benifit!$E$1)*Benifit!$N$2</f>
        <v>538223.62591377122</v>
      </c>
      <c r="F5" s="20">
        <f>UnitSales!F5*(PrcRand!F5-VCrand!F5)-SgaRand!F5*PrcRand!F5*UnitSales!F5-(UnitSales!F5*(PrcRand!F5-VCrand!F5)-SgaRand!F5*PrcRand!F5*UnitSales!F5-Benifit!$F$1)*Benifit!$N$2+$N$3</f>
        <v>168926.73165778193</v>
      </c>
      <c r="G5" s="20">
        <f>UnitSales!G5*(PrcRand!G5-VCrand!G5)-SgaRand!G5*PrcRand!G5*UnitSales!G5-(UnitSales!G5*(PrcRand!G5-VCrand!G5)-SgaRand!G5*PrcRand!G5*UnitSales!G5-Benifit!$G$1)*Benifit!$N$2</f>
        <v>166950.42359232085</v>
      </c>
      <c r="H5" s="20">
        <f>UnitSales!H5*(PrcRand!H5-VCrand!H5)-SgaRand!H5*PrcRand!H5*UnitSales!H5-(UnitSales!H5*(PrcRand!H5-VCrand!H5)-SgaRand!H5*PrcRand!H5*UnitSales!H5-Benifit!$H$1)*Benifit!$N$2</f>
        <v>245144.73309512372</v>
      </c>
      <c r="I5" s="20">
        <f>UnitSales!I5*(PrcRand!I5-VCrand!I5)-SgaRand!I5*PrcRand!I5*UnitSales!I5-(UnitSales!I5*(PrcRand!I5-VCrand!I5)-SgaRand!I5*PrcRand!I5*UnitSales!I5-Benifit!$I$1)*Benifit!$N$2</f>
        <v>270992.6662364091</v>
      </c>
      <c r="J5" s="20">
        <f>UnitSales!J5*(PrcRand!J5-VCrand!J5)-SgaRand!J5*PrcRand!J5*UnitSales!J5-(UnitSales!J5*(PrcRand!J5-VCrand!J5)-SgaRand!J5*PrcRand!J5*UnitSales!J5-Benifit!$J$1)*Benifit!$N$2</f>
        <v>231484.97828271563</v>
      </c>
      <c r="K5" s="20">
        <f>UnitSales!K5*(PrcRand!K5-VCrand!K5)-SgaRand!K5*PrcRand!K5*UnitSales!K5-(UnitSales!K5*(PrcRand!K5-VCrand!K5)-SgaRand!K5*PrcRand!K5*UnitSales!K5-Benifit!$K$1)*Benifit!$N$2+$N$1</f>
        <v>672990.01835726085</v>
      </c>
    </row>
    <row r="6" spans="1:14" x14ac:dyDescent="0.2">
      <c r="A6">
        <v>4</v>
      </c>
      <c r="B6" s="20">
        <f>UnitSales!B6*(PrcRand!B6-VCrand!B6)-SgaRand!B6*PrcRand!B6*UnitSales!B6-(UnitSales!B6*(PrcRand!B6-VCrand!B6)-SgaRand!B6*PrcRand!B6*UnitSales!B6-Benifit!$B$1)*Benifit!$N$2</f>
        <v>350533.61407049629</v>
      </c>
      <c r="C6" s="20">
        <f>UnitSales!C6*(PrcRand!C6-VCrand!C6)-SgaRand!C6*PrcRand!C6*UnitSales!C6-(UnitSales!C6*(PrcRand!C6-VCrand!C6)-SgaRand!C6*PrcRand!C6*UnitSales!C6-Benifit!$C$1)*Benifit!$N$2</f>
        <v>545150.02571744099</v>
      </c>
      <c r="D6" s="20">
        <f>UnitSales!D6*(PrcRand!D6-VCrand!D6)-SgaRand!D6*PrcRand!D6*UnitSales!D6-(UnitSales!D6*(PrcRand!D6-VCrand!D6)-SgaRand!D6*PrcRand!D6*UnitSales!D6-Benifit!$D$1)*Benifit!$N$2</f>
        <v>282954.7470517169</v>
      </c>
      <c r="E6" s="20">
        <f>UnitSales!E6*(PrcRand!E6-VCrand!E6)-SgaRand!E6*PrcRand!E6*UnitSales!E6-(UnitSales!E6*(PrcRand!E6-VCrand!E6)-SgaRand!E6*PrcRand!E6*UnitSales!E6-Benifit!$E$1)*Benifit!$N$2</f>
        <v>424814.65276201809</v>
      </c>
      <c r="F6" s="20">
        <f>UnitSales!F6*(PrcRand!F6-VCrand!F6)-SgaRand!F6*PrcRand!F6*UnitSales!F6-(UnitSales!F6*(PrcRand!F6-VCrand!F6)-SgaRand!F6*PrcRand!F6*UnitSales!F6-Benifit!$F$1)*Benifit!$N$2+$N$3</f>
        <v>-98956.64167373901</v>
      </c>
      <c r="G6" s="20">
        <f>UnitSales!G6*(PrcRand!G6-VCrand!G6)-SgaRand!G6*PrcRand!G6*UnitSales!G6-(UnitSales!G6*(PrcRand!G6-VCrand!G6)-SgaRand!G6*PrcRand!G6*UnitSales!G6-Benifit!$G$1)*Benifit!$N$2</f>
        <v>235216.93907833064</v>
      </c>
      <c r="H6" s="20">
        <f>UnitSales!H6*(PrcRand!H6-VCrand!H6)-SgaRand!H6*PrcRand!H6*UnitSales!H6-(UnitSales!H6*(PrcRand!H6-VCrand!H6)-SgaRand!H6*PrcRand!H6*UnitSales!H6-Benifit!$H$1)*Benifit!$N$2</f>
        <v>465401.56600908702</v>
      </c>
      <c r="I6" s="20">
        <f>UnitSales!I6*(PrcRand!I6-VCrand!I6)-SgaRand!I6*PrcRand!I6*UnitSales!I6-(UnitSales!I6*(PrcRand!I6-VCrand!I6)-SgaRand!I6*PrcRand!I6*UnitSales!I6-Benifit!$I$1)*Benifit!$N$2</f>
        <v>569221.98945790937</v>
      </c>
      <c r="J6" s="20">
        <f>UnitSales!J6*(PrcRand!J6-VCrand!J6)-SgaRand!J6*PrcRand!J6*UnitSales!J6-(UnitSales!J6*(PrcRand!J6-VCrand!J6)-SgaRand!J6*PrcRand!J6*UnitSales!J6-Benifit!$J$1)*Benifit!$N$2</f>
        <v>428902.14176437783</v>
      </c>
      <c r="K6" s="20">
        <f>UnitSales!K6*(PrcRand!K6-VCrand!K6)-SgaRand!K6*PrcRand!K6*UnitSales!K6-(UnitSales!K6*(PrcRand!K6-VCrand!K6)-SgaRand!K6*PrcRand!K6*UnitSales!K6-Benifit!$K$1)*Benifit!$N$2+$N$1</f>
        <v>383823.88211702293</v>
      </c>
    </row>
    <row r="7" spans="1:14" x14ac:dyDescent="0.2">
      <c r="A7">
        <v>5</v>
      </c>
      <c r="B7" s="20">
        <f>UnitSales!B7*(PrcRand!B7-VCrand!B7)-SgaRand!B7*PrcRand!B7*UnitSales!B7-(UnitSales!B7*(PrcRand!B7-VCrand!B7)-SgaRand!B7*PrcRand!B7*UnitSales!B7-Benifit!$B$1)*Benifit!$N$2</f>
        <v>615707.10938689369</v>
      </c>
      <c r="C7" s="20">
        <f>UnitSales!C7*(PrcRand!C7-VCrand!C7)-SgaRand!C7*PrcRand!C7*UnitSales!C7-(UnitSales!C7*(PrcRand!C7-VCrand!C7)-SgaRand!C7*PrcRand!C7*UnitSales!C7-Benifit!$C$1)*Benifit!$N$2</f>
        <v>295541.08342633548</v>
      </c>
      <c r="D7" s="20">
        <f>UnitSales!D7*(PrcRand!D7-VCrand!D7)-SgaRand!D7*PrcRand!D7*UnitSales!D7-(UnitSales!D7*(PrcRand!D7-VCrand!D7)-SgaRand!D7*PrcRand!D7*UnitSales!D7-Benifit!$D$1)*Benifit!$N$2</f>
        <v>315521.78099580068</v>
      </c>
      <c r="E7" s="20">
        <f>UnitSales!E7*(PrcRand!E7-VCrand!E7)-SgaRand!E7*PrcRand!E7*UnitSales!E7-(UnitSales!E7*(PrcRand!E7-VCrand!E7)-SgaRand!E7*PrcRand!E7*UnitSales!E7-Benifit!$E$1)*Benifit!$N$2</f>
        <v>816206.78404564888</v>
      </c>
      <c r="F7" s="20">
        <f>UnitSales!F7*(PrcRand!F7-VCrand!F7)-SgaRand!F7*PrcRand!F7*UnitSales!F7-(UnitSales!F7*(PrcRand!F7-VCrand!F7)-SgaRand!F7*PrcRand!F7*UnitSales!F7-Benifit!$F$1)*Benifit!$N$2+$N$3</f>
        <v>-54374.878591605229</v>
      </c>
      <c r="G7" s="20">
        <f>UnitSales!G7*(PrcRand!G7-VCrand!G7)-SgaRand!G7*PrcRand!G7*UnitSales!G7-(UnitSales!G7*(PrcRand!G7-VCrand!G7)-SgaRand!G7*PrcRand!G7*UnitSales!G7-Benifit!$G$1)*Benifit!$N$2</f>
        <v>260168.46522348479</v>
      </c>
      <c r="H7" s="20">
        <f>UnitSales!H7*(PrcRand!H7-VCrand!H7)-SgaRand!H7*PrcRand!H7*UnitSales!H7-(UnitSales!H7*(PrcRand!H7-VCrand!H7)-SgaRand!H7*PrcRand!H7*UnitSales!H7-Benifit!$H$1)*Benifit!$N$2</f>
        <v>182509.04821651187</v>
      </c>
      <c r="I7" s="20">
        <f>UnitSales!I7*(PrcRand!I7-VCrand!I7)-SgaRand!I7*PrcRand!I7*UnitSales!I7-(UnitSales!I7*(PrcRand!I7-VCrand!I7)-SgaRand!I7*PrcRand!I7*UnitSales!I7-Benifit!$I$1)*Benifit!$N$2</f>
        <v>443661.71928081306</v>
      </c>
      <c r="J7" s="20">
        <f>UnitSales!J7*(PrcRand!J7-VCrand!J7)-SgaRand!J7*PrcRand!J7*UnitSales!J7-(UnitSales!J7*(PrcRand!J7-VCrand!J7)-SgaRand!J7*PrcRand!J7*UnitSales!J7-Benifit!$J$1)*Benifit!$N$2</f>
        <v>194846.44983019779</v>
      </c>
      <c r="K7" s="20">
        <f>UnitSales!K7*(PrcRand!K7-VCrand!K7)-SgaRand!K7*PrcRand!K7*UnitSales!K7-(UnitSales!K7*(PrcRand!K7-VCrand!K7)-SgaRand!K7*PrcRand!K7*UnitSales!K7-Benifit!$K$1)*Benifit!$N$2+$N$1</f>
        <v>361928.1308257659</v>
      </c>
    </row>
    <row r="8" spans="1:14" x14ac:dyDescent="0.2">
      <c r="A8">
        <v>6</v>
      </c>
      <c r="B8" s="20">
        <f>UnitSales!B8*(PrcRand!B8-VCrand!B8)-SgaRand!B8*PrcRand!B8*UnitSales!B8-(UnitSales!B8*(PrcRand!B8-VCrand!B8)-SgaRand!B8*PrcRand!B8*UnitSales!B8-Benifit!$B$1)*Benifit!$N$2</f>
        <v>703050.01356581377</v>
      </c>
      <c r="C8" s="20">
        <f>UnitSales!C8*(PrcRand!C8-VCrand!C8)-SgaRand!C8*PrcRand!C8*UnitSales!C8-(UnitSales!C8*(PrcRand!C8-VCrand!C8)-SgaRand!C8*PrcRand!C8*UnitSales!C8-Benifit!$C$1)*Benifit!$N$2</f>
        <v>268760.41287295806</v>
      </c>
      <c r="D8" s="20">
        <f>UnitSales!D8*(PrcRand!D8-VCrand!D8)-SgaRand!D8*PrcRand!D8*UnitSales!D8-(UnitSales!D8*(PrcRand!D8-VCrand!D8)-SgaRand!D8*PrcRand!D8*UnitSales!D8-Benifit!$D$1)*Benifit!$N$2</f>
        <v>188752.87117270776</v>
      </c>
      <c r="E8" s="20">
        <f>UnitSales!E8*(PrcRand!E8-VCrand!E8)-SgaRand!E8*PrcRand!E8*UnitSales!E8-(UnitSales!E8*(PrcRand!E8-VCrand!E8)-SgaRand!E8*PrcRand!E8*UnitSales!E8-Benifit!$E$1)*Benifit!$N$2</f>
        <v>465246.57416959805</v>
      </c>
      <c r="F8" s="20">
        <f>UnitSales!F8*(PrcRand!F8-VCrand!F8)-SgaRand!F8*PrcRand!F8*UnitSales!F8-(UnitSales!F8*(PrcRand!F8-VCrand!F8)-SgaRand!F8*PrcRand!F8*UnitSales!F8-Benifit!$F$1)*Benifit!$N$2+$N$3</f>
        <v>132450.65477894619</v>
      </c>
      <c r="G8" s="20">
        <f>UnitSales!G8*(PrcRand!G8-VCrand!G8)-SgaRand!G8*PrcRand!G8*UnitSales!G8-(UnitSales!G8*(PrcRand!G8-VCrand!G8)-SgaRand!G8*PrcRand!G8*UnitSales!G8-Benifit!$G$1)*Benifit!$N$2</f>
        <v>555025.51064598642</v>
      </c>
      <c r="H8" s="20">
        <f>UnitSales!H8*(PrcRand!H8-VCrand!H8)-SgaRand!H8*PrcRand!H8*UnitSales!H8-(UnitSales!H8*(PrcRand!H8-VCrand!H8)-SgaRand!H8*PrcRand!H8*UnitSales!H8-Benifit!$H$1)*Benifit!$N$2</f>
        <v>452105.95839239296</v>
      </c>
      <c r="I8" s="20">
        <f>UnitSales!I8*(PrcRand!I8-VCrand!I8)-SgaRand!I8*PrcRand!I8*UnitSales!I8-(UnitSales!I8*(PrcRand!I8-VCrand!I8)-SgaRand!I8*PrcRand!I8*UnitSales!I8-Benifit!$I$1)*Benifit!$N$2</f>
        <v>310752.76026509411</v>
      </c>
      <c r="J8" s="20">
        <f>UnitSales!J8*(PrcRand!J8-VCrand!J8)-SgaRand!J8*PrcRand!J8*UnitSales!J8-(UnitSales!J8*(PrcRand!J8-VCrand!J8)-SgaRand!J8*PrcRand!J8*UnitSales!J8-Benifit!$J$1)*Benifit!$N$2</f>
        <v>268737.43462956074</v>
      </c>
      <c r="K8" s="20">
        <f>UnitSales!K8*(PrcRand!K8-VCrand!K8)-SgaRand!K8*PrcRand!K8*UnitSales!K8-(UnitSales!K8*(PrcRand!K8-VCrand!K8)-SgaRand!K8*PrcRand!K8*UnitSales!K8-Benifit!$K$1)*Benifit!$N$2+$N$1</f>
        <v>505625.07389846258</v>
      </c>
    </row>
    <row r="9" spans="1:14" x14ac:dyDescent="0.2">
      <c r="A9">
        <v>7</v>
      </c>
      <c r="B9" s="20">
        <f>UnitSales!B9*(PrcRand!B9-VCrand!B9)-SgaRand!B9*PrcRand!B9*UnitSales!B9-(UnitSales!B9*(PrcRand!B9-VCrand!B9)-SgaRand!B9*PrcRand!B9*UnitSales!B9-Benifit!$B$1)*Benifit!$N$2</f>
        <v>274799.37915855576</v>
      </c>
      <c r="C9" s="20">
        <f>UnitSales!C9*(PrcRand!C9-VCrand!C9)-SgaRand!C9*PrcRand!C9*UnitSales!C9-(UnitSales!C9*(PrcRand!C9-VCrand!C9)-SgaRand!C9*PrcRand!C9*UnitSales!C9-Benifit!$C$1)*Benifit!$N$2</f>
        <v>189192.58243769506</v>
      </c>
      <c r="D9" s="20">
        <f>UnitSales!D9*(PrcRand!D9-VCrand!D9)-SgaRand!D9*PrcRand!D9*UnitSales!D9-(UnitSales!D9*(PrcRand!D9-VCrand!D9)-SgaRand!D9*PrcRand!D9*UnitSales!D9-Benifit!$D$1)*Benifit!$N$2</f>
        <v>411545.55530323647</v>
      </c>
      <c r="E9" s="20">
        <f>UnitSales!E9*(PrcRand!E9-VCrand!E9)-SgaRand!E9*PrcRand!E9*UnitSales!E9-(UnitSales!E9*(PrcRand!E9-VCrand!E9)-SgaRand!E9*PrcRand!E9*UnitSales!E9-Benifit!$E$1)*Benifit!$N$2</f>
        <v>402347.55363627162</v>
      </c>
      <c r="F9" s="20">
        <f>UnitSales!F9*(PrcRand!F9-VCrand!F9)-SgaRand!F9*PrcRand!F9*UnitSales!F9-(UnitSales!F9*(PrcRand!F9-VCrand!F9)-SgaRand!F9*PrcRand!F9*UnitSales!F9-Benifit!$F$1)*Benifit!$N$2+$N$3</f>
        <v>-127288.56212590873</v>
      </c>
      <c r="G9" s="20">
        <f>UnitSales!G9*(PrcRand!G9-VCrand!G9)-SgaRand!G9*PrcRand!G9*UnitSales!G9-(UnitSales!G9*(PrcRand!G9-VCrand!G9)-SgaRand!G9*PrcRand!G9*UnitSales!G9-Benifit!$G$1)*Benifit!$N$2</f>
        <v>212576.75822245769</v>
      </c>
      <c r="H9" s="20">
        <f>UnitSales!H9*(PrcRand!H9-VCrand!H9)-SgaRand!H9*PrcRand!H9*UnitSales!H9-(UnitSales!H9*(PrcRand!H9-VCrand!H9)-SgaRand!H9*PrcRand!H9*UnitSales!H9-Benifit!$H$1)*Benifit!$N$2</f>
        <v>470349.52127886686</v>
      </c>
      <c r="I9" s="20">
        <f>UnitSales!I9*(PrcRand!I9-VCrand!I9)-SgaRand!I9*PrcRand!I9*UnitSales!I9-(UnitSales!I9*(PrcRand!I9-VCrand!I9)-SgaRand!I9*PrcRand!I9*UnitSales!I9-Benifit!$I$1)*Benifit!$N$2</f>
        <v>365006.7959397714</v>
      </c>
      <c r="J9" s="20">
        <f>UnitSales!J9*(PrcRand!J9-VCrand!J9)-SgaRand!J9*PrcRand!J9*UnitSales!J9-(UnitSales!J9*(PrcRand!J9-VCrand!J9)-SgaRand!J9*PrcRand!J9*UnitSales!J9-Benifit!$J$1)*Benifit!$N$2</f>
        <v>357186.4729062423</v>
      </c>
      <c r="K9" s="20">
        <f>UnitSales!K9*(PrcRand!K9-VCrand!K9)-SgaRand!K9*PrcRand!K9*UnitSales!K9-(UnitSales!K9*(PrcRand!K9-VCrand!K9)-SgaRand!K9*PrcRand!K9*UnitSales!K9-Benifit!$K$1)*Benifit!$N$2+$N$1</f>
        <v>574587.41403512226</v>
      </c>
    </row>
    <row r="10" spans="1:14" x14ac:dyDescent="0.2">
      <c r="A10">
        <v>8</v>
      </c>
      <c r="B10" s="20">
        <f>UnitSales!B10*(PrcRand!B10-VCrand!B10)-SgaRand!B10*PrcRand!B10*UnitSales!B10-(UnitSales!B10*(PrcRand!B10-VCrand!B10)-SgaRand!B10*PrcRand!B10*UnitSales!B10-Benifit!$B$1)*Benifit!$N$2</f>
        <v>670699.04801587341</v>
      </c>
      <c r="C10" s="20">
        <f>UnitSales!C10*(PrcRand!C10-VCrand!C10)-SgaRand!C10*PrcRand!C10*UnitSales!C10-(UnitSales!C10*(PrcRand!C10-VCrand!C10)-SgaRand!C10*PrcRand!C10*UnitSales!C10-Benifit!$C$1)*Benifit!$N$2</f>
        <v>229525.90433934325</v>
      </c>
      <c r="D10" s="20">
        <f>UnitSales!D10*(PrcRand!D10-VCrand!D10)-SgaRand!D10*PrcRand!D10*UnitSales!D10-(UnitSales!D10*(PrcRand!D10-VCrand!D10)-SgaRand!D10*PrcRand!D10*UnitSales!D10-Benifit!$D$1)*Benifit!$N$2</f>
        <v>816595.0906300738</v>
      </c>
      <c r="E10" s="20">
        <f>UnitSales!E10*(PrcRand!E10-VCrand!E10)-SgaRand!E10*PrcRand!E10*UnitSales!E10-(UnitSales!E10*(PrcRand!E10-VCrand!E10)-SgaRand!E10*PrcRand!E10*UnitSales!E10-Benifit!$E$1)*Benifit!$N$2</f>
        <v>319104.15404897596</v>
      </c>
      <c r="F10" s="20">
        <f>UnitSales!F10*(PrcRand!F10-VCrand!F10)-SgaRand!F10*PrcRand!F10*UnitSales!F10-(UnitSales!F10*(PrcRand!F10-VCrand!F10)-SgaRand!F10*PrcRand!F10*UnitSales!F10-Benifit!$F$1)*Benifit!$N$2+$N$3</f>
        <v>-121134.07853439418</v>
      </c>
      <c r="G10" s="20">
        <f>UnitSales!G10*(PrcRand!G10-VCrand!G10)-SgaRand!G10*PrcRand!G10*UnitSales!G10-(UnitSales!G10*(PrcRand!G10-VCrand!G10)-SgaRand!G10*PrcRand!G10*UnitSales!G10-Benifit!$G$1)*Benifit!$N$2</f>
        <v>58166.369545413938</v>
      </c>
      <c r="H10" s="20">
        <f>UnitSales!H10*(PrcRand!H10-VCrand!H10)-SgaRand!H10*PrcRand!H10*UnitSales!H10-(UnitSales!H10*(PrcRand!H10-VCrand!H10)-SgaRand!H10*PrcRand!H10*UnitSales!H10-Benifit!$H$1)*Benifit!$N$2</f>
        <v>379748.98535318882</v>
      </c>
      <c r="I10" s="20">
        <f>UnitSales!I10*(PrcRand!I10-VCrand!I10)-SgaRand!I10*PrcRand!I10*UnitSales!I10-(UnitSales!I10*(PrcRand!I10-VCrand!I10)-SgaRand!I10*PrcRand!I10*UnitSales!I10-Benifit!$I$1)*Benifit!$N$2</f>
        <v>65472.113011256872</v>
      </c>
      <c r="J10" s="20">
        <f>UnitSales!J10*(PrcRand!J10-VCrand!J10)-SgaRand!J10*PrcRand!J10*UnitSales!J10-(UnitSales!J10*(PrcRand!J10-VCrand!J10)-SgaRand!J10*PrcRand!J10*UnitSales!J10-Benifit!$J$1)*Benifit!$N$2</f>
        <v>357031.95704094437</v>
      </c>
      <c r="K10" s="20">
        <f>UnitSales!K10*(PrcRand!K10-VCrand!K10)-SgaRand!K10*PrcRand!K10*UnitSales!K10-(UnitSales!K10*(PrcRand!K10-VCrand!K10)-SgaRand!K10*PrcRand!K10*UnitSales!K10-Benifit!$K$1)*Benifit!$N$2+$N$1</f>
        <v>683931.39001417928</v>
      </c>
    </row>
    <row r="11" spans="1:14" x14ac:dyDescent="0.2">
      <c r="A11">
        <v>9</v>
      </c>
      <c r="B11" s="20">
        <f>UnitSales!B11*(PrcRand!B11-VCrand!B11)-SgaRand!B11*PrcRand!B11*UnitSales!B11-(UnitSales!B11*(PrcRand!B11-VCrand!B11)-SgaRand!B11*PrcRand!B11*UnitSales!B11-Benifit!$B$1)*Benifit!$N$2</f>
        <v>91945.233550950477</v>
      </c>
      <c r="C11" s="20">
        <f>UnitSales!C11*(PrcRand!C11-VCrand!C11)-SgaRand!C11*PrcRand!C11*UnitSales!C11-(UnitSales!C11*(PrcRand!C11-VCrand!C11)-SgaRand!C11*PrcRand!C11*UnitSales!C11-Benifit!$C$1)*Benifit!$N$2</f>
        <v>229791.5550092042</v>
      </c>
      <c r="D11" s="20">
        <f>UnitSales!D11*(PrcRand!D11-VCrand!D11)-SgaRand!D11*PrcRand!D11*UnitSales!D11-(UnitSales!D11*(PrcRand!D11-VCrand!D11)-SgaRand!D11*PrcRand!D11*UnitSales!D11-Benifit!$D$1)*Benifit!$N$2</f>
        <v>186850.7658103029</v>
      </c>
      <c r="E11" s="20">
        <f>UnitSales!E11*(PrcRand!E11-VCrand!E11)-SgaRand!E11*PrcRand!E11*UnitSales!E11-(UnitSales!E11*(PrcRand!E11-VCrand!E11)-SgaRand!E11*PrcRand!E11*UnitSales!E11-Benifit!$E$1)*Benifit!$N$2</f>
        <v>410080.68993722892</v>
      </c>
      <c r="F11" s="20">
        <f>UnitSales!F11*(PrcRand!F11-VCrand!F11)-SgaRand!F11*PrcRand!F11*UnitSales!F11-(UnitSales!F11*(PrcRand!F11-VCrand!F11)-SgaRand!F11*PrcRand!F11*UnitSales!F11-Benifit!$F$1)*Benifit!$N$2+$N$3</f>
        <v>193086.73688910325</v>
      </c>
      <c r="G11" s="20">
        <f>UnitSales!G11*(PrcRand!G11-VCrand!G11)-SgaRand!G11*PrcRand!G11*UnitSales!G11-(UnitSales!G11*(PrcRand!G11-VCrand!G11)-SgaRand!G11*PrcRand!G11*UnitSales!G11-Benifit!$G$1)*Benifit!$N$2</f>
        <v>507099.19345183158</v>
      </c>
      <c r="H11" s="20">
        <f>UnitSales!H11*(PrcRand!H11-VCrand!H11)-SgaRand!H11*PrcRand!H11*UnitSales!H11-(UnitSales!H11*(PrcRand!H11-VCrand!H11)-SgaRand!H11*PrcRand!H11*UnitSales!H11-Benifit!$H$1)*Benifit!$N$2</f>
        <v>178538.33325193563</v>
      </c>
      <c r="I11" s="20">
        <f>UnitSales!I11*(PrcRand!I11-VCrand!I11)-SgaRand!I11*PrcRand!I11*UnitSales!I11-(UnitSales!I11*(PrcRand!I11-VCrand!I11)-SgaRand!I11*PrcRand!I11*UnitSales!I11-Benifit!$I$1)*Benifit!$N$2</f>
        <v>240229.61851076171</v>
      </c>
      <c r="J11" s="20">
        <f>UnitSales!J11*(PrcRand!J11-VCrand!J11)-SgaRand!J11*PrcRand!J11*UnitSales!J11-(UnitSales!J11*(PrcRand!J11-VCrand!J11)-SgaRand!J11*PrcRand!J11*UnitSales!J11-Benifit!$J$1)*Benifit!$N$2</f>
        <v>418345.30689677806</v>
      </c>
      <c r="K11" s="20">
        <f>UnitSales!K11*(PrcRand!K11-VCrand!K11)-SgaRand!K11*PrcRand!K11*UnitSales!K11-(UnitSales!K11*(PrcRand!K11-VCrand!K11)-SgaRand!K11*PrcRand!K11*UnitSales!K11-Benifit!$K$1)*Benifit!$N$2+$N$1</f>
        <v>336649.54186934442</v>
      </c>
    </row>
    <row r="12" spans="1:14" x14ac:dyDescent="0.2">
      <c r="A12">
        <v>10</v>
      </c>
      <c r="B12" s="20">
        <f>UnitSales!B12*(PrcRand!B12-VCrand!B12)-SgaRand!B12*PrcRand!B12*UnitSales!B12-(UnitSales!B12*(PrcRand!B12-VCrand!B12)-SgaRand!B12*PrcRand!B12*UnitSales!B12-Benifit!$B$1)*Benifit!$N$2</f>
        <v>724985.32157315849</v>
      </c>
      <c r="C12" s="20">
        <f>UnitSales!C12*(PrcRand!C12-VCrand!C12)-SgaRand!C12*PrcRand!C12*UnitSales!C12-(UnitSales!C12*(PrcRand!C12-VCrand!C12)-SgaRand!C12*PrcRand!C12*UnitSales!C12-Benifit!$C$1)*Benifit!$N$2</f>
        <v>229709.86288778737</v>
      </c>
      <c r="D12" s="20">
        <f>UnitSales!D12*(PrcRand!D12-VCrand!D12)-SgaRand!D12*PrcRand!D12*UnitSales!D12-(UnitSales!D12*(PrcRand!D12-VCrand!D12)-SgaRand!D12*PrcRand!D12*UnitSales!D12-Benifit!$D$1)*Benifit!$N$2</f>
        <v>260316.38443517365</v>
      </c>
      <c r="E12" s="20">
        <f>UnitSales!E12*(PrcRand!E12-VCrand!E12)-SgaRand!E12*PrcRand!E12*UnitSales!E12-(UnitSales!E12*(PrcRand!E12-VCrand!E12)-SgaRand!E12*PrcRand!E12*UnitSales!E12-Benifit!$E$1)*Benifit!$N$2</f>
        <v>368987.27147565817</v>
      </c>
      <c r="F12" s="20">
        <f>UnitSales!F12*(PrcRand!F12-VCrand!F12)-SgaRand!F12*PrcRand!F12*UnitSales!F12-(UnitSales!F12*(PrcRand!F12-VCrand!F12)-SgaRand!F12*PrcRand!F12*UnitSales!F12-Benifit!$F$1)*Benifit!$N$2+$N$3</f>
        <v>316167.15327550925</v>
      </c>
      <c r="G12" s="20">
        <f>UnitSales!G12*(PrcRand!G12-VCrand!G12)-SgaRand!G12*PrcRand!G12*UnitSales!G12-(UnitSales!G12*(PrcRand!G12-VCrand!G12)-SgaRand!G12*PrcRand!G12*UnitSales!G12-Benifit!$G$1)*Benifit!$N$2</f>
        <v>1039319.4198922771</v>
      </c>
      <c r="H12" s="20">
        <f>UnitSales!H12*(PrcRand!H12-VCrand!H12)-SgaRand!H12*PrcRand!H12*UnitSales!H12-(UnitSales!H12*(PrcRand!H12-VCrand!H12)-SgaRand!H12*PrcRand!H12*UnitSales!H12-Benifit!$H$1)*Benifit!$N$2</f>
        <v>411997.15697434469</v>
      </c>
      <c r="I12" s="20">
        <f>UnitSales!I12*(PrcRand!I12-VCrand!I12)-SgaRand!I12*PrcRand!I12*UnitSales!I12-(UnitSales!I12*(PrcRand!I12-VCrand!I12)-SgaRand!I12*PrcRand!I12*UnitSales!I12-Benifit!$I$1)*Benifit!$N$2</f>
        <v>475455.26354982564</v>
      </c>
      <c r="J12" s="20">
        <f>UnitSales!J12*(PrcRand!J12-VCrand!J12)-SgaRand!J12*PrcRand!J12*UnitSales!J12-(UnitSales!J12*(PrcRand!J12-VCrand!J12)-SgaRand!J12*PrcRand!J12*UnitSales!J12-Benifit!$J$1)*Benifit!$N$2</f>
        <v>65870.314029303656</v>
      </c>
      <c r="K12" s="20">
        <f>UnitSales!K12*(PrcRand!K12-VCrand!K12)-SgaRand!K12*PrcRand!K12*UnitSales!K12-(UnitSales!K12*(PrcRand!K12-VCrand!K12)-SgaRand!K12*PrcRand!K12*UnitSales!K12-Benifit!$K$1)*Benifit!$N$2+$N$1</f>
        <v>489435.00520385324</v>
      </c>
    </row>
    <row r="13" spans="1:14" x14ac:dyDescent="0.2">
      <c r="A13">
        <v>11</v>
      </c>
      <c r="B13" s="20">
        <f>UnitSales!B13*(PrcRand!B13-VCrand!B13)-SgaRand!B13*PrcRand!B13*UnitSales!B13-(UnitSales!B13*(PrcRand!B13-VCrand!B13)-SgaRand!B13*PrcRand!B13*UnitSales!B13-Benifit!$B$1)*Benifit!$N$2</f>
        <v>373045.54789256793</v>
      </c>
      <c r="C13" s="20">
        <f>UnitSales!C13*(PrcRand!C13-VCrand!C13)-SgaRand!C13*PrcRand!C13*UnitSales!C13-(UnitSales!C13*(PrcRand!C13-VCrand!C13)-SgaRand!C13*PrcRand!C13*UnitSales!C13-Benifit!$C$1)*Benifit!$N$2</f>
        <v>680006.72785643837</v>
      </c>
      <c r="D13" s="20">
        <f>UnitSales!D13*(PrcRand!D13-VCrand!D13)-SgaRand!D13*PrcRand!D13*UnitSales!D13-(UnitSales!D13*(PrcRand!D13-VCrand!D13)-SgaRand!D13*PrcRand!D13*UnitSales!D13-Benifit!$D$1)*Benifit!$N$2</f>
        <v>253825.263278522</v>
      </c>
      <c r="E13" s="20">
        <f>UnitSales!E13*(PrcRand!E13-VCrand!E13)-SgaRand!E13*PrcRand!E13*UnitSales!E13-(UnitSales!E13*(PrcRand!E13-VCrand!E13)-SgaRand!E13*PrcRand!E13*UnitSales!E13-Benifit!$E$1)*Benifit!$N$2</f>
        <v>430526.08540972776</v>
      </c>
      <c r="F13" s="20">
        <f>UnitSales!F13*(PrcRand!F13-VCrand!F13)-SgaRand!F13*PrcRand!F13*UnitSales!F13-(UnitSales!F13*(PrcRand!F13-VCrand!F13)-SgaRand!F13*PrcRand!F13*UnitSales!F13-Benifit!$F$1)*Benifit!$N$2+$N$3</f>
        <v>56742.119360222947</v>
      </c>
      <c r="G13" s="20">
        <f>UnitSales!G13*(PrcRand!G13-VCrand!G13)-SgaRand!G13*PrcRand!G13*UnitSales!G13-(UnitSales!G13*(PrcRand!G13-VCrand!G13)-SgaRand!G13*PrcRand!G13*UnitSales!G13-Benifit!$G$1)*Benifit!$N$2</f>
        <v>320214.30619837192</v>
      </c>
      <c r="H13" s="20">
        <f>UnitSales!H13*(PrcRand!H13-VCrand!H13)-SgaRand!H13*PrcRand!H13*UnitSales!H13-(UnitSales!H13*(PrcRand!H13-VCrand!H13)-SgaRand!H13*PrcRand!H13*UnitSales!H13-Benifit!$H$1)*Benifit!$N$2</f>
        <v>502149.40886207216</v>
      </c>
      <c r="I13" s="20">
        <f>UnitSales!I13*(PrcRand!I13-VCrand!I13)-SgaRand!I13*PrcRand!I13*UnitSales!I13-(UnitSales!I13*(PrcRand!I13-VCrand!I13)-SgaRand!I13*PrcRand!I13*UnitSales!I13-Benifit!$I$1)*Benifit!$N$2</f>
        <v>163133.8131274278</v>
      </c>
      <c r="J13" s="20">
        <f>UnitSales!J13*(PrcRand!J13-VCrand!J13)-SgaRand!J13*PrcRand!J13*UnitSales!J13-(UnitSales!J13*(PrcRand!J13-VCrand!J13)-SgaRand!J13*PrcRand!J13*UnitSales!J13-Benifit!$J$1)*Benifit!$N$2</f>
        <v>170440.4938982446</v>
      </c>
      <c r="K13" s="20">
        <f>UnitSales!K13*(PrcRand!K13-VCrand!K13)-SgaRand!K13*PrcRand!K13*UnitSales!K13-(UnitSales!K13*(PrcRand!K13-VCrand!K13)-SgaRand!K13*PrcRand!K13*UnitSales!K13-Benifit!$K$1)*Benifit!$N$2+$N$1</f>
        <v>357953.01957353082</v>
      </c>
    </row>
    <row r="14" spans="1:14" x14ac:dyDescent="0.2">
      <c r="A14">
        <v>12</v>
      </c>
      <c r="B14" s="20">
        <f>UnitSales!B14*(PrcRand!B14-VCrand!B14)-SgaRand!B14*PrcRand!B14*UnitSales!B14-(UnitSales!B14*(PrcRand!B14-VCrand!B14)-SgaRand!B14*PrcRand!B14*UnitSales!B14-Benifit!$B$1)*Benifit!$N$2</f>
        <v>227290.49708741123</v>
      </c>
      <c r="C14" s="20">
        <f>UnitSales!C14*(PrcRand!C14-VCrand!C14)-SgaRand!C14*PrcRand!C14*UnitSales!C14-(UnitSales!C14*(PrcRand!C14-VCrand!C14)-SgaRand!C14*PrcRand!C14*UnitSales!C14-Benifit!$C$1)*Benifit!$N$2</f>
        <v>388982.01483179256</v>
      </c>
      <c r="D14" s="20">
        <f>UnitSales!D14*(PrcRand!D14-VCrand!D14)-SgaRand!D14*PrcRand!D14*UnitSales!D14-(UnitSales!D14*(PrcRand!D14-VCrand!D14)-SgaRand!D14*PrcRand!D14*UnitSales!D14-Benifit!$D$1)*Benifit!$N$2</f>
        <v>563857.91498852312</v>
      </c>
      <c r="E14" s="20">
        <f>UnitSales!E14*(PrcRand!E14-VCrand!E14)-SgaRand!E14*PrcRand!E14*UnitSales!E14-(UnitSales!E14*(PrcRand!E14-VCrand!E14)-SgaRand!E14*PrcRand!E14*UnitSales!E14-Benifit!$E$1)*Benifit!$N$2</f>
        <v>216911.49191828788</v>
      </c>
      <c r="F14" s="20">
        <f>UnitSales!F14*(PrcRand!F14-VCrand!F14)-SgaRand!F14*PrcRand!F14*UnitSales!F14-(UnitSales!F14*(PrcRand!F14-VCrand!F14)-SgaRand!F14*PrcRand!F14*UnitSales!F14-Benifit!$F$1)*Benifit!$N$2+$N$3</f>
        <v>12179.505212000397</v>
      </c>
      <c r="G14" s="20">
        <f>UnitSales!G14*(PrcRand!G14-VCrand!G14)-SgaRand!G14*PrcRand!G14*UnitSales!G14-(UnitSales!G14*(PrcRand!G14-VCrand!G14)-SgaRand!G14*PrcRand!G14*UnitSales!G14-Benifit!$G$1)*Benifit!$N$2</f>
        <v>456676.54981869669</v>
      </c>
      <c r="H14" s="20">
        <f>UnitSales!H14*(PrcRand!H14-VCrand!H14)-SgaRand!H14*PrcRand!H14*UnitSales!H14-(UnitSales!H14*(PrcRand!H14-VCrand!H14)-SgaRand!H14*PrcRand!H14*UnitSales!H14-Benifit!$H$1)*Benifit!$N$2</f>
        <v>340131.37274902244</v>
      </c>
      <c r="I14" s="20">
        <f>UnitSales!I14*(PrcRand!I14-VCrand!I14)-SgaRand!I14*PrcRand!I14*UnitSales!I14-(UnitSales!I14*(PrcRand!I14-VCrand!I14)-SgaRand!I14*PrcRand!I14*UnitSales!I14-Benifit!$I$1)*Benifit!$N$2</f>
        <v>156996.6273803502</v>
      </c>
      <c r="J14" s="20">
        <f>UnitSales!J14*(PrcRand!J14-VCrand!J14)-SgaRand!J14*PrcRand!J14*UnitSales!J14-(UnitSales!J14*(PrcRand!J14-VCrand!J14)-SgaRand!J14*PrcRand!J14*UnitSales!J14-Benifit!$J$1)*Benifit!$N$2</f>
        <v>36386.082818519368</v>
      </c>
      <c r="K14" s="20">
        <f>UnitSales!K14*(PrcRand!K14-VCrand!K14)-SgaRand!K14*PrcRand!K14*UnitSales!K14-(UnitSales!K14*(PrcRand!K14-VCrand!K14)-SgaRand!K14*PrcRand!K14*UnitSales!K14-Benifit!$K$1)*Benifit!$N$2+$N$1</f>
        <v>624543.66131756327</v>
      </c>
    </row>
    <row r="15" spans="1:14" x14ac:dyDescent="0.2">
      <c r="A15">
        <v>13</v>
      </c>
      <c r="B15" s="20">
        <f>UnitSales!B15*(PrcRand!B15-VCrand!B15)-SgaRand!B15*PrcRand!B15*UnitSales!B15-(UnitSales!B15*(PrcRand!B15-VCrand!B15)-SgaRand!B15*PrcRand!B15*UnitSales!B15-Benifit!$B$1)*Benifit!$N$2</f>
        <v>937321.52867868997</v>
      </c>
      <c r="C15" s="20">
        <f>UnitSales!C15*(PrcRand!C15-VCrand!C15)-SgaRand!C15*PrcRand!C15*UnitSales!C15-(UnitSales!C15*(PrcRand!C15-VCrand!C15)-SgaRand!C15*PrcRand!C15*UnitSales!C15-Benifit!$C$1)*Benifit!$N$2</f>
        <v>483331.54210984794</v>
      </c>
      <c r="D15" s="20">
        <f>UnitSales!D15*(PrcRand!D15-VCrand!D15)-SgaRand!D15*PrcRand!D15*UnitSales!D15-(UnitSales!D15*(PrcRand!D15-VCrand!D15)-SgaRand!D15*PrcRand!D15*UnitSales!D15-Benifit!$D$1)*Benifit!$N$2</f>
        <v>882551.7902399546</v>
      </c>
      <c r="E15" s="20">
        <f>UnitSales!E15*(PrcRand!E15-VCrand!E15)-SgaRand!E15*PrcRand!E15*UnitSales!E15-(UnitSales!E15*(PrcRand!E15-VCrand!E15)-SgaRand!E15*PrcRand!E15*UnitSales!E15-Benifit!$E$1)*Benifit!$N$2</f>
        <v>821208.37478268868</v>
      </c>
      <c r="F15" s="20">
        <f>UnitSales!F15*(PrcRand!F15-VCrand!F15)-SgaRand!F15*PrcRand!F15*UnitSales!F15-(UnitSales!F15*(PrcRand!F15-VCrand!F15)-SgaRand!F15*PrcRand!F15*UnitSales!F15-Benifit!$F$1)*Benifit!$N$2+$N$3</f>
        <v>333472.44100609666</v>
      </c>
      <c r="G15" s="20">
        <f>UnitSales!G15*(PrcRand!G15-VCrand!G15)-SgaRand!G15*PrcRand!G15*UnitSales!G15-(UnitSales!G15*(PrcRand!G15-VCrand!G15)-SgaRand!G15*PrcRand!G15*UnitSales!G15-Benifit!$G$1)*Benifit!$N$2</f>
        <v>529583.03619612637</v>
      </c>
      <c r="H15" s="20">
        <f>UnitSales!H15*(PrcRand!H15-VCrand!H15)-SgaRand!H15*PrcRand!H15*UnitSales!H15-(UnitSales!H15*(PrcRand!H15-VCrand!H15)-SgaRand!H15*PrcRand!H15*UnitSales!H15-Benifit!$H$1)*Benifit!$N$2</f>
        <v>982799.55201396358</v>
      </c>
      <c r="I15" s="20">
        <f>UnitSales!I15*(PrcRand!I15-VCrand!I15)-SgaRand!I15*PrcRand!I15*UnitSales!I15-(UnitSales!I15*(PrcRand!I15-VCrand!I15)-SgaRand!I15*PrcRand!I15*UnitSales!I15-Benifit!$I$1)*Benifit!$N$2</f>
        <v>427207.44805516233</v>
      </c>
      <c r="J15" s="20">
        <f>UnitSales!J15*(PrcRand!J15-VCrand!J15)-SgaRand!J15*PrcRand!J15*UnitSales!J15-(UnitSales!J15*(PrcRand!J15-VCrand!J15)-SgaRand!J15*PrcRand!J15*UnitSales!J15-Benifit!$J$1)*Benifit!$N$2</f>
        <v>246153.70960010344</v>
      </c>
      <c r="K15" s="20">
        <f>UnitSales!K15*(PrcRand!K15-VCrand!K15)-SgaRand!K15*PrcRand!K15*UnitSales!K15-(UnitSales!K15*(PrcRand!K15-VCrand!K15)-SgaRand!K15*PrcRand!K15*UnitSales!K15-Benifit!$K$1)*Benifit!$N$2+$N$1</f>
        <v>784678.30911615817</v>
      </c>
    </row>
    <row r="16" spans="1:14" x14ac:dyDescent="0.2">
      <c r="A16">
        <v>14</v>
      </c>
      <c r="B16" s="20">
        <f>UnitSales!B16*(PrcRand!B16-VCrand!B16)-SgaRand!B16*PrcRand!B16*UnitSales!B16-(UnitSales!B16*(PrcRand!B16-VCrand!B16)-SgaRand!B16*PrcRand!B16*UnitSales!B16-Benifit!$B$1)*Benifit!$N$2</f>
        <v>839257.60343605559</v>
      </c>
      <c r="C16" s="20">
        <f>UnitSales!C16*(PrcRand!C16-VCrand!C16)-SgaRand!C16*PrcRand!C16*UnitSales!C16-(UnitSales!C16*(PrcRand!C16-VCrand!C16)-SgaRand!C16*PrcRand!C16*UnitSales!C16-Benifit!$C$1)*Benifit!$N$2</f>
        <v>456804.2114590233</v>
      </c>
      <c r="D16" s="20">
        <f>UnitSales!D16*(PrcRand!D16-VCrand!D16)-SgaRand!D16*PrcRand!D16*UnitSales!D16-(UnitSales!D16*(PrcRand!D16-VCrand!D16)-SgaRand!D16*PrcRand!D16*UnitSales!D16-Benifit!$D$1)*Benifit!$N$2</f>
        <v>95890.60619889549</v>
      </c>
      <c r="E16" s="20">
        <f>UnitSales!E16*(PrcRand!E16-VCrand!E16)-SgaRand!E16*PrcRand!E16*UnitSales!E16-(UnitSales!E16*(PrcRand!E16-VCrand!E16)-SgaRand!E16*PrcRand!E16*UnitSales!E16-Benifit!$E$1)*Benifit!$N$2</f>
        <v>501289.90359658859</v>
      </c>
      <c r="F16" s="20">
        <f>UnitSales!F16*(PrcRand!F16-VCrand!F16)-SgaRand!F16*PrcRand!F16*UnitSales!F16-(UnitSales!F16*(PrcRand!F16-VCrand!F16)-SgaRand!F16*PrcRand!F16*UnitSales!F16-Benifit!$F$1)*Benifit!$N$2+$N$3</f>
        <v>604154.67157334206</v>
      </c>
      <c r="G16" s="20">
        <f>UnitSales!G16*(PrcRand!G16-VCrand!G16)-SgaRand!G16*PrcRand!G16*UnitSales!G16-(UnitSales!G16*(PrcRand!G16-VCrand!G16)-SgaRand!G16*PrcRand!G16*UnitSales!G16-Benifit!$G$1)*Benifit!$N$2</f>
        <v>358146.79201287223</v>
      </c>
      <c r="H16" s="20">
        <f>UnitSales!H16*(PrcRand!H16-VCrand!H16)-SgaRand!H16*PrcRand!H16*UnitSales!H16-(UnitSales!H16*(PrcRand!H16-VCrand!H16)-SgaRand!H16*PrcRand!H16*UnitSales!H16-Benifit!$H$1)*Benifit!$N$2</f>
        <v>325165.10759348271</v>
      </c>
      <c r="I16" s="20">
        <f>UnitSales!I16*(PrcRand!I16-VCrand!I16)-SgaRand!I16*PrcRand!I16*UnitSales!I16-(UnitSales!I16*(PrcRand!I16-VCrand!I16)-SgaRand!I16*PrcRand!I16*UnitSales!I16-Benifit!$I$1)*Benifit!$N$2</f>
        <v>338218.77356999792</v>
      </c>
      <c r="J16" s="20">
        <f>UnitSales!J16*(PrcRand!J16-VCrand!J16)-SgaRand!J16*PrcRand!J16*UnitSales!J16-(UnitSales!J16*(PrcRand!J16-VCrand!J16)-SgaRand!J16*PrcRand!J16*UnitSales!J16-Benifit!$J$1)*Benifit!$N$2</f>
        <v>271206.17587769736</v>
      </c>
      <c r="K16" s="20">
        <f>UnitSales!K16*(PrcRand!K16-VCrand!K16)-SgaRand!K16*PrcRand!K16*UnitSales!K16-(UnitSales!K16*(PrcRand!K16-VCrand!K16)-SgaRand!K16*PrcRand!K16*UnitSales!K16-Benifit!$K$1)*Benifit!$N$2+$N$1</f>
        <v>888752.8922953594</v>
      </c>
    </row>
    <row r="17" spans="1:11" x14ac:dyDescent="0.2">
      <c r="A17">
        <v>15</v>
      </c>
      <c r="B17" s="20">
        <f>UnitSales!B17*(PrcRand!B17-VCrand!B17)-SgaRand!B17*PrcRand!B17*UnitSales!B17-(UnitSales!B17*(PrcRand!B17-VCrand!B17)-SgaRand!B17*PrcRand!B17*UnitSales!B17-Benifit!$B$1)*Benifit!$N$2</f>
        <v>714664.66173545015</v>
      </c>
      <c r="C17" s="20">
        <f>UnitSales!C17*(PrcRand!C17-VCrand!C17)-SgaRand!C17*PrcRand!C17*UnitSales!C17-(UnitSales!C17*(PrcRand!C17-VCrand!C17)-SgaRand!C17*PrcRand!C17*UnitSales!C17-Benifit!$C$1)*Benifit!$N$2</f>
        <v>472572.42722998559</v>
      </c>
      <c r="D17" s="20">
        <f>UnitSales!D17*(PrcRand!D17-VCrand!D17)-SgaRand!D17*PrcRand!D17*UnitSales!D17-(UnitSales!D17*(PrcRand!D17-VCrand!D17)-SgaRand!D17*PrcRand!D17*UnitSales!D17-Benifit!$D$1)*Benifit!$N$2</f>
        <v>940124.20050285733</v>
      </c>
      <c r="E17" s="20">
        <f>UnitSales!E17*(PrcRand!E17-VCrand!E17)-SgaRand!E17*PrcRand!E17*UnitSales!E17-(UnitSales!E17*(PrcRand!E17-VCrand!E17)-SgaRand!E17*PrcRand!E17*UnitSales!E17-Benifit!$E$1)*Benifit!$N$2</f>
        <v>877467.7975256592</v>
      </c>
      <c r="F17" s="20">
        <f>UnitSales!F17*(PrcRand!F17-VCrand!F17)-SgaRand!F17*PrcRand!F17*UnitSales!F17-(UnitSales!F17*(PrcRand!F17-VCrand!F17)-SgaRand!F17*PrcRand!F17*UnitSales!F17-Benifit!$F$1)*Benifit!$N$2+$N$3</f>
        <v>378281.74732366472</v>
      </c>
      <c r="G17" s="20">
        <f>UnitSales!G17*(PrcRand!G17-VCrand!G17)-SgaRand!G17*PrcRand!G17*UnitSales!G17-(UnitSales!G17*(PrcRand!G17-VCrand!G17)-SgaRand!G17*PrcRand!G17*UnitSales!G17-Benifit!$G$1)*Benifit!$N$2</f>
        <v>528928.88890937739</v>
      </c>
      <c r="H17" s="20">
        <f>UnitSales!H17*(PrcRand!H17-VCrand!H17)-SgaRand!H17*PrcRand!H17*UnitSales!H17-(UnitSales!H17*(PrcRand!H17-VCrand!H17)-SgaRand!H17*PrcRand!H17*UnitSales!H17-Benifit!$H$1)*Benifit!$N$2</f>
        <v>260295.39462990814</v>
      </c>
      <c r="I17" s="20">
        <f>UnitSales!I17*(PrcRand!I17-VCrand!I17)-SgaRand!I17*PrcRand!I17*UnitSales!I17-(UnitSales!I17*(PrcRand!I17-VCrand!I17)-SgaRand!I17*PrcRand!I17*UnitSales!I17-Benifit!$I$1)*Benifit!$N$2</f>
        <v>1054562.828821368</v>
      </c>
      <c r="J17" s="20">
        <f>UnitSales!J17*(PrcRand!J17-VCrand!J17)-SgaRand!J17*PrcRand!J17*UnitSales!J17-(UnitSales!J17*(PrcRand!J17-VCrand!J17)-SgaRand!J17*PrcRand!J17*UnitSales!J17-Benifit!$J$1)*Benifit!$N$2</f>
        <v>688448.09021027805</v>
      </c>
      <c r="K17" s="20">
        <f>UnitSales!K17*(PrcRand!K17-VCrand!K17)-SgaRand!K17*PrcRand!K17*UnitSales!K17-(UnitSales!K17*(PrcRand!K17-VCrand!K17)-SgaRand!K17*PrcRand!K17*UnitSales!K17-Benifit!$K$1)*Benifit!$N$2+$N$1</f>
        <v>545830.25724559976</v>
      </c>
    </row>
    <row r="18" spans="1:11" x14ac:dyDescent="0.2">
      <c r="A18">
        <v>16</v>
      </c>
      <c r="B18" s="20">
        <f>UnitSales!B18*(PrcRand!B18-VCrand!B18)-SgaRand!B18*PrcRand!B18*UnitSales!B18-(UnitSales!B18*(PrcRand!B18-VCrand!B18)-SgaRand!B18*PrcRand!B18*UnitSales!B18-Benifit!$B$1)*Benifit!$N$2</f>
        <v>351815.92419809627</v>
      </c>
      <c r="C18" s="20">
        <f>UnitSales!C18*(PrcRand!C18-VCrand!C18)-SgaRand!C18*PrcRand!C18*UnitSales!C18-(UnitSales!C18*(PrcRand!C18-VCrand!C18)-SgaRand!C18*PrcRand!C18*UnitSales!C18-Benifit!$C$1)*Benifit!$N$2</f>
        <v>515284.68147436564</v>
      </c>
      <c r="D18" s="20">
        <f>UnitSales!D18*(PrcRand!D18-VCrand!D18)-SgaRand!D18*PrcRand!D18*UnitSales!D18-(UnitSales!D18*(PrcRand!D18-VCrand!D18)-SgaRand!D18*PrcRand!D18*UnitSales!D18-Benifit!$D$1)*Benifit!$N$2</f>
        <v>392714.40965362114</v>
      </c>
      <c r="E18" s="20">
        <f>UnitSales!E18*(PrcRand!E18-VCrand!E18)-SgaRand!E18*PrcRand!E18*UnitSales!E18-(UnitSales!E18*(PrcRand!E18-VCrand!E18)-SgaRand!E18*PrcRand!E18*UnitSales!E18-Benifit!$E$1)*Benifit!$N$2</f>
        <v>314474.31859257229</v>
      </c>
      <c r="F18" s="20">
        <f>UnitSales!F18*(PrcRand!F18-VCrand!F18)-SgaRand!F18*PrcRand!F18*UnitSales!F18-(UnitSales!F18*(PrcRand!F18-VCrand!F18)-SgaRand!F18*PrcRand!F18*UnitSales!F18-Benifit!$F$1)*Benifit!$N$2+$N$3</f>
        <v>433906.78909843788</v>
      </c>
      <c r="G18" s="20">
        <f>UnitSales!G18*(PrcRand!G18-VCrand!G18)-SgaRand!G18*PrcRand!G18*UnitSales!G18-(UnitSales!G18*(PrcRand!G18-VCrand!G18)-SgaRand!G18*PrcRand!G18*UnitSales!G18-Benifit!$G$1)*Benifit!$N$2</f>
        <v>259010.87213147865</v>
      </c>
      <c r="H18" s="20">
        <f>UnitSales!H18*(PrcRand!H18-VCrand!H18)-SgaRand!H18*PrcRand!H18*UnitSales!H18-(UnitSales!H18*(PrcRand!H18-VCrand!H18)-SgaRand!H18*PrcRand!H18*UnitSales!H18-Benifit!$H$1)*Benifit!$N$2</f>
        <v>719923.05032825749</v>
      </c>
      <c r="I18" s="20">
        <f>UnitSales!I18*(PrcRand!I18-VCrand!I18)-SgaRand!I18*PrcRand!I18*UnitSales!I18-(UnitSales!I18*(PrcRand!I18-VCrand!I18)-SgaRand!I18*PrcRand!I18*UnitSales!I18-Benifit!$I$1)*Benifit!$N$2</f>
        <v>657338.47637183266</v>
      </c>
      <c r="J18" s="20">
        <f>UnitSales!J18*(PrcRand!J18-VCrand!J18)-SgaRand!J18*PrcRand!J18*UnitSales!J18-(UnitSales!J18*(PrcRand!J18-VCrand!J18)-SgaRand!J18*PrcRand!J18*UnitSales!J18-Benifit!$J$1)*Benifit!$N$2</f>
        <v>500828.94828869391</v>
      </c>
      <c r="K18" s="20">
        <f>UnitSales!K18*(PrcRand!K18-VCrand!K18)-SgaRand!K18*PrcRand!K18*UnitSales!K18-(UnitSales!K18*(PrcRand!K18-VCrand!K18)-SgaRand!K18*PrcRand!K18*UnitSales!K18-Benifit!$K$1)*Benifit!$N$2+$N$1</f>
        <v>376183.86146646447</v>
      </c>
    </row>
    <row r="19" spans="1:11" x14ac:dyDescent="0.2">
      <c r="A19">
        <v>17</v>
      </c>
      <c r="B19" s="20">
        <f>UnitSales!B19*(PrcRand!B19-VCrand!B19)-SgaRand!B19*PrcRand!B19*UnitSales!B19-(UnitSales!B19*(PrcRand!B19-VCrand!B19)-SgaRand!B19*PrcRand!B19*UnitSales!B19-Benifit!$B$1)*Benifit!$N$2</f>
        <v>369396.07564070658</v>
      </c>
      <c r="C19" s="20">
        <f>UnitSales!C19*(PrcRand!C19-VCrand!C19)-SgaRand!C19*PrcRand!C19*UnitSales!C19-(UnitSales!C19*(PrcRand!C19-VCrand!C19)-SgaRand!C19*PrcRand!C19*UnitSales!C19-Benifit!$C$1)*Benifit!$N$2</f>
        <v>315663.58785514627</v>
      </c>
      <c r="D19" s="20">
        <f>UnitSales!D19*(PrcRand!D19-VCrand!D19)-SgaRand!D19*PrcRand!D19*UnitSales!D19-(UnitSales!D19*(PrcRand!D19-VCrand!D19)-SgaRand!D19*PrcRand!D19*UnitSales!D19-Benifit!$D$1)*Benifit!$N$2</f>
        <v>620840.53620217741</v>
      </c>
      <c r="E19" s="20">
        <f>UnitSales!E19*(PrcRand!E19-VCrand!E19)-SgaRand!E19*PrcRand!E19*UnitSales!E19-(UnitSales!E19*(PrcRand!E19-VCrand!E19)-SgaRand!E19*PrcRand!E19*UnitSales!E19-Benifit!$E$1)*Benifit!$N$2</f>
        <v>544711.69927179767</v>
      </c>
      <c r="F19" s="20">
        <f>UnitSales!F19*(PrcRand!F19-VCrand!F19)-SgaRand!F19*PrcRand!F19*UnitSales!F19-(UnitSales!F19*(PrcRand!F19-VCrand!F19)-SgaRand!F19*PrcRand!F19*UnitSales!F19-Benifit!$F$1)*Benifit!$N$2+$N$3</f>
        <v>450274.91705272545</v>
      </c>
      <c r="G19" s="20">
        <f>UnitSales!G19*(PrcRand!G19-VCrand!G19)-SgaRand!G19*PrcRand!G19*UnitSales!G19-(UnitSales!G19*(PrcRand!G19-VCrand!G19)-SgaRand!G19*PrcRand!G19*UnitSales!G19-Benifit!$G$1)*Benifit!$N$2</f>
        <v>260292.63124345138</v>
      </c>
      <c r="H19" s="20">
        <f>UnitSales!H19*(PrcRand!H19-VCrand!H19)-SgaRand!H19*PrcRand!H19*UnitSales!H19-(UnitSales!H19*(PrcRand!H19-VCrand!H19)-SgaRand!H19*PrcRand!H19*UnitSales!H19-Benifit!$H$1)*Benifit!$N$2</f>
        <v>614605.59918433405</v>
      </c>
      <c r="I19" s="20">
        <f>UnitSales!I19*(PrcRand!I19-VCrand!I19)-SgaRand!I19*PrcRand!I19*UnitSales!I19-(UnitSales!I19*(PrcRand!I19-VCrand!I19)-SgaRand!I19*PrcRand!I19*UnitSales!I19-Benifit!$I$1)*Benifit!$N$2</f>
        <v>691321.31942577986</v>
      </c>
      <c r="J19" s="20">
        <f>UnitSales!J19*(PrcRand!J19-VCrand!J19)-SgaRand!J19*PrcRand!J19*UnitSales!J19-(UnitSales!J19*(PrcRand!J19-VCrand!J19)-SgaRand!J19*PrcRand!J19*UnitSales!J19-Benifit!$J$1)*Benifit!$N$2</f>
        <v>759250.56021751382</v>
      </c>
      <c r="K19" s="20">
        <f>UnitSales!K19*(PrcRand!K19-VCrand!K19)-SgaRand!K19*PrcRand!K19*UnitSales!K19-(UnitSales!K19*(PrcRand!K19-VCrand!K19)-SgaRand!K19*PrcRand!K19*UnitSales!K19-Benifit!$K$1)*Benifit!$N$2+$N$1</f>
        <v>445361.06870725844</v>
      </c>
    </row>
    <row r="20" spans="1:11" x14ac:dyDescent="0.2">
      <c r="A20">
        <v>18</v>
      </c>
      <c r="B20" s="20">
        <f>UnitSales!B20*(PrcRand!B20-VCrand!B20)-SgaRand!B20*PrcRand!B20*UnitSales!B20-(UnitSales!B20*(PrcRand!B20-VCrand!B20)-SgaRand!B20*PrcRand!B20*UnitSales!B20-Benifit!$B$1)*Benifit!$N$2</f>
        <v>455844.97901967901</v>
      </c>
      <c r="C20" s="20">
        <f>UnitSales!C20*(PrcRand!C20-VCrand!C20)-SgaRand!C20*PrcRand!C20*UnitSales!C20-(UnitSales!C20*(PrcRand!C20-VCrand!C20)-SgaRand!C20*PrcRand!C20*UnitSales!C20-Benifit!$C$1)*Benifit!$N$2</f>
        <v>465274.3514970229</v>
      </c>
      <c r="D20" s="20">
        <f>UnitSales!D20*(PrcRand!D20-VCrand!D20)-SgaRand!D20*PrcRand!D20*UnitSales!D20-(UnitSales!D20*(PrcRand!D20-VCrand!D20)-SgaRand!D20*PrcRand!D20*UnitSales!D20-Benifit!$D$1)*Benifit!$N$2</f>
        <v>206111.60066891441</v>
      </c>
      <c r="E20" s="20">
        <f>UnitSales!E20*(PrcRand!E20-VCrand!E20)-SgaRand!E20*PrcRand!E20*UnitSales!E20-(UnitSales!E20*(PrcRand!E20-VCrand!E20)-SgaRand!E20*PrcRand!E20*UnitSales!E20-Benifit!$E$1)*Benifit!$N$2</f>
        <v>577002.7825798894</v>
      </c>
      <c r="F20" s="20">
        <f>UnitSales!F20*(PrcRand!F20-VCrand!F20)-SgaRand!F20*PrcRand!F20*UnitSales!F20-(UnitSales!F20*(PrcRand!F20-VCrand!F20)-SgaRand!F20*PrcRand!F20*UnitSales!F20-Benifit!$F$1)*Benifit!$N$2+$N$3</f>
        <v>98019.686471013934</v>
      </c>
      <c r="G20" s="20">
        <f>UnitSales!G20*(PrcRand!G20-VCrand!G20)-SgaRand!G20*PrcRand!G20*UnitSales!G20-(UnitSales!G20*(PrcRand!G20-VCrand!G20)-SgaRand!G20*PrcRand!G20*UnitSales!G20-Benifit!$G$1)*Benifit!$N$2</f>
        <v>251902.99957922567</v>
      </c>
      <c r="H20" s="20">
        <f>UnitSales!H20*(PrcRand!H20-VCrand!H20)-SgaRand!H20*PrcRand!H20*UnitSales!H20-(UnitSales!H20*(PrcRand!H20-VCrand!H20)-SgaRand!H20*PrcRand!H20*UnitSales!H20-Benifit!$H$1)*Benifit!$N$2</f>
        <v>500106.10996901401</v>
      </c>
      <c r="I20" s="20">
        <f>UnitSales!I20*(PrcRand!I20-VCrand!I20)-SgaRand!I20*PrcRand!I20*UnitSales!I20-(UnitSales!I20*(PrcRand!I20-VCrand!I20)-SgaRand!I20*PrcRand!I20*UnitSales!I20-Benifit!$I$1)*Benifit!$N$2</f>
        <v>810820.97361397988</v>
      </c>
      <c r="J20" s="20">
        <f>UnitSales!J20*(PrcRand!J20-VCrand!J20)-SgaRand!J20*PrcRand!J20*UnitSales!J20-(UnitSales!J20*(PrcRand!J20-VCrand!J20)-SgaRand!J20*PrcRand!J20*UnitSales!J20-Benifit!$J$1)*Benifit!$N$2</f>
        <v>95342.770496406971</v>
      </c>
      <c r="K20" s="20">
        <f>UnitSales!K20*(PrcRand!K20-VCrand!K20)-SgaRand!K20*PrcRand!K20*UnitSales!K20-(UnitSales!K20*(PrcRand!K20-VCrand!K20)-SgaRand!K20*PrcRand!K20*UnitSales!K20-Benifit!$K$1)*Benifit!$N$2+$N$1</f>
        <v>752154.81871701428</v>
      </c>
    </row>
    <row r="21" spans="1:11" x14ac:dyDescent="0.2">
      <c r="A21">
        <v>19</v>
      </c>
      <c r="B21" s="20">
        <f>UnitSales!B21*(PrcRand!B21-VCrand!B21)-SgaRand!B21*PrcRand!B21*UnitSales!B21-(UnitSales!B21*(PrcRand!B21-VCrand!B21)-SgaRand!B21*PrcRand!B21*UnitSales!B21-Benifit!$B$1)*Benifit!$N$2</f>
        <v>477427.84125498752</v>
      </c>
      <c r="C21" s="20">
        <f>UnitSales!C21*(PrcRand!C21-VCrand!C21)-SgaRand!C21*PrcRand!C21*UnitSales!C21-(UnitSales!C21*(PrcRand!C21-VCrand!C21)-SgaRand!C21*PrcRand!C21*UnitSales!C21-Benifit!$C$1)*Benifit!$N$2</f>
        <v>386621.44190877932</v>
      </c>
      <c r="D21" s="20">
        <f>UnitSales!D21*(PrcRand!D21-VCrand!D21)-SgaRand!D21*PrcRand!D21*UnitSales!D21-(UnitSales!D21*(PrcRand!D21-VCrand!D21)-SgaRand!D21*PrcRand!D21*UnitSales!D21-Benifit!$D$1)*Benifit!$N$2</f>
        <v>443733.39757937263</v>
      </c>
      <c r="E21" s="20">
        <f>UnitSales!E21*(PrcRand!E21-VCrand!E21)-SgaRand!E21*PrcRand!E21*UnitSales!E21-(UnitSales!E21*(PrcRand!E21-VCrand!E21)-SgaRand!E21*PrcRand!E21*UnitSales!E21-Benifit!$E$1)*Benifit!$N$2</f>
        <v>226412.0287822845</v>
      </c>
      <c r="F21" s="20">
        <f>UnitSales!F21*(PrcRand!F21-VCrand!F21)-SgaRand!F21*PrcRand!F21*UnitSales!F21-(UnitSales!F21*(PrcRand!F21-VCrand!F21)-SgaRand!F21*PrcRand!F21*UnitSales!F21-Benifit!$F$1)*Benifit!$N$2+$N$3</f>
        <v>760788.95051652985</v>
      </c>
      <c r="G21" s="20">
        <f>UnitSales!G21*(PrcRand!G21-VCrand!G21)-SgaRand!G21*PrcRand!G21*UnitSales!G21-(UnitSales!G21*(PrcRand!G21-VCrand!G21)-SgaRand!G21*PrcRand!G21*UnitSales!G21-Benifit!$G$1)*Benifit!$N$2</f>
        <v>474227.18565295404</v>
      </c>
      <c r="H21" s="20">
        <f>UnitSales!H21*(PrcRand!H21-VCrand!H21)-SgaRand!H21*PrcRand!H21*UnitSales!H21-(UnitSales!H21*(PrcRand!H21-VCrand!H21)-SgaRand!H21*PrcRand!H21*UnitSales!H21-Benifit!$H$1)*Benifit!$N$2</f>
        <v>631596.68510532274</v>
      </c>
      <c r="I21" s="20">
        <f>UnitSales!I21*(PrcRand!I21-VCrand!I21)-SgaRand!I21*PrcRand!I21*UnitSales!I21-(UnitSales!I21*(PrcRand!I21-VCrand!I21)-SgaRand!I21*PrcRand!I21*UnitSales!I21-Benifit!$I$1)*Benifit!$N$2</f>
        <v>182147.84365593118</v>
      </c>
      <c r="J21" s="20">
        <f>UnitSales!J21*(PrcRand!J21-VCrand!J21)-SgaRand!J21*PrcRand!J21*UnitSales!J21-(UnitSales!J21*(PrcRand!J21-VCrand!J21)-SgaRand!J21*PrcRand!J21*UnitSales!J21-Benifit!$J$1)*Benifit!$N$2</f>
        <v>584057.30453221255</v>
      </c>
      <c r="K21" s="20">
        <f>UnitSales!K21*(PrcRand!K21-VCrand!K21)-SgaRand!K21*PrcRand!K21*UnitSales!K21-(UnitSales!K21*(PrcRand!K21-VCrand!K21)-SgaRand!K21*PrcRand!K21*UnitSales!K21-Benifit!$K$1)*Benifit!$N$2+$N$1</f>
        <v>186626.38451124035</v>
      </c>
    </row>
    <row r="22" spans="1:11" x14ac:dyDescent="0.2">
      <c r="A22">
        <v>20</v>
      </c>
      <c r="B22" s="20">
        <f>UnitSales!B22*(PrcRand!B22-VCrand!B22)-SgaRand!B22*PrcRand!B22*UnitSales!B22-(UnitSales!B22*(PrcRand!B22-VCrand!B22)-SgaRand!B22*PrcRand!B22*UnitSales!B22-Benifit!$B$1)*Benifit!$N$2</f>
        <v>144024.29682785211</v>
      </c>
      <c r="C22" s="20">
        <f>UnitSales!C22*(PrcRand!C22-VCrand!C22)-SgaRand!C22*PrcRand!C22*UnitSales!C22-(UnitSales!C22*(PrcRand!C22-VCrand!C22)-SgaRand!C22*PrcRand!C22*UnitSales!C22-Benifit!$C$1)*Benifit!$N$2</f>
        <v>984651.05421690329</v>
      </c>
      <c r="D22" s="20">
        <f>UnitSales!D22*(PrcRand!D22-VCrand!D22)-SgaRand!D22*PrcRand!D22*UnitSales!D22-(UnitSales!D22*(PrcRand!D22-VCrand!D22)-SgaRand!D22*PrcRand!D22*UnitSales!D22-Benifit!$D$1)*Benifit!$N$2</f>
        <v>916614.90044616</v>
      </c>
      <c r="E22" s="20">
        <f>UnitSales!E22*(PrcRand!E22-VCrand!E22)-SgaRand!E22*PrcRand!E22*UnitSales!E22-(UnitSales!E22*(PrcRand!E22-VCrand!E22)-SgaRand!E22*PrcRand!E22*UnitSales!E22-Benifit!$E$1)*Benifit!$N$2</f>
        <v>550830.68660485267</v>
      </c>
      <c r="F22" s="20">
        <f>UnitSales!F22*(PrcRand!F22-VCrand!F22)-SgaRand!F22*PrcRand!F22*UnitSales!F22-(UnitSales!F22*(PrcRand!F22-VCrand!F22)-SgaRand!F22*PrcRand!F22*UnitSales!F22-Benifit!$F$1)*Benifit!$N$2+$N$3</f>
        <v>-150649.3771633631</v>
      </c>
      <c r="G22" s="20">
        <f>UnitSales!G22*(PrcRand!G22-VCrand!G22)-SgaRand!G22*PrcRand!G22*UnitSales!G22-(UnitSales!G22*(PrcRand!G22-VCrand!G22)-SgaRand!G22*PrcRand!G22*UnitSales!G22-Benifit!$G$1)*Benifit!$N$2</f>
        <v>404359.16955120862</v>
      </c>
      <c r="H22" s="20">
        <f>UnitSales!H22*(PrcRand!H22-VCrand!H22)-SgaRand!H22*PrcRand!H22*UnitSales!H22-(UnitSales!H22*(PrcRand!H22-VCrand!H22)-SgaRand!H22*PrcRand!H22*UnitSales!H22-Benifit!$H$1)*Benifit!$N$2</f>
        <v>673036.78711763176</v>
      </c>
      <c r="I22" s="20">
        <f>UnitSales!I22*(PrcRand!I22-VCrand!I22)-SgaRand!I22*PrcRand!I22*UnitSales!I22-(UnitSales!I22*(PrcRand!I22-VCrand!I22)-SgaRand!I22*PrcRand!I22*UnitSales!I22-Benifit!$I$1)*Benifit!$N$2</f>
        <v>648310.96284320601</v>
      </c>
      <c r="J22" s="20">
        <f>UnitSales!J22*(PrcRand!J22-VCrand!J22)-SgaRand!J22*PrcRand!J22*UnitSales!J22-(UnitSales!J22*(PrcRand!J22-VCrand!J22)-SgaRand!J22*PrcRand!J22*UnitSales!J22-Benifit!$J$1)*Benifit!$N$2</f>
        <v>852453.26881710498</v>
      </c>
      <c r="K22" s="20">
        <f>UnitSales!K22*(PrcRand!K22-VCrand!K22)-SgaRand!K22*PrcRand!K22*UnitSales!K22-(UnitSales!K22*(PrcRand!K22-VCrand!K22)-SgaRand!K22*PrcRand!K22*UnitSales!K22-Benifit!$K$1)*Benifit!$N$2+$N$1</f>
        <v>420439.5828599201</v>
      </c>
    </row>
    <row r="23" spans="1:11" x14ac:dyDescent="0.2">
      <c r="A23">
        <v>21</v>
      </c>
      <c r="B23" s="20">
        <f>UnitSales!B23*(PrcRand!B23-VCrand!B23)-SgaRand!B23*PrcRand!B23*UnitSales!B23-(UnitSales!B23*(PrcRand!B23-VCrand!B23)-SgaRand!B23*PrcRand!B23*UnitSales!B23-Benifit!$B$1)*Benifit!$N$2</f>
        <v>338565.11938160344</v>
      </c>
      <c r="C23" s="20">
        <f>UnitSales!C23*(PrcRand!C23-VCrand!C23)-SgaRand!C23*PrcRand!C23*UnitSales!C23-(UnitSales!C23*(PrcRand!C23-VCrand!C23)-SgaRand!C23*PrcRand!C23*UnitSales!C23-Benifit!$C$1)*Benifit!$N$2</f>
        <v>212819.09503285104</v>
      </c>
      <c r="D23" s="20">
        <f>UnitSales!D23*(PrcRand!D23-VCrand!D23)-SgaRand!D23*PrcRand!D23*UnitSales!D23-(UnitSales!D23*(PrcRand!D23-VCrand!D23)-SgaRand!D23*PrcRand!D23*UnitSales!D23-Benifit!$D$1)*Benifit!$N$2</f>
        <v>248912.42875871173</v>
      </c>
      <c r="E23" s="20">
        <f>UnitSales!E23*(PrcRand!E23-VCrand!E23)-SgaRand!E23*PrcRand!E23*UnitSales!E23-(UnitSales!E23*(PrcRand!E23-VCrand!E23)-SgaRand!E23*PrcRand!E23*UnitSales!E23-Benifit!$E$1)*Benifit!$N$2</f>
        <v>562743.32845049375</v>
      </c>
      <c r="F23" s="20">
        <f>UnitSales!F23*(PrcRand!F23-VCrand!F23)-SgaRand!F23*PrcRand!F23*UnitSales!F23-(UnitSales!F23*(PrcRand!F23-VCrand!F23)-SgaRand!F23*PrcRand!F23*UnitSales!F23-Benifit!$F$1)*Benifit!$N$2+$N$3</f>
        <v>-133739.09932398231</v>
      </c>
      <c r="G23" s="20">
        <f>UnitSales!G23*(PrcRand!G23-VCrand!G23)-SgaRand!G23*PrcRand!G23*UnitSales!G23-(UnitSales!G23*(PrcRand!G23-VCrand!G23)-SgaRand!G23*PrcRand!G23*UnitSales!G23-Benifit!$G$1)*Benifit!$N$2</f>
        <v>157027.69091073718</v>
      </c>
      <c r="H23" s="20">
        <f>UnitSales!H23*(PrcRand!H23-VCrand!H23)-SgaRand!H23*PrcRand!H23*UnitSales!H23-(UnitSales!H23*(PrcRand!H23-VCrand!H23)-SgaRand!H23*PrcRand!H23*UnitSales!H23-Benifit!$H$1)*Benifit!$N$2</f>
        <v>99300.325060619856</v>
      </c>
      <c r="I23" s="20">
        <f>UnitSales!I23*(PrcRand!I23-VCrand!I23)-SgaRand!I23*PrcRand!I23*UnitSales!I23-(UnitSales!I23*(PrcRand!I23-VCrand!I23)-SgaRand!I23*PrcRand!I23*UnitSales!I23-Benifit!$I$1)*Benifit!$N$2</f>
        <v>484201.37123352045</v>
      </c>
      <c r="J23" s="20">
        <f>UnitSales!J23*(PrcRand!J23-VCrand!J23)-SgaRand!J23*PrcRand!J23*UnitSales!J23-(UnitSales!J23*(PrcRand!J23-VCrand!J23)-SgaRand!J23*PrcRand!J23*UnitSales!J23-Benifit!$J$1)*Benifit!$N$2</f>
        <v>563162.16740115499</v>
      </c>
      <c r="K23" s="20">
        <f>UnitSales!K23*(PrcRand!K23-VCrand!K23)-SgaRand!K23*PrcRand!K23*UnitSales!K23-(UnitSales!K23*(PrcRand!K23-VCrand!K23)-SgaRand!K23*PrcRand!K23*UnitSales!K23-Benifit!$K$1)*Benifit!$N$2+$N$1</f>
        <v>246436.79718484482</v>
      </c>
    </row>
    <row r="24" spans="1:11" x14ac:dyDescent="0.2">
      <c r="A24">
        <v>22</v>
      </c>
      <c r="B24" s="20">
        <f>UnitSales!B24*(PrcRand!B24-VCrand!B24)-SgaRand!B24*PrcRand!B24*UnitSales!B24-(UnitSales!B24*(PrcRand!B24-VCrand!B24)-SgaRand!B24*PrcRand!B24*UnitSales!B24-Benifit!$B$1)*Benifit!$N$2</f>
        <v>685550.36974397313</v>
      </c>
      <c r="C24" s="20">
        <f>UnitSales!C24*(PrcRand!C24-VCrand!C24)-SgaRand!C24*PrcRand!C24*UnitSales!C24-(UnitSales!C24*(PrcRand!C24-VCrand!C24)-SgaRand!C24*PrcRand!C24*UnitSales!C24-Benifit!$C$1)*Benifit!$N$2</f>
        <v>312165.92028091912</v>
      </c>
      <c r="D24" s="20">
        <f>UnitSales!D24*(PrcRand!D24-VCrand!D24)-SgaRand!D24*PrcRand!D24*UnitSales!D24-(UnitSales!D24*(PrcRand!D24-VCrand!D24)-SgaRand!D24*PrcRand!D24*UnitSales!D24-Benifit!$D$1)*Benifit!$N$2</f>
        <v>126619.59551292064</v>
      </c>
      <c r="E24" s="20">
        <f>UnitSales!E24*(PrcRand!E24-VCrand!E24)-SgaRand!E24*PrcRand!E24*UnitSales!E24-(UnitSales!E24*(PrcRand!E24-VCrand!E24)-SgaRand!E24*PrcRand!E24*UnitSales!E24-Benifit!$E$1)*Benifit!$N$2</f>
        <v>228537.65372930013</v>
      </c>
      <c r="F24" s="20">
        <f>UnitSales!F24*(PrcRand!F24-VCrand!F24)-SgaRand!F24*PrcRand!F24*UnitSales!F24-(UnitSales!F24*(PrcRand!F24-VCrand!F24)-SgaRand!F24*PrcRand!F24*UnitSales!F24-Benifit!$F$1)*Benifit!$N$2+$N$3</f>
        <v>109713.02017936262</v>
      </c>
      <c r="G24" s="20">
        <f>UnitSales!G24*(PrcRand!G24-VCrand!G24)-SgaRand!G24*PrcRand!G24*UnitSales!G24-(UnitSales!G24*(PrcRand!G24-VCrand!G24)-SgaRand!G24*PrcRand!G24*UnitSales!G24-Benifit!$G$1)*Benifit!$N$2</f>
        <v>324495.05484348425</v>
      </c>
      <c r="H24" s="20">
        <f>UnitSales!H24*(PrcRand!H24-VCrand!H24)-SgaRand!H24*PrcRand!H24*UnitSales!H24-(UnitSales!H24*(PrcRand!H24-VCrand!H24)-SgaRand!H24*PrcRand!H24*UnitSales!H24-Benifit!$H$1)*Benifit!$N$2</f>
        <v>529478.23768731824</v>
      </c>
      <c r="I24" s="20">
        <f>UnitSales!I24*(PrcRand!I24-VCrand!I24)-SgaRand!I24*PrcRand!I24*UnitSales!I24-(UnitSales!I24*(PrcRand!I24-VCrand!I24)-SgaRand!I24*PrcRand!I24*UnitSales!I24-Benifit!$I$1)*Benifit!$N$2</f>
        <v>481543.36771796807</v>
      </c>
      <c r="J24" s="20">
        <f>UnitSales!J24*(PrcRand!J24-VCrand!J24)-SgaRand!J24*PrcRand!J24*UnitSales!J24-(UnitSales!J24*(PrcRand!J24-VCrand!J24)-SgaRand!J24*PrcRand!J24*UnitSales!J24-Benifit!$J$1)*Benifit!$N$2</f>
        <v>286628.21326497017</v>
      </c>
      <c r="K24" s="20">
        <f>UnitSales!K24*(PrcRand!K24-VCrand!K24)-SgaRand!K24*PrcRand!K24*UnitSales!K24-(UnitSales!K24*(PrcRand!K24-VCrand!K24)-SgaRand!K24*PrcRand!K24*UnitSales!K24-Benifit!$K$1)*Benifit!$N$2+$N$1</f>
        <v>274844.25113121077</v>
      </c>
    </row>
    <row r="25" spans="1:11" x14ac:dyDescent="0.2">
      <c r="A25">
        <v>23</v>
      </c>
      <c r="B25" s="20">
        <f>UnitSales!B25*(PrcRand!B25-VCrand!B25)-SgaRand!B25*PrcRand!B25*UnitSales!B25-(UnitSales!B25*(PrcRand!B25-VCrand!B25)-SgaRand!B25*PrcRand!B25*UnitSales!B25-Benifit!$B$1)*Benifit!$N$2</f>
        <v>314360.85858214065</v>
      </c>
      <c r="C25" s="20">
        <f>UnitSales!C25*(PrcRand!C25-VCrand!C25)-SgaRand!C25*PrcRand!C25*UnitSales!C25-(UnitSales!C25*(PrcRand!C25-VCrand!C25)-SgaRand!C25*PrcRand!C25*UnitSales!C25-Benifit!$C$1)*Benifit!$N$2</f>
        <v>704543.57959731412</v>
      </c>
      <c r="D25" s="20">
        <f>UnitSales!D25*(PrcRand!D25-VCrand!D25)-SgaRand!D25*PrcRand!D25*UnitSales!D25-(UnitSales!D25*(PrcRand!D25-VCrand!D25)-SgaRand!D25*PrcRand!D25*UnitSales!D25-Benifit!$D$1)*Benifit!$N$2</f>
        <v>303381.4513952171</v>
      </c>
      <c r="E25" s="20">
        <f>UnitSales!E25*(PrcRand!E25-VCrand!E25)-SgaRand!E25*PrcRand!E25*UnitSales!E25-(UnitSales!E25*(PrcRand!E25-VCrand!E25)-SgaRand!E25*PrcRand!E25*UnitSales!E25-Benifit!$E$1)*Benifit!$N$2</f>
        <v>571793.38499551883</v>
      </c>
      <c r="F25" s="20">
        <f>UnitSales!F25*(PrcRand!F25-VCrand!F25)-SgaRand!F25*PrcRand!F25*UnitSales!F25-(UnitSales!F25*(PrcRand!F25-VCrand!F25)-SgaRand!F25*PrcRand!F25*UnitSales!F25-Benifit!$F$1)*Benifit!$N$2+$N$3</f>
        <v>442577.93278092751</v>
      </c>
      <c r="G25" s="20">
        <f>UnitSales!G25*(PrcRand!G25-VCrand!G25)-SgaRand!G25*PrcRand!G25*UnitSales!G25-(UnitSales!G25*(PrcRand!G25-VCrand!G25)-SgaRand!G25*PrcRand!G25*UnitSales!G25-Benifit!$G$1)*Benifit!$N$2</f>
        <v>526809.43679283676</v>
      </c>
      <c r="H25" s="20">
        <f>UnitSales!H25*(PrcRand!H25-VCrand!H25)-SgaRand!H25*PrcRand!H25*UnitSales!H25-(UnitSales!H25*(PrcRand!H25-VCrand!H25)-SgaRand!H25*PrcRand!H25*UnitSales!H25-Benifit!$H$1)*Benifit!$N$2</f>
        <v>162980.70635074063</v>
      </c>
      <c r="I25" s="20">
        <f>UnitSales!I25*(PrcRand!I25-VCrand!I25)-SgaRand!I25*PrcRand!I25*UnitSales!I25-(UnitSales!I25*(PrcRand!I25-VCrand!I25)-SgaRand!I25*PrcRand!I25*UnitSales!I25-Benifit!$I$1)*Benifit!$N$2</f>
        <v>213186.19866138729</v>
      </c>
      <c r="J25" s="20">
        <f>UnitSales!J25*(PrcRand!J25-VCrand!J25)-SgaRand!J25*PrcRand!J25*UnitSales!J25-(UnitSales!J25*(PrcRand!J25-VCrand!J25)-SgaRand!J25*PrcRand!J25*UnitSales!J25-Benifit!$J$1)*Benifit!$N$2</f>
        <v>245025.49211275415</v>
      </c>
      <c r="K25" s="20">
        <f>UnitSales!K25*(PrcRand!K25-VCrand!K25)-SgaRand!K25*PrcRand!K25*UnitSales!K25-(UnitSales!K25*(PrcRand!K25-VCrand!K25)-SgaRand!K25*PrcRand!K25*UnitSales!K25-Benifit!$K$1)*Benifit!$N$2+$N$1</f>
        <v>432524.94102741464</v>
      </c>
    </row>
    <row r="26" spans="1:11" x14ac:dyDescent="0.2">
      <c r="A26">
        <v>24</v>
      </c>
      <c r="B26" s="20">
        <f>UnitSales!B26*(PrcRand!B26-VCrand!B26)-SgaRand!B26*PrcRand!B26*UnitSales!B26-(UnitSales!B26*(PrcRand!B26-VCrand!B26)-SgaRand!B26*PrcRand!B26*UnitSales!B26-Benifit!$B$1)*Benifit!$N$2</f>
        <v>93014.024891280787</v>
      </c>
      <c r="C26" s="20">
        <f>UnitSales!C26*(PrcRand!C26-VCrand!C26)-SgaRand!C26*PrcRand!C26*UnitSales!C26-(UnitSales!C26*(PrcRand!C26-VCrand!C26)-SgaRand!C26*PrcRand!C26*UnitSales!C26-Benifit!$C$1)*Benifit!$N$2</f>
        <v>208782.42165417827</v>
      </c>
      <c r="D26" s="20">
        <f>UnitSales!D26*(PrcRand!D26-VCrand!D26)-SgaRand!D26*PrcRand!D26*UnitSales!D26-(UnitSales!D26*(PrcRand!D26-VCrand!D26)-SgaRand!D26*PrcRand!D26*UnitSales!D26-Benifit!$D$1)*Benifit!$N$2</f>
        <v>310669.36854004802</v>
      </c>
      <c r="E26" s="20">
        <f>UnitSales!E26*(PrcRand!E26-VCrand!E26)-SgaRand!E26*PrcRand!E26*UnitSales!E26-(UnitSales!E26*(PrcRand!E26-VCrand!E26)-SgaRand!E26*PrcRand!E26*UnitSales!E26-Benifit!$E$1)*Benifit!$N$2</f>
        <v>494659.35614506283</v>
      </c>
      <c r="F26" s="20">
        <f>UnitSales!F26*(PrcRand!F26-VCrand!F26)-SgaRand!F26*PrcRand!F26*UnitSales!F26-(UnitSales!F26*(PrcRand!F26-VCrand!F26)-SgaRand!F26*PrcRand!F26*UnitSales!F26-Benifit!$F$1)*Benifit!$N$2+$N$3</f>
        <v>318107.7457459874</v>
      </c>
      <c r="G26" s="20">
        <f>UnitSales!G26*(PrcRand!G26-VCrand!G26)-SgaRand!G26*PrcRand!G26*UnitSales!G26-(UnitSales!G26*(PrcRand!G26-VCrand!G26)-SgaRand!G26*PrcRand!G26*UnitSales!G26-Benifit!$G$1)*Benifit!$N$2</f>
        <v>543598.49094886752</v>
      </c>
      <c r="H26" s="20">
        <f>UnitSales!H26*(PrcRand!H26-VCrand!H26)-SgaRand!H26*PrcRand!H26*UnitSales!H26-(UnitSales!H26*(PrcRand!H26-VCrand!H26)-SgaRand!H26*PrcRand!H26*UnitSales!H26-Benifit!$H$1)*Benifit!$N$2</f>
        <v>688638.53001235332</v>
      </c>
      <c r="I26" s="20">
        <f>UnitSales!I26*(PrcRand!I26-VCrand!I26)-SgaRand!I26*PrcRand!I26*UnitSales!I26-(UnitSales!I26*(PrcRand!I26-VCrand!I26)-SgaRand!I26*PrcRand!I26*UnitSales!I26-Benifit!$I$1)*Benifit!$N$2</f>
        <v>484785.0910801476</v>
      </c>
      <c r="J26" s="20">
        <f>UnitSales!J26*(PrcRand!J26-VCrand!J26)-SgaRand!J26*PrcRand!J26*UnitSales!J26-(UnitSales!J26*(PrcRand!J26-VCrand!J26)-SgaRand!J26*PrcRand!J26*UnitSales!J26-Benifit!$J$1)*Benifit!$N$2</f>
        <v>385196.3974682038</v>
      </c>
      <c r="K26" s="20">
        <f>UnitSales!K26*(PrcRand!K26-VCrand!K26)-SgaRand!K26*PrcRand!K26*UnitSales!K26-(UnitSales!K26*(PrcRand!K26-VCrand!K26)-SgaRand!K26*PrcRand!K26*UnitSales!K26-Benifit!$K$1)*Benifit!$N$2+$N$1</f>
        <v>432424.36114896066</v>
      </c>
    </row>
    <row r="27" spans="1:11" x14ac:dyDescent="0.2">
      <c r="A27">
        <v>25</v>
      </c>
      <c r="B27" s="20">
        <f>UnitSales!B27*(PrcRand!B27-VCrand!B27)-SgaRand!B27*PrcRand!B27*UnitSales!B27-(UnitSales!B27*(PrcRand!B27-VCrand!B27)-SgaRand!B27*PrcRand!B27*UnitSales!B27-Benifit!$B$1)*Benifit!$N$2</f>
        <v>261286.12381968767</v>
      </c>
      <c r="C27" s="20">
        <f>UnitSales!C27*(PrcRand!C27-VCrand!C27)-SgaRand!C27*PrcRand!C27*UnitSales!C27-(UnitSales!C27*(PrcRand!C27-VCrand!C27)-SgaRand!C27*PrcRand!C27*UnitSales!C27-Benifit!$C$1)*Benifit!$N$2</f>
        <v>611121.27534889895</v>
      </c>
      <c r="D27" s="20">
        <f>UnitSales!D27*(PrcRand!D27-VCrand!D27)-SgaRand!D27*PrcRand!D27*UnitSales!D27-(UnitSales!D27*(PrcRand!D27-VCrand!D27)-SgaRand!D27*PrcRand!D27*UnitSales!D27-Benifit!$D$1)*Benifit!$N$2</f>
        <v>282191.88925592933</v>
      </c>
      <c r="E27" s="20">
        <f>UnitSales!E27*(PrcRand!E27-VCrand!E27)-SgaRand!E27*PrcRand!E27*UnitSales!E27-(UnitSales!E27*(PrcRand!E27-VCrand!E27)-SgaRand!E27*PrcRand!E27*UnitSales!E27-Benifit!$E$1)*Benifit!$N$2</f>
        <v>355118.66142716829</v>
      </c>
      <c r="F27" s="20">
        <f>UnitSales!F27*(PrcRand!F27-VCrand!F27)-SgaRand!F27*PrcRand!F27*UnitSales!F27-(UnitSales!F27*(PrcRand!F27-VCrand!F27)-SgaRand!F27*PrcRand!F27*UnitSales!F27-Benifit!$F$1)*Benifit!$N$2+$N$3</f>
        <v>-11269.404261129384</v>
      </c>
      <c r="G27" s="20">
        <f>UnitSales!G27*(PrcRand!G27-VCrand!G27)-SgaRand!G27*PrcRand!G27*UnitSales!G27-(UnitSales!G27*(PrcRand!G27-VCrand!G27)-SgaRand!G27*PrcRand!G27*UnitSales!G27-Benifit!$G$1)*Benifit!$N$2</f>
        <v>266804.42814626044</v>
      </c>
      <c r="H27" s="20">
        <f>UnitSales!H27*(PrcRand!H27-VCrand!H27)-SgaRand!H27*PrcRand!H27*UnitSales!H27-(UnitSales!H27*(PrcRand!H27-VCrand!H27)-SgaRand!H27*PrcRand!H27*UnitSales!H27-Benifit!$H$1)*Benifit!$N$2</f>
        <v>260717.43348712946</v>
      </c>
      <c r="I27" s="20">
        <f>UnitSales!I27*(PrcRand!I27-VCrand!I27)-SgaRand!I27*PrcRand!I27*UnitSales!I27-(UnitSales!I27*(PrcRand!I27-VCrand!I27)-SgaRand!I27*PrcRand!I27*UnitSales!I27-Benifit!$I$1)*Benifit!$N$2</f>
        <v>471625.76494052017</v>
      </c>
      <c r="J27" s="20">
        <f>UnitSales!J27*(PrcRand!J27-VCrand!J27)-SgaRand!J27*PrcRand!J27*UnitSales!J27-(UnitSales!J27*(PrcRand!J27-VCrand!J27)-SgaRand!J27*PrcRand!J27*UnitSales!J27-Benifit!$J$1)*Benifit!$N$2</f>
        <v>207267.7343315137</v>
      </c>
      <c r="K27" s="20">
        <f>UnitSales!K27*(PrcRand!K27-VCrand!K27)-SgaRand!K27*PrcRand!K27*UnitSales!K27-(UnitSales!K27*(PrcRand!K27-VCrand!K27)-SgaRand!K27*PrcRand!K27*UnitSales!K27-Benifit!$K$1)*Benifit!$N$2+$N$1</f>
        <v>368271.48969236901</v>
      </c>
    </row>
    <row r="28" spans="1:11" x14ac:dyDescent="0.2">
      <c r="A28">
        <v>26</v>
      </c>
      <c r="B28" s="20">
        <f>UnitSales!B28*(PrcRand!B28-VCrand!B28)-SgaRand!B28*PrcRand!B28*UnitSales!B28-(UnitSales!B28*(PrcRand!B28-VCrand!B28)-SgaRand!B28*PrcRand!B28*UnitSales!B28-Benifit!$B$1)*Benifit!$N$2</f>
        <v>459430.85318845522</v>
      </c>
      <c r="C28" s="20">
        <f>UnitSales!C28*(PrcRand!C28-VCrand!C28)-SgaRand!C28*PrcRand!C28*UnitSales!C28-(UnitSales!C28*(PrcRand!C28-VCrand!C28)-SgaRand!C28*PrcRand!C28*UnitSales!C28-Benifit!$C$1)*Benifit!$N$2</f>
        <v>664943.04352156725</v>
      </c>
      <c r="D28" s="20">
        <f>UnitSales!D28*(PrcRand!D28-VCrand!D28)-SgaRand!D28*PrcRand!D28*UnitSales!D28-(UnitSales!D28*(PrcRand!D28-VCrand!D28)-SgaRand!D28*PrcRand!D28*UnitSales!D28-Benifit!$D$1)*Benifit!$N$2</f>
        <v>795854.53505383106</v>
      </c>
      <c r="E28" s="20">
        <f>UnitSales!E28*(PrcRand!E28-VCrand!E28)-SgaRand!E28*PrcRand!E28*UnitSales!E28-(UnitSales!E28*(PrcRand!E28-VCrand!E28)-SgaRand!E28*PrcRand!E28*UnitSales!E28-Benifit!$E$1)*Benifit!$N$2</f>
        <v>282352.96474292147</v>
      </c>
      <c r="F28" s="20">
        <f>UnitSales!F28*(PrcRand!F28-VCrand!F28)-SgaRand!F28*PrcRand!F28*UnitSales!F28-(UnitSales!F28*(PrcRand!F28-VCrand!F28)-SgaRand!F28*PrcRand!F28*UnitSales!F28-Benifit!$F$1)*Benifit!$N$2+$N$3</f>
        <v>87670.13413466356</v>
      </c>
      <c r="G28" s="20">
        <f>UnitSales!G28*(PrcRand!G28-VCrand!G28)-SgaRand!G28*PrcRand!G28*UnitSales!G28-(UnitSales!G28*(PrcRand!G28-VCrand!G28)-SgaRand!G28*PrcRand!G28*UnitSales!G28-Benifit!$G$1)*Benifit!$N$2</f>
        <v>240963.58231946017</v>
      </c>
      <c r="H28" s="20">
        <f>UnitSales!H28*(PrcRand!H28-VCrand!H28)-SgaRand!H28*PrcRand!H28*UnitSales!H28-(UnitSales!H28*(PrcRand!H28-VCrand!H28)-SgaRand!H28*PrcRand!H28*UnitSales!H28-Benifit!$H$1)*Benifit!$N$2</f>
        <v>592881.42999798513</v>
      </c>
      <c r="I28" s="20">
        <f>UnitSales!I28*(PrcRand!I28-VCrand!I28)-SgaRand!I28*PrcRand!I28*UnitSales!I28-(UnitSales!I28*(PrcRand!I28-VCrand!I28)-SgaRand!I28*PrcRand!I28*UnitSales!I28-Benifit!$I$1)*Benifit!$N$2</f>
        <v>324879.23448449199</v>
      </c>
      <c r="J28" s="20">
        <f>UnitSales!J28*(PrcRand!J28-VCrand!J28)-SgaRand!J28*PrcRand!J28*UnitSales!J28-(UnitSales!J28*(PrcRand!J28-VCrand!J28)-SgaRand!J28*PrcRand!J28*UnitSales!J28-Benifit!$J$1)*Benifit!$N$2</f>
        <v>334389.29811744008</v>
      </c>
      <c r="K28" s="20">
        <f>UnitSales!K28*(PrcRand!K28-VCrand!K28)-SgaRand!K28*PrcRand!K28*UnitSales!K28-(UnitSales!K28*(PrcRand!K28-VCrand!K28)-SgaRand!K28*PrcRand!K28*UnitSales!K28-Benifit!$K$1)*Benifit!$N$2+$N$1</f>
        <v>919225.914910411</v>
      </c>
    </row>
    <row r="29" spans="1:11" x14ac:dyDescent="0.2">
      <c r="A29">
        <v>27</v>
      </c>
      <c r="B29" s="20">
        <f>UnitSales!B29*(PrcRand!B29-VCrand!B29)-SgaRand!B29*PrcRand!B29*UnitSales!B29-(UnitSales!B29*(PrcRand!B29-VCrand!B29)-SgaRand!B29*PrcRand!B29*UnitSales!B29-Benifit!$B$1)*Benifit!$N$2</f>
        <v>581264.07685136539</v>
      </c>
      <c r="C29" s="20">
        <f>UnitSales!C29*(PrcRand!C29-VCrand!C29)-SgaRand!C29*PrcRand!C29*UnitSales!C29-(UnitSales!C29*(PrcRand!C29-VCrand!C29)-SgaRand!C29*PrcRand!C29*UnitSales!C29-Benifit!$C$1)*Benifit!$N$2</f>
        <v>903468.99223485019</v>
      </c>
      <c r="D29" s="20">
        <f>UnitSales!D29*(PrcRand!D29-VCrand!D29)-SgaRand!D29*PrcRand!D29*UnitSales!D29-(UnitSales!D29*(PrcRand!D29-VCrand!D29)-SgaRand!D29*PrcRand!D29*UnitSales!D29-Benifit!$D$1)*Benifit!$N$2</f>
        <v>581371.58730906108</v>
      </c>
      <c r="E29" s="20">
        <f>UnitSales!E29*(PrcRand!E29-VCrand!E29)-SgaRand!E29*PrcRand!E29*UnitSales!E29-(UnitSales!E29*(PrcRand!E29-VCrand!E29)-SgaRand!E29*PrcRand!E29*UnitSales!E29-Benifit!$E$1)*Benifit!$N$2</f>
        <v>9175.2298223583784</v>
      </c>
      <c r="F29" s="20">
        <f>UnitSales!F29*(PrcRand!F29-VCrand!F29)-SgaRand!F29*PrcRand!F29*UnitSales!F29-(UnitSales!F29*(PrcRand!F29-VCrand!F29)-SgaRand!F29*PrcRand!F29*UnitSales!F29-Benifit!$F$1)*Benifit!$N$2+$N$3</f>
        <v>773250.05088267289</v>
      </c>
      <c r="G29" s="20">
        <f>UnitSales!G29*(PrcRand!G29-VCrand!G29)-SgaRand!G29*PrcRand!G29*UnitSales!G29-(UnitSales!G29*(PrcRand!G29-VCrand!G29)-SgaRand!G29*PrcRand!G29*UnitSales!G29-Benifit!$G$1)*Benifit!$N$2</f>
        <v>434196.85404416488</v>
      </c>
      <c r="H29" s="20">
        <f>UnitSales!H29*(PrcRand!H29-VCrand!H29)-SgaRand!H29*PrcRand!H29*UnitSales!H29-(UnitSales!H29*(PrcRand!H29-VCrand!H29)-SgaRand!H29*PrcRand!H29*UnitSales!H29-Benifit!$H$1)*Benifit!$N$2</f>
        <v>302016.33556654886</v>
      </c>
      <c r="I29" s="20">
        <f>UnitSales!I29*(PrcRand!I29-VCrand!I29)-SgaRand!I29*PrcRand!I29*UnitSales!I29-(UnitSales!I29*(PrcRand!I29-VCrand!I29)-SgaRand!I29*PrcRand!I29*UnitSales!I29-Benifit!$I$1)*Benifit!$N$2</f>
        <v>357854.44767487701</v>
      </c>
      <c r="J29" s="20">
        <f>UnitSales!J29*(PrcRand!J29-VCrand!J29)-SgaRand!J29*PrcRand!J29*UnitSales!J29-(UnitSales!J29*(PrcRand!J29-VCrand!J29)-SgaRand!J29*PrcRand!J29*UnitSales!J29-Benifit!$J$1)*Benifit!$N$2</f>
        <v>226622.39692016324</v>
      </c>
      <c r="K29" s="20">
        <f>UnitSales!K29*(PrcRand!K29-VCrand!K29)-SgaRand!K29*PrcRand!K29*UnitSales!K29-(UnitSales!K29*(PrcRand!K29-VCrand!K29)-SgaRand!K29*PrcRand!K29*UnitSales!K29-Benifit!$K$1)*Benifit!$N$2+$N$1</f>
        <v>100520.36117186358</v>
      </c>
    </row>
    <row r="30" spans="1:11" x14ac:dyDescent="0.2">
      <c r="A30">
        <v>28</v>
      </c>
      <c r="B30" s="20">
        <f>UnitSales!B30*(PrcRand!B30-VCrand!B30)-SgaRand!B30*PrcRand!B30*UnitSales!B30-(UnitSales!B30*(PrcRand!B30-VCrand!B30)-SgaRand!B30*PrcRand!B30*UnitSales!B30-Benifit!$B$1)*Benifit!$N$2</f>
        <v>298109.26600501069</v>
      </c>
      <c r="C30" s="20">
        <f>UnitSales!C30*(PrcRand!C30-VCrand!C30)-SgaRand!C30*PrcRand!C30*UnitSales!C30-(UnitSales!C30*(PrcRand!C30-VCrand!C30)-SgaRand!C30*PrcRand!C30*UnitSales!C30-Benifit!$C$1)*Benifit!$N$2</f>
        <v>505032.29436884297</v>
      </c>
      <c r="D30" s="20">
        <f>UnitSales!D30*(PrcRand!D30-VCrand!D30)-SgaRand!D30*PrcRand!D30*UnitSales!D30-(UnitSales!D30*(PrcRand!D30-VCrand!D30)-SgaRand!D30*PrcRand!D30*UnitSales!D30-Benifit!$D$1)*Benifit!$N$2</f>
        <v>275554.15649320971</v>
      </c>
      <c r="E30" s="20">
        <f>UnitSales!E30*(PrcRand!E30-VCrand!E30)-SgaRand!E30*PrcRand!E30*UnitSales!E30-(UnitSales!E30*(PrcRand!E30-VCrand!E30)-SgaRand!E30*PrcRand!E30*UnitSales!E30-Benifit!$E$1)*Benifit!$N$2</f>
        <v>250601.36124431744</v>
      </c>
      <c r="F30" s="20">
        <f>UnitSales!F30*(PrcRand!F30-VCrand!F30)-SgaRand!F30*PrcRand!F30*UnitSales!F30-(UnitSales!F30*(PrcRand!F30-VCrand!F30)-SgaRand!F30*PrcRand!F30*UnitSales!F30-Benifit!$F$1)*Benifit!$N$2+$N$3</f>
        <v>237668.90144604794</v>
      </c>
      <c r="G30" s="20">
        <f>UnitSales!G30*(PrcRand!G30-VCrand!G30)-SgaRand!G30*PrcRand!G30*UnitSales!G30-(UnitSales!G30*(PrcRand!G30-VCrand!G30)-SgaRand!G30*PrcRand!G30*UnitSales!G30-Benifit!$G$1)*Benifit!$N$2</f>
        <v>791315.75603588787</v>
      </c>
      <c r="H30" s="20">
        <f>UnitSales!H30*(PrcRand!H30-VCrand!H30)-SgaRand!H30*PrcRand!H30*UnitSales!H30-(UnitSales!H30*(PrcRand!H30-VCrand!H30)-SgaRand!H30*PrcRand!H30*UnitSales!H30-Benifit!$H$1)*Benifit!$N$2</f>
        <v>445479.28921792813</v>
      </c>
      <c r="I30" s="20">
        <f>UnitSales!I30*(PrcRand!I30-VCrand!I30)-SgaRand!I30*PrcRand!I30*UnitSales!I30-(UnitSales!I30*(PrcRand!I30-VCrand!I30)-SgaRand!I30*PrcRand!I30*UnitSales!I30-Benifit!$I$1)*Benifit!$N$2</f>
        <v>436218.2927526877</v>
      </c>
      <c r="J30" s="20">
        <f>UnitSales!J30*(PrcRand!J30-VCrand!J30)-SgaRand!J30*PrcRand!J30*UnitSales!J30-(UnitSales!J30*(PrcRand!J30-VCrand!J30)-SgaRand!J30*PrcRand!J30*UnitSales!J30-Benifit!$J$1)*Benifit!$N$2</f>
        <v>729300.42145473696</v>
      </c>
      <c r="K30" s="20">
        <f>UnitSales!K30*(PrcRand!K30-VCrand!K30)-SgaRand!K30*PrcRand!K30*UnitSales!K30-(UnitSales!K30*(PrcRand!K30-VCrand!K30)-SgaRand!K30*PrcRand!K30*UnitSales!K30-Benifit!$K$1)*Benifit!$N$2+$N$1</f>
        <v>493236.30539177591</v>
      </c>
    </row>
    <row r="31" spans="1:11" x14ac:dyDescent="0.2">
      <c r="A31">
        <v>29</v>
      </c>
      <c r="B31" s="20">
        <f>UnitSales!B31*(PrcRand!B31-VCrand!B31)-SgaRand!B31*PrcRand!B31*UnitSales!B31-(UnitSales!B31*(PrcRand!B31-VCrand!B31)-SgaRand!B31*PrcRand!B31*UnitSales!B31-Benifit!$B$1)*Benifit!$N$2</f>
        <v>308253.85779076873</v>
      </c>
      <c r="C31" s="20">
        <f>UnitSales!C31*(PrcRand!C31-VCrand!C31)-SgaRand!C31*PrcRand!C31*UnitSales!C31-(UnitSales!C31*(PrcRand!C31-VCrand!C31)-SgaRand!C31*PrcRand!C31*UnitSales!C31-Benifit!$C$1)*Benifit!$N$2</f>
        <v>686395.89362004702</v>
      </c>
      <c r="D31" s="20">
        <f>UnitSales!D31*(PrcRand!D31-VCrand!D31)-SgaRand!D31*PrcRand!D31*UnitSales!D31-(UnitSales!D31*(PrcRand!D31-VCrand!D31)-SgaRand!D31*PrcRand!D31*UnitSales!D31-Benifit!$D$1)*Benifit!$N$2</f>
        <v>629816.20869390084</v>
      </c>
      <c r="E31" s="20">
        <f>UnitSales!E31*(PrcRand!E31-VCrand!E31)-SgaRand!E31*PrcRand!E31*UnitSales!E31-(UnitSales!E31*(PrcRand!E31-VCrand!E31)-SgaRand!E31*PrcRand!E31*UnitSales!E31-Benifit!$E$1)*Benifit!$N$2</f>
        <v>427648.42627024325</v>
      </c>
      <c r="F31" s="20">
        <f>UnitSales!F31*(PrcRand!F31-VCrand!F31)-SgaRand!F31*PrcRand!F31*UnitSales!F31-(UnitSales!F31*(PrcRand!F31-VCrand!F31)-SgaRand!F31*PrcRand!F31*UnitSales!F31-Benifit!$F$1)*Benifit!$N$2+$N$3</f>
        <v>259606.62897243013</v>
      </c>
      <c r="G31" s="20">
        <f>UnitSales!G31*(PrcRand!G31-VCrand!G31)-SgaRand!G31*PrcRand!G31*UnitSales!G31-(UnitSales!G31*(PrcRand!G31-VCrand!G31)-SgaRand!G31*PrcRand!G31*UnitSales!G31-Benifit!$G$1)*Benifit!$N$2</f>
        <v>197190.79840878121</v>
      </c>
      <c r="H31" s="20">
        <f>UnitSales!H31*(PrcRand!H31-VCrand!H31)-SgaRand!H31*PrcRand!H31*UnitSales!H31-(UnitSales!H31*(PrcRand!H31-VCrand!H31)-SgaRand!H31*PrcRand!H31*UnitSales!H31-Benifit!$H$1)*Benifit!$N$2</f>
        <v>390841.3178383247</v>
      </c>
      <c r="I31" s="20">
        <f>UnitSales!I31*(PrcRand!I31-VCrand!I31)-SgaRand!I31*PrcRand!I31*UnitSales!I31-(UnitSales!I31*(PrcRand!I31-VCrand!I31)-SgaRand!I31*PrcRand!I31*UnitSales!I31-Benifit!$I$1)*Benifit!$N$2</f>
        <v>561235.18544225919</v>
      </c>
      <c r="J31" s="20">
        <f>UnitSales!J31*(PrcRand!J31-VCrand!J31)-SgaRand!J31*PrcRand!J31*UnitSales!J31-(UnitSales!J31*(PrcRand!J31-VCrand!J31)-SgaRand!J31*PrcRand!J31*UnitSales!J31-Benifit!$J$1)*Benifit!$N$2</f>
        <v>413889.71042311762</v>
      </c>
      <c r="K31" s="20">
        <f>UnitSales!K31*(PrcRand!K31-VCrand!K31)-SgaRand!K31*PrcRand!K31*UnitSales!K31-(UnitSales!K31*(PrcRand!K31-VCrand!K31)-SgaRand!K31*PrcRand!K31*UnitSales!K31-Benifit!$K$1)*Benifit!$N$2+$N$1</f>
        <v>254803.66611532905</v>
      </c>
    </row>
    <row r="32" spans="1:11" x14ac:dyDescent="0.2">
      <c r="A32">
        <v>30</v>
      </c>
      <c r="B32" s="20">
        <f>UnitSales!B32*(PrcRand!B32-VCrand!B32)-SgaRand!B32*PrcRand!B32*UnitSales!B32-(UnitSales!B32*(PrcRand!B32-VCrand!B32)-SgaRand!B32*PrcRand!B32*UnitSales!B32-Benifit!$B$1)*Benifit!$N$2</f>
        <v>430490.77513271762</v>
      </c>
      <c r="C32" s="20">
        <f>UnitSales!C32*(PrcRand!C32-VCrand!C32)-SgaRand!C32*PrcRand!C32*UnitSales!C32-(UnitSales!C32*(PrcRand!C32-VCrand!C32)-SgaRand!C32*PrcRand!C32*UnitSales!C32-Benifit!$C$1)*Benifit!$N$2</f>
        <v>865323.51436552592</v>
      </c>
      <c r="D32" s="20">
        <f>UnitSales!D32*(PrcRand!D32-VCrand!D32)-SgaRand!D32*PrcRand!D32*UnitSales!D32-(UnitSales!D32*(PrcRand!D32-VCrand!D32)-SgaRand!D32*PrcRand!D32*UnitSales!D32-Benifit!$D$1)*Benifit!$N$2</f>
        <v>262348.08106742066</v>
      </c>
      <c r="E32" s="20">
        <f>UnitSales!E32*(PrcRand!E32-VCrand!E32)-SgaRand!E32*PrcRand!E32*UnitSales!E32-(UnitSales!E32*(PrcRand!E32-VCrand!E32)-SgaRand!E32*PrcRand!E32*UnitSales!E32-Benifit!$E$1)*Benifit!$N$2</f>
        <v>213954.97331288908</v>
      </c>
      <c r="F32" s="20">
        <f>UnitSales!F32*(PrcRand!F32-VCrand!F32)-SgaRand!F32*PrcRand!F32*UnitSales!F32-(UnitSales!F32*(PrcRand!F32-VCrand!F32)-SgaRand!F32*PrcRand!F32*UnitSales!F32-Benifit!$F$1)*Benifit!$N$2+$N$3</f>
        <v>257998.41227178037</v>
      </c>
      <c r="G32" s="20">
        <f>UnitSales!G32*(PrcRand!G32-VCrand!G32)-SgaRand!G32*PrcRand!G32*UnitSales!G32-(UnitSales!G32*(PrcRand!G32-VCrand!G32)-SgaRand!G32*PrcRand!G32*UnitSales!G32-Benifit!$G$1)*Benifit!$N$2</f>
        <v>438560.13464382594</v>
      </c>
      <c r="H32" s="20">
        <f>UnitSales!H32*(PrcRand!H32-VCrand!H32)-SgaRand!H32*PrcRand!H32*UnitSales!H32-(UnitSales!H32*(PrcRand!H32-VCrand!H32)-SgaRand!H32*PrcRand!H32*UnitSales!H32-Benifit!$H$1)*Benifit!$N$2</f>
        <v>661434.05490676104</v>
      </c>
      <c r="I32" s="20">
        <f>UnitSales!I32*(PrcRand!I32-VCrand!I32)-SgaRand!I32*PrcRand!I32*UnitSales!I32-(UnitSales!I32*(PrcRand!I32-VCrand!I32)-SgaRand!I32*PrcRand!I32*UnitSales!I32-Benifit!$I$1)*Benifit!$N$2</f>
        <v>651599.55182778521</v>
      </c>
      <c r="J32" s="20">
        <f>UnitSales!J32*(PrcRand!J32-VCrand!J32)-SgaRand!J32*PrcRand!J32*UnitSales!J32-(UnitSales!J32*(PrcRand!J32-VCrand!J32)-SgaRand!J32*PrcRand!J32*UnitSales!J32-Benifit!$J$1)*Benifit!$N$2</f>
        <v>835882.65705794189</v>
      </c>
      <c r="K32" s="20">
        <f>UnitSales!K32*(PrcRand!K32-VCrand!K32)-SgaRand!K32*PrcRand!K32*UnitSales!K32-(UnitSales!K32*(PrcRand!K32-VCrand!K32)-SgaRand!K32*PrcRand!K32*UnitSales!K32-Benifit!$K$1)*Benifit!$N$2+$N$1</f>
        <v>363220.75386569148</v>
      </c>
    </row>
    <row r="33" spans="1:11" x14ac:dyDescent="0.2">
      <c r="A33">
        <v>31</v>
      </c>
      <c r="B33" s="20">
        <f>UnitSales!B33*(PrcRand!B33-VCrand!B33)-SgaRand!B33*PrcRand!B33*UnitSales!B33-(UnitSales!B33*(PrcRand!B33-VCrand!B33)-SgaRand!B33*PrcRand!B33*UnitSales!B33-Benifit!$B$1)*Benifit!$N$2</f>
        <v>407492.51991824282</v>
      </c>
      <c r="C33" s="20">
        <f>UnitSales!C33*(PrcRand!C33-VCrand!C33)-SgaRand!C33*PrcRand!C33*UnitSales!C33-(UnitSales!C33*(PrcRand!C33-VCrand!C33)-SgaRand!C33*PrcRand!C33*UnitSales!C33-Benifit!$C$1)*Benifit!$N$2</f>
        <v>423373.20780313422</v>
      </c>
      <c r="D33" s="20">
        <f>UnitSales!D33*(PrcRand!D33-VCrand!D33)-SgaRand!D33*PrcRand!D33*UnitSales!D33-(UnitSales!D33*(PrcRand!D33-VCrand!D33)-SgaRand!D33*PrcRand!D33*UnitSales!D33-Benifit!$D$1)*Benifit!$N$2</f>
        <v>314706.7975168688</v>
      </c>
      <c r="E33" s="20">
        <f>UnitSales!E33*(PrcRand!E33-VCrand!E33)-SgaRand!E33*PrcRand!E33*UnitSales!E33-(UnitSales!E33*(PrcRand!E33-VCrand!E33)-SgaRand!E33*PrcRand!E33*UnitSales!E33-Benifit!$E$1)*Benifit!$N$2</f>
        <v>633679.21327254712</v>
      </c>
      <c r="F33" s="20">
        <f>UnitSales!F33*(PrcRand!F33-VCrand!F33)-SgaRand!F33*PrcRand!F33*UnitSales!F33-(UnitSales!F33*(PrcRand!F33-VCrand!F33)-SgaRand!F33*PrcRand!F33*UnitSales!F33-Benifit!$F$1)*Benifit!$N$2+$N$3</f>
        <v>129297.58750922559</v>
      </c>
      <c r="G33" s="20">
        <f>UnitSales!G33*(PrcRand!G33-VCrand!G33)-SgaRand!G33*PrcRand!G33*UnitSales!G33-(UnitSales!G33*(PrcRand!G33-VCrand!G33)-SgaRand!G33*PrcRand!G33*UnitSales!G33-Benifit!$G$1)*Benifit!$N$2</f>
        <v>712132.37310882402</v>
      </c>
      <c r="H33" s="20">
        <f>UnitSales!H33*(PrcRand!H33-VCrand!H33)-SgaRand!H33*PrcRand!H33*UnitSales!H33-(UnitSales!H33*(PrcRand!H33-VCrand!H33)-SgaRand!H33*PrcRand!H33*UnitSales!H33-Benifit!$H$1)*Benifit!$N$2</f>
        <v>217657.76778366076</v>
      </c>
      <c r="I33" s="20">
        <f>UnitSales!I33*(PrcRand!I33-VCrand!I33)-SgaRand!I33*PrcRand!I33*UnitSales!I33-(UnitSales!I33*(PrcRand!I33-VCrand!I33)-SgaRand!I33*PrcRand!I33*UnitSales!I33-Benifit!$I$1)*Benifit!$N$2</f>
        <v>706196.18642199284</v>
      </c>
      <c r="J33" s="20">
        <f>UnitSales!J33*(PrcRand!J33-VCrand!J33)-SgaRand!J33*PrcRand!J33*UnitSales!J33-(UnitSales!J33*(PrcRand!J33-VCrand!J33)-SgaRand!J33*PrcRand!J33*UnitSales!J33-Benifit!$J$1)*Benifit!$N$2</f>
        <v>624973.24671299581</v>
      </c>
      <c r="K33" s="20">
        <f>UnitSales!K33*(PrcRand!K33-VCrand!K33)-SgaRand!K33*PrcRand!K33*UnitSales!K33-(UnitSales!K33*(PrcRand!K33-VCrand!K33)-SgaRand!K33*PrcRand!K33*UnitSales!K33-Benifit!$K$1)*Benifit!$N$2+$N$1</f>
        <v>510673.79614318366</v>
      </c>
    </row>
    <row r="34" spans="1:11" x14ac:dyDescent="0.2">
      <c r="A34">
        <v>32</v>
      </c>
      <c r="B34" s="20">
        <f>UnitSales!B34*(PrcRand!B34-VCrand!B34)-SgaRand!B34*PrcRand!B34*UnitSales!B34-(UnitSales!B34*(PrcRand!B34-VCrand!B34)-SgaRand!B34*PrcRand!B34*UnitSales!B34-Benifit!$B$1)*Benifit!$N$2</f>
        <v>246564.89846029808</v>
      </c>
      <c r="C34" s="20">
        <f>UnitSales!C34*(PrcRand!C34-VCrand!C34)-SgaRand!C34*PrcRand!C34*UnitSales!C34-(UnitSales!C34*(PrcRand!C34-VCrand!C34)-SgaRand!C34*PrcRand!C34*UnitSales!C34-Benifit!$C$1)*Benifit!$N$2</f>
        <v>653112.04936463921</v>
      </c>
      <c r="D34" s="20">
        <f>UnitSales!D34*(PrcRand!D34-VCrand!D34)-SgaRand!D34*PrcRand!D34*UnitSales!D34-(UnitSales!D34*(PrcRand!D34-VCrand!D34)-SgaRand!D34*PrcRand!D34*UnitSales!D34-Benifit!$D$1)*Benifit!$N$2</f>
        <v>572247.24426545529</v>
      </c>
      <c r="E34" s="20">
        <f>UnitSales!E34*(PrcRand!E34-VCrand!E34)-SgaRand!E34*PrcRand!E34*UnitSales!E34-(UnitSales!E34*(PrcRand!E34-VCrand!E34)-SgaRand!E34*PrcRand!E34*UnitSales!E34-Benifit!$E$1)*Benifit!$N$2</f>
        <v>244362.84501034624</v>
      </c>
      <c r="F34" s="20">
        <f>UnitSales!F34*(PrcRand!F34-VCrand!F34)-SgaRand!F34*PrcRand!F34*UnitSales!F34-(UnitSales!F34*(PrcRand!F34-VCrand!F34)-SgaRand!F34*PrcRand!F34*UnitSales!F34-Benifit!$F$1)*Benifit!$N$2+$N$3</f>
        <v>-74595.004723109625</v>
      </c>
      <c r="G34" s="20">
        <f>UnitSales!G34*(PrcRand!G34-VCrand!G34)-SgaRand!G34*PrcRand!G34*UnitSales!G34-(UnitSales!G34*(PrcRand!G34-VCrand!G34)-SgaRand!G34*PrcRand!G34*UnitSales!G34-Benifit!$G$1)*Benifit!$N$2</f>
        <v>127099.25901983527</v>
      </c>
      <c r="H34" s="20">
        <f>UnitSales!H34*(PrcRand!H34-VCrand!H34)-SgaRand!H34*PrcRand!H34*UnitSales!H34-(UnitSales!H34*(PrcRand!H34-VCrand!H34)-SgaRand!H34*PrcRand!H34*UnitSales!H34-Benifit!$H$1)*Benifit!$N$2</f>
        <v>552646.73924077884</v>
      </c>
      <c r="I34" s="20">
        <f>UnitSales!I34*(PrcRand!I34-VCrand!I34)-SgaRand!I34*PrcRand!I34*UnitSales!I34-(UnitSales!I34*(PrcRand!I34-VCrand!I34)-SgaRand!I34*PrcRand!I34*UnitSales!I34-Benifit!$I$1)*Benifit!$N$2</f>
        <v>294775.34203570825</v>
      </c>
      <c r="J34" s="20">
        <f>UnitSales!J34*(PrcRand!J34-VCrand!J34)-SgaRand!J34*PrcRand!J34*UnitSales!J34-(UnitSales!J34*(PrcRand!J34-VCrand!J34)-SgaRand!J34*PrcRand!J34*UnitSales!J34-Benifit!$J$1)*Benifit!$N$2</f>
        <v>441662.08293483919</v>
      </c>
      <c r="K34" s="20">
        <f>UnitSales!K34*(PrcRand!K34-VCrand!K34)-SgaRand!K34*PrcRand!K34*UnitSales!K34-(UnitSales!K34*(PrcRand!K34-VCrand!K34)-SgaRand!K34*PrcRand!K34*UnitSales!K34-Benifit!$K$1)*Benifit!$N$2+$N$1</f>
        <v>676950.8571279936</v>
      </c>
    </row>
    <row r="35" spans="1:11" x14ac:dyDescent="0.2">
      <c r="A35">
        <v>33</v>
      </c>
      <c r="B35" s="20">
        <f>UnitSales!B35*(PrcRand!B35-VCrand!B35)-SgaRand!B35*PrcRand!B35*UnitSales!B35-(UnitSales!B35*(PrcRand!B35-VCrand!B35)-SgaRand!B35*PrcRand!B35*UnitSales!B35-Benifit!$B$1)*Benifit!$N$2</f>
        <v>445299.38456260122</v>
      </c>
      <c r="C35" s="20">
        <f>UnitSales!C35*(PrcRand!C35-VCrand!C35)-SgaRand!C35*PrcRand!C35*UnitSales!C35-(UnitSales!C35*(PrcRand!C35-VCrand!C35)-SgaRand!C35*PrcRand!C35*UnitSales!C35-Benifit!$C$1)*Benifit!$N$2</f>
        <v>291980.56753350061</v>
      </c>
      <c r="D35" s="20">
        <f>UnitSales!D35*(PrcRand!D35-VCrand!D35)-SgaRand!D35*PrcRand!D35*UnitSales!D35-(UnitSales!D35*(PrcRand!D35-VCrand!D35)-SgaRand!D35*PrcRand!D35*UnitSales!D35-Benifit!$D$1)*Benifit!$N$2</f>
        <v>326279.83338437753</v>
      </c>
      <c r="E35" s="20">
        <f>UnitSales!E35*(PrcRand!E35-VCrand!E35)-SgaRand!E35*PrcRand!E35*UnitSales!E35-(UnitSales!E35*(PrcRand!E35-VCrand!E35)-SgaRand!E35*PrcRand!E35*UnitSales!E35-Benifit!$E$1)*Benifit!$N$2</f>
        <v>302032.94286330964</v>
      </c>
      <c r="F35" s="20">
        <f>UnitSales!F35*(PrcRand!F35-VCrand!F35)-SgaRand!F35*PrcRand!F35*UnitSales!F35-(UnitSales!F35*(PrcRand!F35-VCrand!F35)-SgaRand!F35*PrcRand!F35*UnitSales!F35-Benifit!$F$1)*Benifit!$N$2+$N$3</f>
        <v>96310.629564157629</v>
      </c>
      <c r="G35" s="20">
        <f>UnitSales!G35*(PrcRand!G35-VCrand!G35)-SgaRand!G35*PrcRand!G35*UnitSales!G35-(UnitSales!G35*(PrcRand!G35-VCrand!G35)-SgaRand!G35*PrcRand!G35*UnitSales!G35-Benifit!$G$1)*Benifit!$N$2</f>
        <v>637909.52764303435</v>
      </c>
      <c r="H35" s="20">
        <f>UnitSales!H35*(PrcRand!H35-VCrand!H35)-SgaRand!H35*PrcRand!H35*UnitSales!H35-(UnitSales!H35*(PrcRand!H35-VCrand!H35)-SgaRand!H35*PrcRand!H35*UnitSales!H35-Benifit!$H$1)*Benifit!$N$2</f>
        <v>123020.4669986275</v>
      </c>
      <c r="I35" s="20">
        <f>UnitSales!I35*(PrcRand!I35-VCrand!I35)-SgaRand!I35*PrcRand!I35*UnitSales!I35-(UnitSales!I35*(PrcRand!I35-VCrand!I35)-SgaRand!I35*PrcRand!I35*UnitSales!I35-Benifit!$I$1)*Benifit!$N$2</f>
        <v>842072.79889863753</v>
      </c>
      <c r="J35" s="20">
        <f>UnitSales!J35*(PrcRand!J35-VCrand!J35)-SgaRand!J35*PrcRand!J35*UnitSales!J35-(UnitSales!J35*(PrcRand!J35-VCrand!J35)-SgaRand!J35*PrcRand!J35*UnitSales!J35-Benifit!$J$1)*Benifit!$N$2</f>
        <v>607751.8370043484</v>
      </c>
      <c r="K35" s="20">
        <f>UnitSales!K35*(PrcRand!K35-VCrand!K35)-SgaRand!K35*PrcRand!K35*UnitSales!K35-(UnitSales!K35*(PrcRand!K35-VCrand!K35)-SgaRand!K35*PrcRand!K35*UnitSales!K35-Benifit!$K$1)*Benifit!$N$2+$N$1</f>
        <v>261472.64812834328</v>
      </c>
    </row>
    <row r="36" spans="1:11" x14ac:dyDescent="0.2">
      <c r="A36">
        <v>34</v>
      </c>
      <c r="B36" s="20">
        <f>UnitSales!B36*(PrcRand!B36-VCrand!B36)-SgaRand!B36*PrcRand!B36*UnitSales!B36-(UnitSales!B36*(PrcRand!B36-VCrand!B36)-SgaRand!B36*PrcRand!B36*UnitSales!B36-Benifit!$B$1)*Benifit!$N$2</f>
        <v>569156.15310307697</v>
      </c>
      <c r="C36" s="20">
        <f>UnitSales!C36*(PrcRand!C36-VCrand!C36)-SgaRand!C36*PrcRand!C36*UnitSales!C36-(UnitSales!C36*(PrcRand!C36-VCrand!C36)-SgaRand!C36*PrcRand!C36*UnitSales!C36-Benifit!$C$1)*Benifit!$N$2</f>
        <v>409456.31033087283</v>
      </c>
      <c r="D36" s="20">
        <f>UnitSales!D36*(PrcRand!D36-VCrand!D36)-SgaRand!D36*PrcRand!D36*UnitSales!D36-(UnitSales!D36*(PrcRand!D36-VCrand!D36)-SgaRand!D36*PrcRand!D36*UnitSales!D36-Benifit!$D$1)*Benifit!$N$2</f>
        <v>266960.65511413926</v>
      </c>
      <c r="E36" s="20">
        <f>UnitSales!E36*(PrcRand!E36-VCrand!E36)-SgaRand!E36*PrcRand!E36*UnitSales!E36-(UnitSales!E36*(PrcRand!E36-VCrand!E36)-SgaRand!E36*PrcRand!E36*UnitSales!E36-Benifit!$E$1)*Benifit!$N$2</f>
        <v>177258.87717574916</v>
      </c>
      <c r="F36" s="20">
        <f>UnitSales!F36*(PrcRand!F36-VCrand!F36)-SgaRand!F36*PrcRand!F36*UnitSales!F36-(UnitSales!F36*(PrcRand!F36-VCrand!F36)-SgaRand!F36*PrcRand!F36*UnitSales!F36-Benifit!$F$1)*Benifit!$N$2+$N$3</f>
        <v>451067.09101254819</v>
      </c>
      <c r="G36" s="20">
        <f>UnitSales!G36*(PrcRand!G36-VCrand!G36)-SgaRand!G36*PrcRand!G36*UnitSales!G36-(UnitSales!G36*(PrcRand!G36-VCrand!G36)-SgaRand!G36*PrcRand!G36*UnitSales!G36-Benifit!$G$1)*Benifit!$N$2</f>
        <v>217877.24224431804</v>
      </c>
      <c r="H36" s="20">
        <f>UnitSales!H36*(PrcRand!H36-VCrand!H36)-SgaRand!H36*PrcRand!H36*UnitSales!H36-(UnitSales!H36*(PrcRand!H36-VCrand!H36)-SgaRand!H36*PrcRand!H36*UnitSales!H36-Benifit!$H$1)*Benifit!$N$2</f>
        <v>745957.31005002535</v>
      </c>
      <c r="I36" s="20">
        <f>UnitSales!I36*(PrcRand!I36-VCrand!I36)-SgaRand!I36*PrcRand!I36*UnitSales!I36-(UnitSales!I36*(PrcRand!I36-VCrand!I36)-SgaRand!I36*PrcRand!I36*UnitSales!I36-Benifit!$I$1)*Benifit!$N$2</f>
        <v>413569.48341347976</v>
      </c>
      <c r="J36" s="20">
        <f>UnitSales!J36*(PrcRand!J36-VCrand!J36)-SgaRand!J36*PrcRand!J36*UnitSales!J36-(UnitSales!J36*(PrcRand!J36-VCrand!J36)-SgaRand!J36*PrcRand!J36*UnitSales!J36-Benifit!$J$1)*Benifit!$N$2</f>
        <v>534203.09698474477</v>
      </c>
      <c r="K36" s="20">
        <f>UnitSales!K36*(PrcRand!K36-VCrand!K36)-SgaRand!K36*PrcRand!K36*UnitSales!K36-(UnitSales!K36*(PrcRand!K36-VCrand!K36)-SgaRand!K36*PrcRand!K36*UnitSales!K36-Benifit!$K$1)*Benifit!$N$2+$N$1</f>
        <v>968612.53452388523</v>
      </c>
    </row>
    <row r="37" spans="1:11" x14ac:dyDescent="0.2">
      <c r="A37">
        <v>35</v>
      </c>
      <c r="B37" s="20">
        <f>UnitSales!B37*(PrcRand!B37-VCrand!B37)-SgaRand!B37*PrcRand!B37*UnitSales!B37-(UnitSales!B37*(PrcRand!B37-VCrand!B37)-SgaRand!B37*PrcRand!B37*UnitSales!B37-Benifit!$B$1)*Benifit!$N$2</f>
        <v>558318.86962766468</v>
      </c>
      <c r="C37" s="20">
        <f>UnitSales!C37*(PrcRand!C37-VCrand!C37)-SgaRand!C37*PrcRand!C37*UnitSales!C37-(UnitSales!C37*(PrcRand!C37-VCrand!C37)-SgaRand!C37*PrcRand!C37*UnitSales!C37-Benifit!$C$1)*Benifit!$N$2</f>
        <v>147897.93274634582</v>
      </c>
      <c r="D37" s="20">
        <f>UnitSales!D37*(PrcRand!D37-VCrand!D37)-SgaRand!D37*PrcRand!D37*UnitSales!D37-(UnitSales!D37*(PrcRand!D37-VCrand!D37)-SgaRand!D37*PrcRand!D37*UnitSales!D37-Benifit!$D$1)*Benifit!$N$2</f>
        <v>796461.29726142681</v>
      </c>
      <c r="E37" s="20">
        <f>UnitSales!E37*(PrcRand!E37-VCrand!E37)-SgaRand!E37*PrcRand!E37*UnitSales!E37-(UnitSales!E37*(PrcRand!E37-VCrand!E37)-SgaRand!E37*PrcRand!E37*UnitSales!E37-Benifit!$E$1)*Benifit!$N$2</f>
        <v>990013.76428792998</v>
      </c>
      <c r="F37" s="20">
        <f>UnitSales!F37*(PrcRand!F37-VCrand!F37)-SgaRand!F37*PrcRand!F37*UnitSales!F37-(UnitSales!F37*(PrcRand!F37-VCrand!F37)-SgaRand!F37*PrcRand!F37*UnitSales!F37-Benifit!$F$1)*Benifit!$N$2+$N$3</f>
        <v>766948.26595256513</v>
      </c>
      <c r="G37" s="20">
        <f>UnitSales!G37*(PrcRand!G37-VCrand!G37)-SgaRand!G37*PrcRand!G37*UnitSales!G37-(UnitSales!G37*(PrcRand!G37-VCrand!G37)-SgaRand!G37*PrcRand!G37*UnitSales!G37-Benifit!$G$1)*Benifit!$N$2</f>
        <v>344662.79850885179</v>
      </c>
      <c r="H37" s="20">
        <f>UnitSales!H37*(PrcRand!H37-VCrand!H37)-SgaRand!H37*PrcRand!H37*UnitSales!H37-(UnitSales!H37*(PrcRand!H37-VCrand!H37)-SgaRand!H37*PrcRand!H37*UnitSales!H37-Benifit!$H$1)*Benifit!$N$2</f>
        <v>43645.210371725989</v>
      </c>
      <c r="I37" s="20">
        <f>UnitSales!I37*(PrcRand!I37-VCrand!I37)-SgaRand!I37*PrcRand!I37*UnitSales!I37-(UnitSales!I37*(PrcRand!I37-VCrand!I37)-SgaRand!I37*PrcRand!I37*UnitSales!I37-Benifit!$I$1)*Benifit!$N$2</f>
        <v>133500.08787632393</v>
      </c>
      <c r="J37" s="20">
        <f>UnitSales!J37*(PrcRand!J37-VCrand!J37)-SgaRand!J37*PrcRand!J37*UnitSales!J37-(UnitSales!J37*(PrcRand!J37-VCrand!J37)-SgaRand!J37*PrcRand!J37*UnitSales!J37-Benifit!$J$1)*Benifit!$N$2</f>
        <v>56470.287027008933</v>
      </c>
      <c r="K37" s="20">
        <f>UnitSales!K37*(PrcRand!K37-VCrand!K37)-SgaRand!K37*PrcRand!K37*UnitSales!K37-(UnitSales!K37*(PrcRand!K37-VCrand!K37)-SgaRand!K37*PrcRand!K37*UnitSales!K37-Benifit!$K$1)*Benifit!$N$2+$N$1</f>
        <v>517354.55446470785</v>
      </c>
    </row>
    <row r="38" spans="1:11" x14ac:dyDescent="0.2">
      <c r="A38">
        <v>36</v>
      </c>
      <c r="B38" s="20">
        <f>UnitSales!B38*(PrcRand!B38-VCrand!B38)-SgaRand!B38*PrcRand!B38*UnitSales!B38-(UnitSales!B38*(PrcRand!B38-VCrand!B38)-SgaRand!B38*PrcRand!B38*UnitSales!B38-Benifit!$B$1)*Benifit!$N$2</f>
        <v>443432.72306401946</v>
      </c>
      <c r="C38" s="20">
        <f>UnitSales!C38*(PrcRand!C38-VCrand!C38)-SgaRand!C38*PrcRand!C38*UnitSales!C38-(UnitSales!C38*(PrcRand!C38-VCrand!C38)-SgaRand!C38*PrcRand!C38*UnitSales!C38-Benifit!$C$1)*Benifit!$N$2</f>
        <v>584990.74084874149</v>
      </c>
      <c r="D38" s="20">
        <f>UnitSales!D38*(PrcRand!D38-VCrand!D38)-SgaRand!D38*PrcRand!D38*UnitSales!D38-(UnitSales!D38*(PrcRand!D38-VCrand!D38)-SgaRand!D38*PrcRand!D38*UnitSales!D38-Benifit!$D$1)*Benifit!$N$2</f>
        <v>134279.91814602126</v>
      </c>
      <c r="E38" s="20">
        <f>UnitSales!E38*(PrcRand!E38-VCrand!E38)-SgaRand!E38*PrcRand!E38*UnitSales!E38-(UnitSales!E38*(PrcRand!E38-VCrand!E38)-SgaRand!E38*PrcRand!E38*UnitSales!E38-Benifit!$E$1)*Benifit!$N$2</f>
        <v>605486.45985305565</v>
      </c>
      <c r="F38" s="20">
        <f>UnitSales!F38*(PrcRand!F38-VCrand!F38)-SgaRand!F38*PrcRand!F38*UnitSales!F38-(UnitSales!F38*(PrcRand!F38-VCrand!F38)-SgaRand!F38*PrcRand!F38*UnitSales!F38-Benifit!$F$1)*Benifit!$N$2+$N$3</f>
        <v>664953.93473621481</v>
      </c>
      <c r="G38" s="20">
        <f>UnitSales!G38*(PrcRand!G38-VCrand!G38)-SgaRand!G38*PrcRand!G38*UnitSales!G38-(UnitSales!G38*(PrcRand!G38-VCrand!G38)-SgaRand!G38*PrcRand!G38*UnitSales!G38-Benifit!$G$1)*Benifit!$N$2</f>
        <v>437099.33972884866</v>
      </c>
      <c r="H38" s="20">
        <f>UnitSales!H38*(PrcRand!H38-VCrand!H38)-SgaRand!H38*PrcRand!H38*UnitSales!H38-(UnitSales!H38*(PrcRand!H38-VCrand!H38)-SgaRand!H38*PrcRand!H38*UnitSales!H38-Benifit!$H$1)*Benifit!$N$2</f>
        <v>665565.41198896104</v>
      </c>
      <c r="I38" s="20">
        <f>UnitSales!I38*(PrcRand!I38-VCrand!I38)-SgaRand!I38*PrcRand!I38*UnitSales!I38-(UnitSales!I38*(PrcRand!I38-VCrand!I38)-SgaRand!I38*PrcRand!I38*UnitSales!I38-Benifit!$I$1)*Benifit!$N$2</f>
        <v>542073.83744666271</v>
      </c>
      <c r="J38" s="20">
        <f>UnitSales!J38*(PrcRand!J38-VCrand!J38)-SgaRand!J38*PrcRand!J38*UnitSales!J38-(UnitSales!J38*(PrcRand!J38-VCrand!J38)-SgaRand!J38*PrcRand!J38*UnitSales!J38-Benifit!$J$1)*Benifit!$N$2</f>
        <v>487234.27254437102</v>
      </c>
      <c r="K38" s="20">
        <f>UnitSales!K38*(PrcRand!K38-VCrand!K38)-SgaRand!K38*PrcRand!K38*UnitSales!K38-(UnitSales!K38*(PrcRand!K38-VCrand!K38)-SgaRand!K38*PrcRand!K38*UnitSales!K38-Benifit!$K$1)*Benifit!$N$2+$N$1</f>
        <v>843585.48459306848</v>
      </c>
    </row>
    <row r="39" spans="1:11" x14ac:dyDescent="0.2">
      <c r="A39">
        <v>37</v>
      </c>
      <c r="B39" s="20">
        <f>UnitSales!B39*(PrcRand!B39-VCrand!B39)-SgaRand!B39*PrcRand!B39*UnitSales!B39-(UnitSales!B39*(PrcRand!B39-VCrand!B39)-SgaRand!B39*PrcRand!B39*UnitSales!B39-Benifit!$B$1)*Benifit!$N$2</f>
        <v>323510.52014687983</v>
      </c>
      <c r="C39" s="20">
        <f>UnitSales!C39*(PrcRand!C39-VCrand!C39)-SgaRand!C39*PrcRand!C39*UnitSales!C39-(UnitSales!C39*(PrcRand!C39-VCrand!C39)-SgaRand!C39*PrcRand!C39*UnitSales!C39-Benifit!$C$1)*Benifit!$N$2</f>
        <v>439248.29965483095</v>
      </c>
      <c r="D39" s="20">
        <f>UnitSales!D39*(PrcRand!D39-VCrand!D39)-SgaRand!D39*PrcRand!D39*UnitSales!D39-(UnitSales!D39*(PrcRand!D39-VCrand!D39)-SgaRand!D39*PrcRand!D39*UnitSales!D39-Benifit!$D$1)*Benifit!$N$2</f>
        <v>231978.62870587726</v>
      </c>
      <c r="E39" s="20">
        <f>UnitSales!E39*(PrcRand!E39-VCrand!E39)-SgaRand!E39*PrcRand!E39*UnitSales!E39-(UnitSales!E39*(PrcRand!E39-VCrand!E39)-SgaRand!E39*PrcRand!E39*UnitSales!E39-Benifit!$E$1)*Benifit!$N$2</f>
        <v>604393.67026924877</v>
      </c>
      <c r="F39" s="20">
        <f>UnitSales!F39*(PrcRand!F39-VCrand!F39)-SgaRand!F39*PrcRand!F39*UnitSales!F39-(UnitSales!F39*(PrcRand!F39-VCrand!F39)-SgaRand!F39*PrcRand!F39*UnitSales!F39-Benifit!$F$1)*Benifit!$N$2+$N$3</f>
        <v>172727.95363537822</v>
      </c>
      <c r="G39" s="20">
        <f>UnitSales!G39*(PrcRand!G39-VCrand!G39)-SgaRand!G39*PrcRand!G39*UnitSales!G39-(UnitSales!G39*(PrcRand!G39-VCrand!G39)-SgaRand!G39*PrcRand!G39*UnitSales!G39-Benifit!$G$1)*Benifit!$N$2</f>
        <v>327134.44391117408</v>
      </c>
      <c r="H39" s="20">
        <f>UnitSales!H39*(PrcRand!H39-VCrand!H39)-SgaRand!H39*PrcRand!H39*UnitSales!H39-(UnitSales!H39*(PrcRand!H39-VCrand!H39)-SgaRand!H39*PrcRand!H39*UnitSales!H39-Benifit!$H$1)*Benifit!$N$2</f>
        <v>387204.45966046007</v>
      </c>
      <c r="I39" s="20">
        <f>UnitSales!I39*(PrcRand!I39-VCrand!I39)-SgaRand!I39*PrcRand!I39*UnitSales!I39-(UnitSales!I39*(PrcRand!I39-VCrand!I39)-SgaRand!I39*PrcRand!I39*UnitSales!I39-Benifit!$I$1)*Benifit!$N$2</f>
        <v>160684.60542718301</v>
      </c>
      <c r="J39" s="20">
        <f>UnitSales!J39*(PrcRand!J39-VCrand!J39)-SgaRand!J39*PrcRand!J39*UnitSales!J39-(UnitSales!J39*(PrcRand!J39-VCrand!J39)-SgaRand!J39*PrcRand!J39*UnitSales!J39-Benifit!$J$1)*Benifit!$N$2</f>
        <v>375375.60199524194</v>
      </c>
      <c r="K39" s="20">
        <f>UnitSales!K39*(PrcRand!K39-VCrand!K39)-SgaRand!K39*PrcRand!K39*UnitSales!K39-(UnitSales!K39*(PrcRand!K39-VCrand!K39)-SgaRand!K39*PrcRand!K39*UnitSales!K39-Benifit!$K$1)*Benifit!$N$2+$N$1</f>
        <v>863330.69200785202</v>
      </c>
    </row>
    <row r="40" spans="1:11" x14ac:dyDescent="0.2">
      <c r="A40">
        <v>38</v>
      </c>
      <c r="B40" s="20">
        <f>UnitSales!B40*(PrcRand!B40-VCrand!B40)-SgaRand!B40*PrcRand!B40*UnitSales!B40-(UnitSales!B40*(PrcRand!B40-VCrand!B40)-SgaRand!B40*PrcRand!B40*UnitSales!B40-Benifit!$B$1)*Benifit!$N$2</f>
        <v>602218.01629382139</v>
      </c>
      <c r="C40" s="20">
        <f>UnitSales!C40*(PrcRand!C40-VCrand!C40)-SgaRand!C40*PrcRand!C40*UnitSales!C40-(UnitSales!C40*(PrcRand!C40-VCrand!C40)-SgaRand!C40*PrcRand!C40*UnitSales!C40-Benifit!$C$1)*Benifit!$N$2</f>
        <v>261847.22275538449</v>
      </c>
      <c r="D40" s="20">
        <f>UnitSales!D40*(PrcRand!D40-VCrand!D40)-SgaRand!D40*PrcRand!D40*UnitSales!D40-(UnitSales!D40*(PrcRand!D40-VCrand!D40)-SgaRand!D40*PrcRand!D40*UnitSales!D40-Benifit!$D$1)*Benifit!$N$2</f>
        <v>619550.83458313392</v>
      </c>
      <c r="E40" s="20">
        <f>UnitSales!E40*(PrcRand!E40-VCrand!E40)-SgaRand!E40*PrcRand!E40*UnitSales!E40-(UnitSales!E40*(PrcRand!E40-VCrand!E40)-SgaRand!E40*PrcRand!E40*UnitSales!E40-Benifit!$E$1)*Benifit!$N$2</f>
        <v>280406.80774170463</v>
      </c>
      <c r="F40" s="20">
        <f>UnitSales!F40*(PrcRand!F40-VCrand!F40)-SgaRand!F40*PrcRand!F40*UnitSales!F40-(UnitSales!F40*(PrcRand!F40-VCrand!F40)-SgaRand!F40*PrcRand!F40*UnitSales!F40-Benifit!$F$1)*Benifit!$N$2+$N$3</f>
        <v>175288.04344951594</v>
      </c>
      <c r="G40" s="20">
        <f>UnitSales!G40*(PrcRand!G40-VCrand!G40)-SgaRand!G40*PrcRand!G40*UnitSales!G40-(UnitSales!G40*(PrcRand!G40-VCrand!G40)-SgaRand!G40*PrcRand!G40*UnitSales!G40-Benifit!$G$1)*Benifit!$N$2</f>
        <v>285724.01528559835</v>
      </c>
      <c r="H40" s="20">
        <f>UnitSales!H40*(PrcRand!H40-VCrand!H40)-SgaRand!H40*PrcRand!H40*UnitSales!H40-(UnitSales!H40*(PrcRand!H40-VCrand!H40)-SgaRand!H40*PrcRand!H40*UnitSales!H40-Benifit!$H$1)*Benifit!$N$2</f>
        <v>362493.58012373064</v>
      </c>
      <c r="I40" s="20">
        <f>UnitSales!I40*(PrcRand!I40-VCrand!I40)-SgaRand!I40*PrcRand!I40*UnitSales!I40-(UnitSales!I40*(PrcRand!I40-VCrand!I40)-SgaRand!I40*PrcRand!I40*UnitSales!I40-Benifit!$I$1)*Benifit!$N$2</f>
        <v>203468.57149998067</v>
      </c>
      <c r="J40" s="20">
        <f>UnitSales!J40*(PrcRand!J40-VCrand!J40)-SgaRand!J40*PrcRand!J40*UnitSales!J40-(UnitSales!J40*(PrcRand!J40-VCrand!J40)-SgaRand!J40*PrcRand!J40*UnitSales!J40-Benifit!$J$1)*Benifit!$N$2</f>
        <v>185369.84580585864</v>
      </c>
      <c r="K40" s="20">
        <f>UnitSales!K40*(PrcRand!K40-VCrand!K40)-SgaRand!K40*PrcRand!K40*UnitSales!K40-(UnitSales!K40*(PrcRand!K40-VCrand!K40)-SgaRand!K40*PrcRand!K40*UnitSales!K40-Benifit!$K$1)*Benifit!$N$2+$N$1</f>
        <v>549917.17605073564</v>
      </c>
    </row>
    <row r="41" spans="1:11" x14ac:dyDescent="0.2">
      <c r="A41">
        <v>39</v>
      </c>
      <c r="B41" s="20">
        <f>UnitSales!B41*(PrcRand!B41-VCrand!B41)-SgaRand!B41*PrcRand!B41*UnitSales!B41-(UnitSales!B41*(PrcRand!B41-VCrand!B41)-SgaRand!B41*PrcRand!B41*UnitSales!B41-Benifit!$B$1)*Benifit!$N$2</f>
        <v>387078.56678481284</v>
      </c>
      <c r="C41" s="20">
        <f>UnitSales!C41*(PrcRand!C41-VCrand!C41)-SgaRand!C41*PrcRand!C41*UnitSales!C41-(UnitSales!C41*(PrcRand!C41-VCrand!C41)-SgaRand!C41*PrcRand!C41*UnitSales!C41-Benifit!$C$1)*Benifit!$N$2</f>
        <v>480343.89978215983</v>
      </c>
      <c r="D41" s="20">
        <f>UnitSales!D41*(PrcRand!D41-VCrand!D41)-SgaRand!D41*PrcRand!D41*UnitSales!D41-(UnitSales!D41*(PrcRand!D41-VCrand!D41)-SgaRand!D41*PrcRand!D41*UnitSales!D41-Benifit!$D$1)*Benifit!$N$2</f>
        <v>395360.06576572731</v>
      </c>
      <c r="E41" s="20">
        <f>UnitSales!E41*(PrcRand!E41-VCrand!E41)-SgaRand!E41*PrcRand!E41*UnitSales!E41-(UnitSales!E41*(PrcRand!E41-VCrand!E41)-SgaRand!E41*PrcRand!E41*UnitSales!E41-Benifit!$E$1)*Benifit!$N$2</f>
        <v>258659.25499684984</v>
      </c>
      <c r="F41" s="20">
        <f>UnitSales!F41*(PrcRand!F41-VCrand!F41)-SgaRand!F41*PrcRand!F41*UnitSales!F41-(UnitSales!F41*(PrcRand!F41-VCrand!F41)-SgaRand!F41*PrcRand!F41*UnitSales!F41-Benifit!$F$1)*Benifit!$N$2+$N$3</f>
        <v>479741.93897768739</v>
      </c>
      <c r="G41" s="20">
        <f>UnitSales!G41*(PrcRand!G41-VCrand!G41)-SgaRand!G41*PrcRand!G41*UnitSales!G41-(UnitSales!G41*(PrcRand!G41-VCrand!G41)-SgaRand!G41*PrcRand!G41*UnitSales!G41-Benifit!$G$1)*Benifit!$N$2</f>
        <v>331020.50357795379</v>
      </c>
      <c r="H41" s="20">
        <f>UnitSales!H41*(PrcRand!H41-VCrand!H41)-SgaRand!H41*PrcRand!H41*UnitSales!H41-(UnitSales!H41*(PrcRand!H41-VCrand!H41)-SgaRand!H41*PrcRand!H41*UnitSales!H41-Benifit!$H$1)*Benifit!$N$2</f>
        <v>204252.95848063164</v>
      </c>
      <c r="I41" s="20">
        <f>UnitSales!I41*(PrcRand!I41-VCrand!I41)-SgaRand!I41*PrcRand!I41*UnitSales!I41-(UnitSales!I41*(PrcRand!I41-VCrand!I41)-SgaRand!I41*PrcRand!I41*UnitSales!I41-Benifit!$I$1)*Benifit!$N$2</f>
        <v>830447.69979275891</v>
      </c>
      <c r="J41" s="20">
        <f>UnitSales!J41*(PrcRand!J41-VCrand!J41)-SgaRand!J41*PrcRand!J41*UnitSales!J41-(UnitSales!J41*(PrcRand!J41-VCrand!J41)-SgaRand!J41*PrcRand!J41*UnitSales!J41-Benifit!$J$1)*Benifit!$N$2</f>
        <v>1042522.3597987477</v>
      </c>
      <c r="K41" s="20">
        <f>UnitSales!K41*(PrcRand!K41-VCrand!K41)-SgaRand!K41*PrcRand!K41*UnitSales!K41-(UnitSales!K41*(PrcRand!K41-VCrand!K41)-SgaRand!K41*PrcRand!K41*UnitSales!K41-Benifit!$K$1)*Benifit!$N$2+$N$1</f>
        <v>1409535.4300265918</v>
      </c>
    </row>
    <row r="42" spans="1:11" x14ac:dyDescent="0.2">
      <c r="A42">
        <v>40</v>
      </c>
      <c r="B42" s="20">
        <f>UnitSales!B42*(PrcRand!B42-VCrand!B42)-SgaRand!B42*PrcRand!B42*UnitSales!B42-(UnitSales!B42*(PrcRand!B42-VCrand!B42)-SgaRand!B42*PrcRand!B42*UnitSales!B42-Benifit!$B$1)*Benifit!$N$2</f>
        <v>344527.34074723721</v>
      </c>
      <c r="C42" s="20">
        <f>UnitSales!C42*(PrcRand!C42-VCrand!C42)-SgaRand!C42*PrcRand!C42*UnitSales!C42-(UnitSales!C42*(PrcRand!C42-VCrand!C42)-SgaRand!C42*PrcRand!C42*UnitSales!C42-Benifit!$C$1)*Benifit!$N$2</f>
        <v>587013.18809490139</v>
      </c>
      <c r="D42" s="20">
        <f>UnitSales!D42*(PrcRand!D42-VCrand!D42)-SgaRand!D42*PrcRand!D42*UnitSales!D42-(UnitSales!D42*(PrcRand!D42-VCrand!D42)-SgaRand!D42*PrcRand!D42*UnitSales!D42-Benifit!$D$1)*Benifit!$N$2</f>
        <v>184928.82239680237</v>
      </c>
      <c r="E42" s="20">
        <f>UnitSales!E42*(PrcRand!E42-VCrand!E42)-SgaRand!E42*PrcRand!E42*UnitSales!E42-(UnitSales!E42*(PrcRand!E42-VCrand!E42)-SgaRand!E42*PrcRand!E42*UnitSales!E42-Benifit!$E$1)*Benifit!$N$2</f>
        <v>440569.5888529357</v>
      </c>
      <c r="F42" s="20">
        <f>UnitSales!F42*(PrcRand!F42-VCrand!F42)-SgaRand!F42*PrcRand!F42*UnitSales!F42-(UnitSales!F42*(PrcRand!F42-VCrand!F42)-SgaRand!F42*PrcRand!F42*UnitSales!F42-Benifit!$F$1)*Benifit!$N$2+$N$3</f>
        <v>318961.85893631587</v>
      </c>
      <c r="G42" s="20">
        <f>UnitSales!G42*(PrcRand!G42-VCrand!G42)-SgaRand!G42*PrcRand!G42*UnitSales!G42-(UnitSales!G42*(PrcRand!G42-VCrand!G42)-SgaRand!G42*PrcRand!G42*UnitSales!G42-Benifit!$G$1)*Benifit!$N$2</f>
        <v>328123.84389500448</v>
      </c>
      <c r="H42" s="20">
        <f>UnitSales!H42*(PrcRand!H42-VCrand!H42)-SgaRand!H42*PrcRand!H42*UnitSales!H42-(UnitSales!H42*(PrcRand!H42-VCrand!H42)-SgaRand!H42*PrcRand!H42*UnitSales!H42-Benifit!$H$1)*Benifit!$N$2</f>
        <v>539427.22507136851</v>
      </c>
      <c r="I42" s="20">
        <f>UnitSales!I42*(PrcRand!I42-VCrand!I42)-SgaRand!I42*PrcRand!I42*UnitSales!I42-(UnitSales!I42*(PrcRand!I42-VCrand!I42)-SgaRand!I42*PrcRand!I42*UnitSales!I42-Benifit!$I$1)*Benifit!$N$2</f>
        <v>294819.58789718774</v>
      </c>
      <c r="J42" s="20">
        <f>UnitSales!J42*(PrcRand!J42-VCrand!J42)-SgaRand!J42*PrcRand!J42*UnitSales!J42-(UnitSales!J42*(PrcRand!J42-VCrand!J42)-SgaRand!J42*PrcRand!J42*UnitSales!J42-Benifit!$J$1)*Benifit!$N$2</f>
        <v>316591.09703029145</v>
      </c>
      <c r="K42" s="20">
        <f>UnitSales!K42*(PrcRand!K42-VCrand!K42)-SgaRand!K42*PrcRand!K42*UnitSales!K42-(UnitSales!K42*(PrcRand!K42-VCrand!K42)-SgaRand!K42*PrcRand!K42*UnitSales!K42-Benifit!$K$1)*Benifit!$N$2+$N$1</f>
        <v>508606.1773591112</v>
      </c>
    </row>
    <row r="43" spans="1:11" x14ac:dyDescent="0.2">
      <c r="A43">
        <v>41</v>
      </c>
      <c r="B43" s="20">
        <f>UnitSales!B43*(PrcRand!B43-VCrand!B43)-SgaRand!B43*PrcRand!B43*UnitSales!B43-(UnitSales!B43*(PrcRand!B43-VCrand!B43)-SgaRand!B43*PrcRand!B43*UnitSales!B43-Benifit!$B$1)*Benifit!$N$2</f>
        <v>432566.90983694501</v>
      </c>
      <c r="C43" s="20">
        <f>UnitSales!C43*(PrcRand!C43-VCrand!C43)-SgaRand!C43*PrcRand!C43*UnitSales!C43-(UnitSales!C43*(PrcRand!C43-VCrand!C43)-SgaRand!C43*PrcRand!C43*UnitSales!C43-Benifit!$C$1)*Benifit!$N$2</f>
        <v>501422.12653504044</v>
      </c>
      <c r="D43" s="20">
        <f>UnitSales!D43*(PrcRand!D43-VCrand!D43)-SgaRand!D43*PrcRand!D43*UnitSales!D43-(UnitSales!D43*(PrcRand!D43-VCrand!D43)-SgaRand!D43*PrcRand!D43*UnitSales!D43-Benifit!$D$1)*Benifit!$N$2</f>
        <v>48910.115666233396</v>
      </c>
      <c r="E43" s="20">
        <f>UnitSales!E43*(PrcRand!E43-VCrand!E43)-SgaRand!E43*PrcRand!E43*UnitSales!E43-(UnitSales!E43*(PrcRand!E43-VCrand!E43)-SgaRand!E43*PrcRand!E43*UnitSales!E43-Benifit!$E$1)*Benifit!$N$2</f>
        <v>753849.77708601928</v>
      </c>
      <c r="F43" s="20">
        <f>UnitSales!F43*(PrcRand!F43-VCrand!F43)-SgaRand!F43*PrcRand!F43*UnitSales!F43-(UnitSales!F43*(PrcRand!F43-VCrand!F43)-SgaRand!F43*PrcRand!F43*UnitSales!F43-Benifit!$F$1)*Benifit!$N$2+$N$3</f>
        <v>224325.17391823546</v>
      </c>
      <c r="G43" s="20">
        <f>UnitSales!G43*(PrcRand!G43-VCrand!G43)-SgaRand!G43*PrcRand!G43*UnitSales!G43-(UnitSales!G43*(PrcRand!G43-VCrand!G43)-SgaRand!G43*PrcRand!G43*UnitSales!G43-Benifit!$G$1)*Benifit!$N$2</f>
        <v>484788.43364303419</v>
      </c>
      <c r="H43" s="20">
        <f>UnitSales!H43*(PrcRand!H43-VCrand!H43)-SgaRand!H43*PrcRand!H43*UnitSales!H43-(UnitSales!H43*(PrcRand!H43-VCrand!H43)-SgaRand!H43*PrcRand!H43*UnitSales!H43-Benifit!$H$1)*Benifit!$N$2</f>
        <v>399377.66424366087</v>
      </c>
      <c r="I43" s="20">
        <f>UnitSales!I43*(PrcRand!I43-VCrand!I43)-SgaRand!I43*PrcRand!I43*UnitSales!I43-(UnitSales!I43*(PrcRand!I43-VCrand!I43)-SgaRand!I43*PrcRand!I43*UnitSales!I43-Benifit!$I$1)*Benifit!$N$2</f>
        <v>644135.84772928036</v>
      </c>
      <c r="J43" s="20">
        <f>UnitSales!J43*(PrcRand!J43-VCrand!J43)-SgaRand!J43*PrcRand!J43*UnitSales!J43-(UnitSales!J43*(PrcRand!J43-VCrand!J43)-SgaRand!J43*PrcRand!J43*UnitSales!J43-Benifit!$J$1)*Benifit!$N$2</f>
        <v>391226.28591832193</v>
      </c>
      <c r="K43" s="20">
        <f>UnitSales!K43*(PrcRand!K43-VCrand!K43)-SgaRand!K43*PrcRand!K43*UnitSales!K43-(UnitSales!K43*(PrcRand!K43-VCrand!K43)-SgaRand!K43*PrcRand!K43*UnitSales!K43-Benifit!$K$1)*Benifit!$N$2+$N$1</f>
        <v>516139.23117310856</v>
      </c>
    </row>
    <row r="44" spans="1:11" x14ac:dyDescent="0.2">
      <c r="A44">
        <v>42</v>
      </c>
      <c r="B44" s="20">
        <f>UnitSales!B44*(PrcRand!B44-VCrand!B44)-SgaRand!B44*PrcRand!B44*UnitSales!B44-(UnitSales!B44*(PrcRand!B44-VCrand!B44)-SgaRand!B44*PrcRand!B44*UnitSales!B44-Benifit!$B$1)*Benifit!$N$2</f>
        <v>421583.03107477375</v>
      </c>
      <c r="C44" s="20">
        <f>UnitSales!C44*(PrcRand!C44-VCrand!C44)-SgaRand!C44*PrcRand!C44*UnitSales!C44-(UnitSales!C44*(PrcRand!C44-VCrand!C44)-SgaRand!C44*PrcRand!C44*UnitSales!C44-Benifit!$C$1)*Benifit!$N$2</f>
        <v>349821.23895431228</v>
      </c>
      <c r="D44" s="20">
        <f>UnitSales!D44*(PrcRand!D44-VCrand!D44)-SgaRand!D44*PrcRand!D44*UnitSales!D44-(UnitSales!D44*(PrcRand!D44-VCrand!D44)-SgaRand!D44*PrcRand!D44*UnitSales!D44-Benifit!$D$1)*Benifit!$N$2</f>
        <v>129250.48400192603</v>
      </c>
      <c r="E44" s="20">
        <f>UnitSales!E44*(PrcRand!E44-VCrand!E44)-SgaRand!E44*PrcRand!E44*UnitSales!E44-(UnitSales!E44*(PrcRand!E44-VCrand!E44)-SgaRand!E44*PrcRand!E44*UnitSales!E44-Benifit!$E$1)*Benifit!$N$2</f>
        <v>674013.07526209299</v>
      </c>
      <c r="F44" s="20">
        <f>UnitSales!F44*(PrcRand!F44-VCrand!F44)-SgaRand!F44*PrcRand!F44*UnitSales!F44-(UnitSales!F44*(PrcRand!F44-VCrand!F44)-SgaRand!F44*PrcRand!F44*UnitSales!F44-Benifit!$F$1)*Benifit!$N$2+$N$3</f>
        <v>302025.95634163462</v>
      </c>
      <c r="G44" s="20">
        <f>UnitSales!G44*(PrcRand!G44-VCrand!G44)-SgaRand!G44*PrcRand!G44*UnitSales!G44-(UnitSales!G44*(PrcRand!G44-VCrand!G44)-SgaRand!G44*PrcRand!G44*UnitSales!G44-Benifit!$G$1)*Benifit!$N$2</f>
        <v>518790.55413212435</v>
      </c>
      <c r="H44" s="20">
        <f>UnitSales!H44*(PrcRand!H44-VCrand!H44)-SgaRand!H44*PrcRand!H44*UnitSales!H44-(UnitSales!H44*(PrcRand!H44-VCrand!H44)-SgaRand!H44*PrcRand!H44*UnitSales!H44-Benifit!$H$1)*Benifit!$N$2</f>
        <v>986713.12638006196</v>
      </c>
      <c r="I44" s="20">
        <f>UnitSales!I44*(PrcRand!I44-VCrand!I44)-SgaRand!I44*PrcRand!I44*UnitSales!I44-(UnitSales!I44*(PrcRand!I44-VCrand!I44)-SgaRand!I44*PrcRand!I44*UnitSales!I44-Benifit!$I$1)*Benifit!$N$2</f>
        <v>844469.47359843552</v>
      </c>
      <c r="J44" s="20">
        <f>UnitSales!J44*(PrcRand!J44-VCrand!J44)-SgaRand!J44*PrcRand!J44*UnitSales!J44-(UnitSales!J44*(PrcRand!J44-VCrand!J44)-SgaRand!J44*PrcRand!J44*UnitSales!J44-Benifit!$J$1)*Benifit!$N$2</f>
        <v>440273.90133027121</v>
      </c>
      <c r="K44" s="20">
        <f>UnitSales!K44*(PrcRand!K44-VCrand!K44)-SgaRand!K44*PrcRand!K44*UnitSales!K44-(UnitSales!K44*(PrcRand!K44-VCrand!K44)-SgaRand!K44*PrcRand!K44*UnitSales!K44-Benifit!$K$1)*Benifit!$N$2+$N$1</f>
        <v>902343.9588440787</v>
      </c>
    </row>
    <row r="45" spans="1:11" x14ac:dyDescent="0.2">
      <c r="A45">
        <v>43</v>
      </c>
      <c r="B45" s="20">
        <f>UnitSales!B45*(PrcRand!B45-VCrand!B45)-SgaRand!B45*PrcRand!B45*UnitSales!B45-(UnitSales!B45*(PrcRand!B45-VCrand!B45)-SgaRand!B45*PrcRand!B45*UnitSales!B45-Benifit!$B$1)*Benifit!$N$2</f>
        <v>680229.12117061624</v>
      </c>
      <c r="C45" s="20">
        <f>UnitSales!C45*(PrcRand!C45-VCrand!C45)-SgaRand!C45*PrcRand!C45*UnitSales!C45-(UnitSales!C45*(PrcRand!C45-VCrand!C45)-SgaRand!C45*PrcRand!C45*UnitSales!C45-Benifit!$C$1)*Benifit!$N$2</f>
        <v>160133.44865895866</v>
      </c>
      <c r="D45" s="20">
        <f>UnitSales!D45*(PrcRand!D45-VCrand!D45)-SgaRand!D45*PrcRand!D45*UnitSales!D45-(UnitSales!D45*(PrcRand!D45-VCrand!D45)-SgaRand!D45*PrcRand!D45*UnitSales!D45-Benifit!$D$1)*Benifit!$N$2</f>
        <v>155151.89550586147</v>
      </c>
      <c r="E45" s="20">
        <f>UnitSales!E45*(PrcRand!E45-VCrand!E45)-SgaRand!E45*PrcRand!E45*UnitSales!E45-(UnitSales!E45*(PrcRand!E45-VCrand!E45)-SgaRand!E45*PrcRand!E45*UnitSales!E45-Benifit!$E$1)*Benifit!$N$2</f>
        <v>342927.94462278357</v>
      </c>
      <c r="F45" s="20">
        <f>UnitSales!F45*(PrcRand!F45-VCrand!F45)-SgaRand!F45*PrcRand!F45*UnitSales!F45-(UnitSales!F45*(PrcRand!F45-VCrand!F45)-SgaRand!F45*PrcRand!F45*UnitSales!F45-Benifit!$F$1)*Benifit!$N$2+$N$3</f>
        <v>61180.171773932816</v>
      </c>
      <c r="G45" s="20">
        <f>UnitSales!G45*(PrcRand!G45-VCrand!G45)-SgaRand!G45*PrcRand!G45*UnitSales!G45-(UnitSales!G45*(PrcRand!G45-VCrand!G45)-SgaRand!G45*PrcRand!G45*UnitSales!G45-Benifit!$G$1)*Benifit!$N$2</f>
        <v>378017.35060412693</v>
      </c>
      <c r="H45" s="20">
        <f>UnitSales!H45*(PrcRand!H45-VCrand!H45)-SgaRand!H45*PrcRand!H45*UnitSales!H45-(UnitSales!H45*(PrcRand!H45-VCrand!H45)-SgaRand!H45*PrcRand!H45*UnitSales!H45-Benifit!$H$1)*Benifit!$N$2</f>
        <v>231155.40240900681</v>
      </c>
      <c r="I45" s="20">
        <f>UnitSales!I45*(PrcRand!I45-VCrand!I45)-SgaRand!I45*PrcRand!I45*UnitSales!I45-(UnitSales!I45*(PrcRand!I45-VCrand!I45)-SgaRand!I45*PrcRand!I45*UnitSales!I45-Benifit!$I$1)*Benifit!$N$2</f>
        <v>173293.41378234548</v>
      </c>
      <c r="J45" s="20">
        <f>UnitSales!J45*(PrcRand!J45-VCrand!J45)-SgaRand!J45*PrcRand!J45*UnitSales!J45-(UnitSales!J45*(PrcRand!J45-VCrand!J45)-SgaRand!J45*PrcRand!J45*UnitSales!J45-Benifit!$J$1)*Benifit!$N$2</f>
        <v>352323.78288700082</v>
      </c>
      <c r="K45" s="20">
        <f>UnitSales!K45*(PrcRand!K45-VCrand!K45)-SgaRand!K45*PrcRand!K45*UnitSales!K45-(UnitSales!K45*(PrcRand!K45-VCrand!K45)-SgaRand!K45*PrcRand!K45*UnitSales!K45-Benifit!$K$1)*Benifit!$N$2+$N$1</f>
        <v>461803.84342603385</v>
      </c>
    </row>
    <row r="46" spans="1:11" x14ac:dyDescent="0.2">
      <c r="A46">
        <v>44</v>
      </c>
      <c r="B46" s="20">
        <f>UnitSales!B46*(PrcRand!B46-VCrand!B46)-SgaRand!B46*PrcRand!B46*UnitSales!B46-(UnitSales!B46*(PrcRand!B46-VCrand!B46)-SgaRand!B46*PrcRand!B46*UnitSales!B46-Benifit!$B$1)*Benifit!$N$2</f>
        <v>608746.01927616191</v>
      </c>
      <c r="C46" s="20">
        <f>UnitSales!C46*(PrcRand!C46-VCrand!C46)-SgaRand!C46*PrcRand!C46*UnitSales!C46-(UnitSales!C46*(PrcRand!C46-VCrand!C46)-SgaRand!C46*PrcRand!C46*UnitSales!C46-Benifit!$C$1)*Benifit!$N$2</f>
        <v>298814.94089140999</v>
      </c>
      <c r="D46" s="20">
        <f>UnitSales!D46*(PrcRand!D46-VCrand!D46)-SgaRand!D46*PrcRand!D46*UnitSales!D46-(UnitSales!D46*(PrcRand!D46-VCrand!D46)-SgaRand!D46*PrcRand!D46*UnitSales!D46-Benifit!$D$1)*Benifit!$N$2</f>
        <v>422121.75267921912</v>
      </c>
      <c r="E46" s="20">
        <f>UnitSales!E46*(PrcRand!E46-VCrand!E46)-SgaRand!E46*PrcRand!E46*UnitSales!E46-(UnitSales!E46*(PrcRand!E46-VCrand!E46)-SgaRand!E46*PrcRand!E46*UnitSales!E46-Benifit!$E$1)*Benifit!$N$2</f>
        <v>463255.57042543351</v>
      </c>
      <c r="F46" s="20">
        <f>UnitSales!F46*(PrcRand!F46-VCrand!F46)-SgaRand!F46*PrcRand!F46*UnitSales!F46-(UnitSales!F46*(PrcRand!F46-VCrand!F46)-SgaRand!F46*PrcRand!F46*UnitSales!F46-Benifit!$F$1)*Benifit!$N$2+$N$3</f>
        <v>288903.66321323323</v>
      </c>
      <c r="G46" s="20">
        <f>UnitSales!G46*(PrcRand!G46-VCrand!G46)-SgaRand!G46*PrcRand!G46*UnitSales!G46-(UnitSales!G46*(PrcRand!G46-VCrand!G46)-SgaRand!G46*PrcRand!G46*UnitSales!G46-Benifit!$G$1)*Benifit!$N$2</f>
        <v>606078.28446405102</v>
      </c>
      <c r="H46" s="20">
        <f>UnitSales!H46*(PrcRand!H46-VCrand!H46)-SgaRand!H46*PrcRand!H46*UnitSales!H46-(UnitSales!H46*(PrcRand!H46-VCrand!H46)-SgaRand!H46*PrcRand!H46*UnitSales!H46-Benifit!$H$1)*Benifit!$N$2</f>
        <v>244576.90954727444</v>
      </c>
      <c r="I46" s="20">
        <f>UnitSales!I46*(PrcRand!I46-VCrand!I46)-SgaRand!I46*PrcRand!I46*UnitSales!I46-(UnitSales!I46*(PrcRand!I46-VCrand!I46)-SgaRand!I46*PrcRand!I46*UnitSales!I46-Benifit!$I$1)*Benifit!$N$2</f>
        <v>212426.62179700733</v>
      </c>
      <c r="J46" s="20">
        <f>UnitSales!J46*(PrcRand!J46-VCrand!J46)-SgaRand!J46*PrcRand!J46*UnitSales!J46-(UnitSales!J46*(PrcRand!J46-VCrand!J46)-SgaRand!J46*PrcRand!J46*UnitSales!J46-Benifit!$J$1)*Benifit!$N$2</f>
        <v>314738.0285464169</v>
      </c>
      <c r="K46" s="20">
        <f>UnitSales!K46*(PrcRand!K46-VCrand!K46)-SgaRand!K46*PrcRand!K46*UnitSales!K46-(UnitSales!K46*(PrcRand!K46-VCrand!K46)-SgaRand!K46*PrcRand!K46*UnitSales!K46-Benifit!$K$1)*Benifit!$N$2+$N$1</f>
        <v>536962.79401646159</v>
      </c>
    </row>
    <row r="47" spans="1:11" x14ac:dyDescent="0.2">
      <c r="A47">
        <v>45</v>
      </c>
      <c r="B47" s="20">
        <f>UnitSales!B47*(PrcRand!B47-VCrand!B47)-SgaRand!B47*PrcRand!B47*UnitSales!B47-(UnitSales!B47*(PrcRand!B47-VCrand!B47)-SgaRand!B47*PrcRand!B47*UnitSales!B47-Benifit!$B$1)*Benifit!$N$2</f>
        <v>172173.34310695255</v>
      </c>
      <c r="C47" s="20">
        <f>UnitSales!C47*(PrcRand!C47-VCrand!C47)-SgaRand!C47*PrcRand!C47*UnitSales!C47-(UnitSales!C47*(PrcRand!C47-VCrand!C47)-SgaRand!C47*PrcRand!C47*UnitSales!C47-Benifit!$C$1)*Benifit!$N$2</f>
        <v>710061.23287076759</v>
      </c>
      <c r="D47" s="20">
        <f>UnitSales!D47*(PrcRand!D47-VCrand!D47)-SgaRand!D47*PrcRand!D47*UnitSales!D47-(UnitSales!D47*(PrcRand!D47-VCrand!D47)-SgaRand!D47*PrcRand!D47*UnitSales!D47-Benifit!$D$1)*Benifit!$N$2</f>
        <v>346413.9895806156</v>
      </c>
      <c r="E47" s="20">
        <f>UnitSales!E47*(PrcRand!E47-VCrand!E47)-SgaRand!E47*PrcRand!E47*UnitSales!E47-(UnitSales!E47*(PrcRand!E47-VCrand!E47)-SgaRand!E47*PrcRand!E47*UnitSales!E47-Benifit!$E$1)*Benifit!$N$2</f>
        <v>182513.27274113093</v>
      </c>
      <c r="F47" s="20">
        <f>UnitSales!F47*(PrcRand!F47-VCrand!F47)-SgaRand!F47*PrcRand!F47*UnitSales!F47-(UnitSales!F47*(PrcRand!F47-VCrand!F47)-SgaRand!F47*PrcRand!F47*UnitSales!F47-Benifit!$F$1)*Benifit!$N$2+$N$3</f>
        <v>-118704.59139430296</v>
      </c>
      <c r="G47" s="20">
        <f>UnitSales!G47*(PrcRand!G47-VCrand!G47)-SgaRand!G47*PrcRand!G47*UnitSales!G47-(UnitSales!G47*(PrcRand!G47-VCrand!G47)-SgaRand!G47*PrcRand!G47*UnitSales!G47-Benifit!$G$1)*Benifit!$N$2</f>
        <v>392438.00697911618</v>
      </c>
      <c r="H47" s="20">
        <f>UnitSales!H47*(PrcRand!H47-VCrand!H47)-SgaRand!H47*PrcRand!H47*UnitSales!H47-(UnitSales!H47*(PrcRand!H47-VCrand!H47)-SgaRand!H47*PrcRand!H47*UnitSales!H47-Benifit!$H$1)*Benifit!$N$2</f>
        <v>351965.843997163</v>
      </c>
      <c r="I47" s="20">
        <f>UnitSales!I47*(PrcRand!I47-VCrand!I47)-SgaRand!I47*PrcRand!I47*UnitSales!I47-(UnitSales!I47*(PrcRand!I47-VCrand!I47)-SgaRand!I47*PrcRand!I47*UnitSales!I47-Benifit!$I$1)*Benifit!$N$2</f>
        <v>623651.88441305957</v>
      </c>
      <c r="J47" s="20">
        <f>UnitSales!J47*(PrcRand!J47-VCrand!J47)-SgaRand!J47*PrcRand!J47*UnitSales!J47-(UnitSales!J47*(PrcRand!J47-VCrand!J47)-SgaRand!J47*PrcRand!J47*UnitSales!J47-Benifit!$J$1)*Benifit!$N$2</f>
        <v>103566.29363842082</v>
      </c>
      <c r="K47" s="20">
        <f>UnitSales!K47*(PrcRand!K47-VCrand!K47)-SgaRand!K47*PrcRand!K47*UnitSales!K47-(UnitSales!K47*(PrcRand!K47-VCrand!K47)-SgaRand!K47*PrcRand!K47*UnitSales!K47-Benifit!$K$1)*Benifit!$N$2+$N$1</f>
        <v>711259.05074757989</v>
      </c>
    </row>
    <row r="48" spans="1:11" x14ac:dyDescent="0.2">
      <c r="A48">
        <v>46</v>
      </c>
      <c r="B48" s="20">
        <f>UnitSales!B48*(PrcRand!B48-VCrand!B48)-SgaRand!B48*PrcRand!B48*UnitSales!B48-(UnitSales!B48*(PrcRand!B48-VCrand!B48)-SgaRand!B48*PrcRand!B48*UnitSales!B48-Benifit!$B$1)*Benifit!$N$2</f>
        <v>319931.0145742232</v>
      </c>
      <c r="C48" s="20">
        <f>UnitSales!C48*(PrcRand!C48-VCrand!C48)-SgaRand!C48*PrcRand!C48*UnitSales!C48-(UnitSales!C48*(PrcRand!C48-VCrand!C48)-SgaRand!C48*PrcRand!C48*UnitSales!C48-Benifit!$C$1)*Benifit!$N$2</f>
        <v>306630.5353050931</v>
      </c>
      <c r="D48" s="20">
        <f>UnitSales!D48*(PrcRand!D48-VCrand!D48)-SgaRand!D48*PrcRand!D48*UnitSales!D48-(UnitSales!D48*(PrcRand!D48-VCrand!D48)-SgaRand!D48*PrcRand!D48*UnitSales!D48-Benifit!$D$1)*Benifit!$N$2</f>
        <v>263617.89190920594</v>
      </c>
      <c r="E48" s="20">
        <f>UnitSales!E48*(PrcRand!E48-VCrand!E48)-SgaRand!E48*PrcRand!E48*UnitSales!E48-(UnitSales!E48*(PrcRand!E48-VCrand!E48)-SgaRand!E48*PrcRand!E48*UnitSales!E48-Benifit!$E$1)*Benifit!$N$2</f>
        <v>326969.50841062807</v>
      </c>
      <c r="F48" s="20">
        <f>UnitSales!F48*(PrcRand!F48-VCrand!F48)-SgaRand!F48*PrcRand!F48*UnitSales!F48-(UnitSales!F48*(PrcRand!F48-VCrand!F48)-SgaRand!F48*PrcRand!F48*UnitSales!F48-Benifit!$F$1)*Benifit!$N$2+$N$3</f>
        <v>-228834.30372753413</v>
      </c>
      <c r="G48" s="20">
        <f>UnitSales!G48*(PrcRand!G48-VCrand!G48)-SgaRand!G48*PrcRand!G48*UnitSales!G48-(UnitSales!G48*(PrcRand!G48-VCrand!G48)-SgaRand!G48*PrcRand!G48*UnitSales!G48-Benifit!$G$1)*Benifit!$N$2</f>
        <v>506892.65993406915</v>
      </c>
      <c r="H48" s="20">
        <f>UnitSales!H48*(PrcRand!H48-VCrand!H48)-SgaRand!H48*PrcRand!H48*UnitSales!H48-(UnitSales!H48*(PrcRand!H48-VCrand!H48)-SgaRand!H48*PrcRand!H48*UnitSales!H48-Benifit!$H$1)*Benifit!$N$2</f>
        <v>29113.751523555853</v>
      </c>
      <c r="I48" s="20">
        <f>UnitSales!I48*(PrcRand!I48-VCrand!I48)-SgaRand!I48*PrcRand!I48*UnitSales!I48-(UnitSales!I48*(PrcRand!I48-VCrand!I48)-SgaRand!I48*PrcRand!I48*UnitSales!I48-Benifit!$I$1)*Benifit!$N$2</f>
        <v>493441.81249435869</v>
      </c>
      <c r="J48" s="20">
        <f>UnitSales!J48*(PrcRand!J48-VCrand!J48)-SgaRand!J48*PrcRand!J48*UnitSales!J48-(UnitSales!J48*(PrcRand!J48-VCrand!J48)-SgaRand!J48*PrcRand!J48*UnitSales!J48-Benifit!$J$1)*Benifit!$N$2</f>
        <v>234194.67992563857</v>
      </c>
      <c r="K48" s="20">
        <f>UnitSales!K48*(PrcRand!K48-VCrand!K48)-SgaRand!K48*PrcRand!K48*UnitSales!K48-(UnitSales!K48*(PrcRand!K48-VCrand!K48)-SgaRand!K48*PrcRand!K48*UnitSales!K48-Benifit!$K$1)*Benifit!$N$2+$N$1</f>
        <v>303594.45877980371</v>
      </c>
    </row>
    <row r="49" spans="1:11" x14ac:dyDescent="0.2">
      <c r="A49">
        <v>47</v>
      </c>
      <c r="B49" s="20">
        <f>UnitSales!B49*(PrcRand!B49-VCrand!B49)-SgaRand!B49*PrcRand!B49*UnitSales!B49-(UnitSales!B49*(PrcRand!B49-VCrand!B49)-SgaRand!B49*PrcRand!B49*UnitSales!B49-Benifit!$B$1)*Benifit!$N$2</f>
        <v>255529.61783462262</v>
      </c>
      <c r="C49" s="20">
        <f>UnitSales!C49*(PrcRand!C49-VCrand!C49)-SgaRand!C49*PrcRand!C49*UnitSales!C49-(UnitSales!C49*(PrcRand!C49-VCrand!C49)-SgaRand!C49*PrcRand!C49*UnitSales!C49-Benifit!$C$1)*Benifit!$N$2</f>
        <v>405270.91937061283</v>
      </c>
      <c r="D49" s="20">
        <f>UnitSales!D49*(PrcRand!D49-VCrand!D49)-SgaRand!D49*PrcRand!D49*UnitSales!D49-(UnitSales!D49*(PrcRand!D49-VCrand!D49)-SgaRand!D49*PrcRand!D49*UnitSales!D49-Benifit!$D$1)*Benifit!$N$2</f>
        <v>452707.62419494311</v>
      </c>
      <c r="E49" s="20">
        <f>UnitSales!E49*(PrcRand!E49-VCrand!E49)-SgaRand!E49*PrcRand!E49*UnitSales!E49-(UnitSales!E49*(PrcRand!E49-VCrand!E49)-SgaRand!E49*PrcRand!E49*UnitSales!E49-Benifit!$E$1)*Benifit!$N$2</f>
        <v>217044.26309828836</v>
      </c>
      <c r="F49" s="20">
        <f>UnitSales!F49*(PrcRand!F49-VCrand!F49)-SgaRand!F49*PrcRand!F49*UnitSales!F49-(UnitSales!F49*(PrcRand!F49-VCrand!F49)-SgaRand!F49*PrcRand!F49*UnitSales!F49-Benifit!$F$1)*Benifit!$N$2+$N$3</f>
        <v>423369.89176745177</v>
      </c>
      <c r="G49" s="20">
        <f>UnitSales!G49*(PrcRand!G49-VCrand!G49)-SgaRand!G49*PrcRand!G49*UnitSales!G49-(UnitSales!G49*(PrcRand!G49-VCrand!G49)-SgaRand!G49*PrcRand!G49*UnitSales!G49-Benifit!$G$1)*Benifit!$N$2</f>
        <v>269431.48155668215</v>
      </c>
      <c r="H49" s="20">
        <f>UnitSales!H49*(PrcRand!H49-VCrand!H49)-SgaRand!H49*PrcRand!H49*UnitSales!H49-(UnitSales!H49*(PrcRand!H49-VCrand!H49)-SgaRand!H49*PrcRand!H49*UnitSales!H49-Benifit!$H$1)*Benifit!$N$2</f>
        <v>177767.64336124595</v>
      </c>
      <c r="I49" s="20">
        <f>UnitSales!I49*(PrcRand!I49-VCrand!I49)-SgaRand!I49*PrcRand!I49*UnitSales!I49-(UnitSales!I49*(PrcRand!I49-VCrand!I49)-SgaRand!I49*PrcRand!I49*UnitSales!I49-Benifit!$I$1)*Benifit!$N$2</f>
        <v>813449.40859492577</v>
      </c>
      <c r="J49" s="20">
        <f>UnitSales!J49*(PrcRand!J49-VCrand!J49)-SgaRand!J49*PrcRand!J49*UnitSales!J49-(UnitSales!J49*(PrcRand!J49-VCrand!J49)-SgaRand!J49*PrcRand!J49*UnitSales!J49-Benifit!$J$1)*Benifit!$N$2</f>
        <v>219529.5990110967</v>
      </c>
      <c r="K49" s="20">
        <f>UnitSales!K49*(PrcRand!K49-VCrand!K49)-SgaRand!K49*PrcRand!K49*UnitSales!K49-(UnitSales!K49*(PrcRand!K49-VCrand!K49)-SgaRand!K49*PrcRand!K49*UnitSales!K49-Benifit!$K$1)*Benifit!$N$2+$N$1</f>
        <v>796652.20673282794</v>
      </c>
    </row>
    <row r="50" spans="1:11" x14ac:dyDescent="0.2">
      <c r="A50">
        <v>48</v>
      </c>
      <c r="B50" s="20">
        <f>UnitSales!B50*(PrcRand!B50-VCrand!B50)-SgaRand!B50*PrcRand!B50*UnitSales!B50-(UnitSales!B50*(PrcRand!B50-VCrand!B50)-SgaRand!B50*PrcRand!B50*UnitSales!B50-Benifit!$B$1)*Benifit!$N$2</f>
        <v>553708.89892083674</v>
      </c>
      <c r="C50" s="20">
        <f>UnitSales!C50*(PrcRand!C50-VCrand!C50)-SgaRand!C50*PrcRand!C50*UnitSales!C50-(UnitSales!C50*(PrcRand!C50-VCrand!C50)-SgaRand!C50*PrcRand!C50*UnitSales!C50-Benifit!$C$1)*Benifit!$N$2</f>
        <v>789509.57747962675</v>
      </c>
      <c r="D50" s="20">
        <f>UnitSales!D50*(PrcRand!D50-VCrand!D50)-SgaRand!D50*PrcRand!D50*UnitSales!D50-(UnitSales!D50*(PrcRand!D50-VCrand!D50)-SgaRand!D50*PrcRand!D50*UnitSales!D50-Benifit!$D$1)*Benifit!$N$2</f>
        <v>868235.983084979</v>
      </c>
      <c r="E50" s="20">
        <f>UnitSales!E50*(PrcRand!E50-VCrand!E50)-SgaRand!E50*PrcRand!E50*UnitSales!E50-(UnitSales!E50*(PrcRand!E50-VCrand!E50)-SgaRand!E50*PrcRand!E50*UnitSales!E50-Benifit!$E$1)*Benifit!$N$2</f>
        <v>651774.08775949141</v>
      </c>
      <c r="F50" s="20">
        <f>UnitSales!F50*(PrcRand!F50-VCrand!F50)-SgaRand!F50*PrcRand!F50*UnitSales!F50-(UnitSales!F50*(PrcRand!F50-VCrand!F50)-SgaRand!F50*PrcRand!F50*UnitSales!F50-Benifit!$F$1)*Benifit!$N$2+$N$3</f>
        <v>77296.607988479955</v>
      </c>
      <c r="G50" s="20">
        <f>UnitSales!G50*(PrcRand!G50-VCrand!G50)-SgaRand!G50*PrcRand!G50*UnitSales!G50-(UnitSales!G50*(PrcRand!G50-VCrand!G50)-SgaRand!G50*PrcRand!G50*UnitSales!G50-Benifit!$G$1)*Benifit!$N$2</f>
        <v>430789.4525556679</v>
      </c>
      <c r="H50" s="20">
        <f>UnitSales!H50*(PrcRand!H50-VCrand!H50)-SgaRand!H50*PrcRand!H50*UnitSales!H50-(UnitSales!H50*(PrcRand!H50-VCrand!H50)-SgaRand!H50*PrcRand!H50*UnitSales!H50-Benifit!$H$1)*Benifit!$N$2</f>
        <v>555975.37977917795</v>
      </c>
      <c r="I50" s="20">
        <f>UnitSales!I50*(PrcRand!I50-VCrand!I50)-SgaRand!I50*PrcRand!I50*UnitSales!I50-(UnitSales!I50*(PrcRand!I50-VCrand!I50)-SgaRand!I50*PrcRand!I50*UnitSales!I50-Benifit!$I$1)*Benifit!$N$2</f>
        <v>647137.251694437</v>
      </c>
      <c r="J50" s="20">
        <f>UnitSales!J50*(PrcRand!J50-VCrand!J50)-SgaRand!J50*PrcRand!J50*UnitSales!J50-(UnitSales!J50*(PrcRand!J50-VCrand!J50)-SgaRand!J50*PrcRand!J50*UnitSales!J50-Benifit!$J$1)*Benifit!$N$2</f>
        <v>92884.845369506162</v>
      </c>
      <c r="K50" s="20">
        <f>UnitSales!K50*(PrcRand!K50-VCrand!K50)-SgaRand!K50*PrcRand!K50*UnitSales!K50-(UnitSales!K50*(PrcRand!K50-VCrand!K50)-SgaRand!K50*PrcRand!K50*UnitSales!K50-Benifit!$K$1)*Benifit!$N$2+$N$1</f>
        <v>520064.84202576283</v>
      </c>
    </row>
    <row r="51" spans="1:11" x14ac:dyDescent="0.2">
      <c r="A51">
        <v>49</v>
      </c>
      <c r="B51" s="20">
        <f>UnitSales!B51*(PrcRand!B51-VCrand!B51)-SgaRand!B51*PrcRand!B51*UnitSales!B51-(UnitSales!B51*(PrcRand!B51-VCrand!B51)-SgaRand!B51*PrcRand!B51*UnitSales!B51-Benifit!$B$1)*Benifit!$N$2</f>
        <v>142274.18294552749</v>
      </c>
      <c r="C51" s="20">
        <f>UnitSales!C51*(PrcRand!C51-VCrand!C51)-SgaRand!C51*PrcRand!C51*UnitSales!C51-(UnitSales!C51*(PrcRand!C51-VCrand!C51)-SgaRand!C51*PrcRand!C51*UnitSales!C51-Benifit!$C$1)*Benifit!$N$2</f>
        <v>660058.16123266472</v>
      </c>
      <c r="D51" s="20">
        <f>UnitSales!D51*(PrcRand!D51-VCrand!D51)-SgaRand!D51*PrcRand!D51*UnitSales!D51-(UnitSales!D51*(PrcRand!D51-VCrand!D51)-SgaRand!D51*PrcRand!D51*UnitSales!D51-Benifit!$D$1)*Benifit!$N$2</f>
        <v>309631.30222759524</v>
      </c>
      <c r="E51" s="20">
        <f>UnitSales!E51*(PrcRand!E51-VCrand!E51)-SgaRand!E51*PrcRand!E51*UnitSales!E51-(UnitSales!E51*(PrcRand!E51-VCrand!E51)-SgaRand!E51*PrcRand!E51*UnitSales!E51-Benifit!$E$1)*Benifit!$N$2</f>
        <v>904829.79051726905</v>
      </c>
      <c r="F51" s="20">
        <f>UnitSales!F51*(PrcRand!F51-VCrand!F51)-SgaRand!F51*PrcRand!F51*UnitSales!F51-(UnitSales!F51*(PrcRand!F51-VCrand!F51)-SgaRand!F51*PrcRand!F51*UnitSales!F51-Benifit!$F$1)*Benifit!$N$2+$N$3</f>
        <v>793583.42172577488</v>
      </c>
      <c r="G51" s="20">
        <f>UnitSales!G51*(PrcRand!G51-VCrand!G51)-SgaRand!G51*PrcRand!G51*UnitSales!G51-(UnitSales!G51*(PrcRand!G51-VCrand!G51)-SgaRand!G51*PrcRand!G51*UnitSales!G51-Benifit!$G$1)*Benifit!$N$2</f>
        <v>479558.52394037734</v>
      </c>
      <c r="H51" s="20">
        <f>UnitSales!H51*(PrcRand!H51-VCrand!H51)-SgaRand!H51*PrcRand!H51*UnitSales!H51-(UnitSales!H51*(PrcRand!H51-VCrand!H51)-SgaRand!H51*PrcRand!H51*UnitSales!H51-Benifit!$H$1)*Benifit!$N$2</f>
        <v>932599.51346865878</v>
      </c>
      <c r="I51" s="20">
        <f>UnitSales!I51*(PrcRand!I51-VCrand!I51)-SgaRand!I51*PrcRand!I51*UnitSales!I51-(UnitSales!I51*(PrcRand!I51-VCrand!I51)-SgaRand!I51*PrcRand!I51*UnitSales!I51-Benifit!$I$1)*Benifit!$N$2</f>
        <v>353336.31538252643</v>
      </c>
      <c r="J51" s="20">
        <f>UnitSales!J51*(PrcRand!J51-VCrand!J51)-SgaRand!J51*PrcRand!J51*UnitSales!J51-(UnitSales!J51*(PrcRand!J51-VCrand!J51)-SgaRand!J51*PrcRand!J51*UnitSales!J51-Benifit!$J$1)*Benifit!$N$2</f>
        <v>724524.77793264319</v>
      </c>
      <c r="K51" s="20">
        <f>UnitSales!K51*(PrcRand!K51-VCrand!K51)-SgaRand!K51*PrcRand!K51*UnitSales!K51-(UnitSales!K51*(PrcRand!K51-VCrand!K51)-SgaRand!K51*PrcRand!K51*UnitSales!K51-Benifit!$K$1)*Benifit!$N$2+$N$1</f>
        <v>517701.68801675498</v>
      </c>
    </row>
    <row r="52" spans="1:11" x14ac:dyDescent="0.2">
      <c r="A52">
        <v>50</v>
      </c>
      <c r="B52" s="20">
        <f>UnitSales!B52*(PrcRand!B52-VCrand!B52)-SgaRand!B52*PrcRand!B52*UnitSales!B52-(UnitSales!B52*(PrcRand!B52-VCrand!B52)-SgaRand!B52*PrcRand!B52*UnitSales!B52-Benifit!$B$1)*Benifit!$N$2</f>
        <v>258072.60378295305</v>
      </c>
      <c r="C52" s="20">
        <f>UnitSales!C52*(PrcRand!C52-VCrand!C52)-SgaRand!C52*PrcRand!C52*UnitSales!C52-(UnitSales!C52*(PrcRand!C52-VCrand!C52)-SgaRand!C52*PrcRand!C52*UnitSales!C52-Benifit!$C$1)*Benifit!$N$2</f>
        <v>674117.36017790576</v>
      </c>
      <c r="D52" s="20">
        <f>UnitSales!D52*(PrcRand!D52-VCrand!D52)-SgaRand!D52*PrcRand!D52*UnitSales!D52-(UnitSales!D52*(PrcRand!D52-VCrand!D52)-SgaRand!D52*PrcRand!D52*UnitSales!D52-Benifit!$D$1)*Benifit!$N$2</f>
        <v>324921.74234885158</v>
      </c>
      <c r="E52" s="20">
        <f>UnitSales!E52*(PrcRand!E52-VCrand!E52)-SgaRand!E52*PrcRand!E52*UnitSales!E52-(UnitSales!E52*(PrcRand!E52-VCrand!E52)-SgaRand!E52*PrcRand!E52*UnitSales!E52-Benifit!$E$1)*Benifit!$N$2</f>
        <v>126096.25231095392</v>
      </c>
      <c r="F52" s="20">
        <f>UnitSales!F52*(PrcRand!F52-VCrand!F52)-SgaRand!F52*PrcRand!F52*UnitSales!F52-(UnitSales!F52*(PrcRand!F52-VCrand!F52)-SgaRand!F52*PrcRand!F52*UnitSales!F52-Benifit!$F$1)*Benifit!$N$2+$N$3</f>
        <v>-49631.359389323916</v>
      </c>
      <c r="G52" s="20">
        <f>UnitSales!G52*(PrcRand!G52-VCrand!G52)-SgaRand!G52*PrcRand!G52*UnitSales!G52-(UnitSales!G52*(PrcRand!G52-VCrand!G52)-SgaRand!G52*PrcRand!G52*UnitSales!G52-Benifit!$G$1)*Benifit!$N$2</f>
        <v>548424.09799456375</v>
      </c>
      <c r="H52" s="20">
        <f>UnitSales!H52*(PrcRand!H52-VCrand!H52)-SgaRand!H52*PrcRand!H52*UnitSales!H52-(UnitSales!H52*(PrcRand!H52-VCrand!H52)-SgaRand!H52*PrcRand!H52*UnitSales!H52-Benifit!$H$1)*Benifit!$N$2</f>
        <v>507041.08370620804</v>
      </c>
      <c r="I52" s="20">
        <f>UnitSales!I52*(PrcRand!I52-VCrand!I52)-SgaRand!I52*PrcRand!I52*UnitSales!I52-(UnitSales!I52*(PrcRand!I52-VCrand!I52)-SgaRand!I52*PrcRand!I52*UnitSales!I52-Benifit!$I$1)*Benifit!$N$2</f>
        <v>180206.36109779179</v>
      </c>
      <c r="J52" s="20">
        <f>UnitSales!J52*(PrcRand!J52-VCrand!J52)-SgaRand!J52*PrcRand!J52*UnitSales!J52-(UnitSales!J52*(PrcRand!J52-VCrand!J52)-SgaRand!J52*PrcRand!J52*UnitSales!J52-Benifit!$J$1)*Benifit!$N$2</f>
        <v>466469.16459924739</v>
      </c>
      <c r="K52" s="20">
        <f>UnitSales!K52*(PrcRand!K52-VCrand!K52)-SgaRand!K52*PrcRand!K52*UnitSales!K52-(UnitSales!K52*(PrcRand!K52-VCrand!K52)-SgaRand!K52*PrcRand!K52*UnitSales!K52-Benifit!$K$1)*Benifit!$N$2+$N$1</f>
        <v>591437.22526988189</v>
      </c>
    </row>
    <row r="53" spans="1:11" x14ac:dyDescent="0.2">
      <c r="A53">
        <v>51</v>
      </c>
      <c r="B53" s="20">
        <f>UnitSales!B53*(PrcRand!B53-VCrand!B53)-SgaRand!B53*PrcRand!B53*UnitSales!B53-(UnitSales!B53*(PrcRand!B53-VCrand!B53)-SgaRand!B53*PrcRand!B53*UnitSales!B53-Benifit!$B$1)*Benifit!$N$2</f>
        <v>193925.2005452775</v>
      </c>
      <c r="C53" s="20">
        <f>UnitSales!C53*(PrcRand!C53-VCrand!C53)-SgaRand!C53*PrcRand!C53*UnitSales!C53-(UnitSales!C53*(PrcRand!C53-VCrand!C53)-SgaRand!C53*PrcRand!C53*UnitSales!C53-Benifit!$C$1)*Benifit!$N$2</f>
        <v>455519.42869533866</v>
      </c>
      <c r="D53" s="20">
        <f>UnitSales!D53*(PrcRand!D53-VCrand!D53)-SgaRand!D53*PrcRand!D53*UnitSales!D53-(UnitSales!D53*(PrcRand!D53-VCrand!D53)-SgaRand!D53*PrcRand!D53*UnitSales!D53-Benifit!$D$1)*Benifit!$N$2</f>
        <v>318699.38481211202</v>
      </c>
      <c r="E53" s="20">
        <f>UnitSales!E53*(PrcRand!E53-VCrand!E53)-SgaRand!E53*PrcRand!E53*UnitSales!E53-(UnitSales!E53*(PrcRand!E53-VCrand!E53)-SgaRand!E53*PrcRand!E53*UnitSales!E53-Benifit!$E$1)*Benifit!$N$2</f>
        <v>239379.9355541282</v>
      </c>
      <c r="F53" s="20">
        <f>UnitSales!F53*(PrcRand!F53-VCrand!F53)-SgaRand!F53*PrcRand!F53*UnitSales!F53-(UnitSales!F53*(PrcRand!F53-VCrand!F53)-SgaRand!F53*PrcRand!F53*UnitSales!F53-Benifit!$F$1)*Benifit!$N$2+$N$3</f>
        <v>-120926.67957888036</v>
      </c>
      <c r="G53" s="20">
        <f>UnitSales!G53*(PrcRand!G53-VCrand!G53)-SgaRand!G53*PrcRand!G53*UnitSales!G53-(UnitSales!G53*(PrcRand!G53-VCrand!G53)-SgaRand!G53*PrcRand!G53*UnitSales!G53-Benifit!$G$1)*Benifit!$N$2</f>
        <v>536377.55660547141</v>
      </c>
      <c r="H53" s="20">
        <f>UnitSales!H53*(PrcRand!H53-VCrand!H53)-SgaRand!H53*PrcRand!H53*UnitSales!H53-(UnitSales!H53*(PrcRand!H53-VCrand!H53)-SgaRand!H53*PrcRand!H53*UnitSales!H53-Benifit!$H$1)*Benifit!$N$2</f>
        <v>446429.40722759371</v>
      </c>
      <c r="I53" s="20">
        <f>UnitSales!I53*(PrcRand!I53-VCrand!I53)-SgaRand!I53*PrcRand!I53*UnitSales!I53-(UnitSales!I53*(PrcRand!I53-VCrand!I53)-SgaRand!I53*PrcRand!I53*UnitSales!I53-Benifit!$I$1)*Benifit!$N$2</f>
        <v>493034.25523647957</v>
      </c>
      <c r="J53" s="20">
        <f>UnitSales!J53*(PrcRand!J53-VCrand!J53)-SgaRand!J53*PrcRand!J53*UnitSales!J53-(UnitSales!J53*(PrcRand!J53-VCrand!J53)-SgaRand!J53*PrcRand!J53*UnitSales!J53-Benifit!$J$1)*Benifit!$N$2</f>
        <v>300583.0351022557</v>
      </c>
      <c r="K53" s="20">
        <f>UnitSales!K53*(PrcRand!K53-VCrand!K53)-SgaRand!K53*PrcRand!K53*UnitSales!K53-(UnitSales!K53*(PrcRand!K53-VCrand!K53)-SgaRand!K53*PrcRand!K53*UnitSales!K53-Benifit!$K$1)*Benifit!$N$2+$N$1</f>
        <v>360682.33926191146</v>
      </c>
    </row>
    <row r="54" spans="1:11" x14ac:dyDescent="0.2">
      <c r="A54">
        <v>52</v>
      </c>
      <c r="B54" s="20">
        <f>UnitSales!B54*(PrcRand!B54-VCrand!B54)-SgaRand!B54*PrcRand!B54*UnitSales!B54-(UnitSales!B54*(PrcRand!B54-VCrand!B54)-SgaRand!B54*PrcRand!B54*UnitSales!B54-Benifit!$B$1)*Benifit!$N$2</f>
        <v>283624.39523648011</v>
      </c>
      <c r="C54" s="20">
        <f>UnitSales!C54*(PrcRand!C54-VCrand!C54)-SgaRand!C54*PrcRand!C54*UnitSales!C54-(UnitSales!C54*(PrcRand!C54-VCrand!C54)-SgaRand!C54*PrcRand!C54*UnitSales!C54-Benifit!$C$1)*Benifit!$N$2</f>
        <v>208506.27474393899</v>
      </c>
      <c r="D54" s="20">
        <f>UnitSales!D54*(PrcRand!D54-VCrand!D54)-SgaRand!D54*PrcRand!D54*UnitSales!D54-(UnitSales!D54*(PrcRand!D54-VCrand!D54)-SgaRand!D54*PrcRand!D54*UnitSales!D54-Benifit!$D$1)*Benifit!$N$2</f>
        <v>345659.68272654765</v>
      </c>
      <c r="E54" s="20">
        <f>UnitSales!E54*(PrcRand!E54-VCrand!E54)-SgaRand!E54*PrcRand!E54*UnitSales!E54-(UnitSales!E54*(PrcRand!E54-VCrand!E54)-SgaRand!E54*PrcRand!E54*UnitSales!E54-Benifit!$E$1)*Benifit!$N$2</f>
        <v>533729.47253445897</v>
      </c>
      <c r="F54" s="20">
        <f>UnitSales!F54*(PrcRand!F54-VCrand!F54)-SgaRand!F54*PrcRand!F54*UnitSales!F54-(UnitSales!F54*(PrcRand!F54-VCrand!F54)-SgaRand!F54*PrcRand!F54*UnitSales!F54-Benifit!$F$1)*Benifit!$N$2+$N$3</f>
        <v>220946.40621995018</v>
      </c>
      <c r="G54" s="20">
        <f>UnitSales!G54*(PrcRand!G54-VCrand!G54)-SgaRand!G54*PrcRand!G54*UnitSales!G54-(UnitSales!G54*(PrcRand!G54-VCrand!G54)-SgaRand!G54*PrcRand!G54*UnitSales!G54-Benifit!$G$1)*Benifit!$N$2</f>
        <v>654698.17545842472</v>
      </c>
      <c r="H54" s="20">
        <f>UnitSales!H54*(PrcRand!H54-VCrand!H54)-SgaRand!H54*PrcRand!H54*UnitSales!H54-(UnitSales!H54*(PrcRand!H54-VCrand!H54)-SgaRand!H54*PrcRand!H54*UnitSales!H54-Benifit!$H$1)*Benifit!$N$2</f>
        <v>667448.5028799756</v>
      </c>
      <c r="I54" s="20">
        <f>UnitSales!I54*(PrcRand!I54-VCrand!I54)-SgaRand!I54*PrcRand!I54*UnitSales!I54-(UnitSales!I54*(PrcRand!I54-VCrand!I54)-SgaRand!I54*PrcRand!I54*UnitSales!I54-Benifit!$I$1)*Benifit!$N$2</f>
        <v>404559.82951150148</v>
      </c>
      <c r="J54" s="20">
        <f>UnitSales!J54*(PrcRand!J54-VCrand!J54)-SgaRand!J54*PrcRand!J54*UnitSales!J54-(UnitSales!J54*(PrcRand!J54-VCrand!J54)-SgaRand!J54*PrcRand!J54*UnitSales!J54-Benifit!$J$1)*Benifit!$N$2</f>
        <v>370658.32827444829</v>
      </c>
      <c r="K54" s="20">
        <f>UnitSales!K54*(PrcRand!K54-VCrand!K54)-SgaRand!K54*PrcRand!K54*UnitSales!K54-(UnitSales!K54*(PrcRand!K54-VCrand!K54)-SgaRand!K54*PrcRand!K54*UnitSales!K54-Benifit!$K$1)*Benifit!$N$2+$N$1</f>
        <v>401095.36911086622</v>
      </c>
    </row>
    <row r="55" spans="1:11" x14ac:dyDescent="0.2">
      <c r="A55">
        <v>53</v>
      </c>
      <c r="B55" s="20">
        <f>UnitSales!B55*(PrcRand!B55-VCrand!B55)-SgaRand!B55*PrcRand!B55*UnitSales!B55-(UnitSales!B55*(PrcRand!B55-VCrand!B55)-SgaRand!B55*PrcRand!B55*UnitSales!B55-Benifit!$B$1)*Benifit!$N$2</f>
        <v>582613.16119298211</v>
      </c>
      <c r="C55" s="20">
        <f>UnitSales!C55*(PrcRand!C55-VCrand!C55)-SgaRand!C55*PrcRand!C55*UnitSales!C55-(UnitSales!C55*(PrcRand!C55-VCrand!C55)-SgaRand!C55*PrcRand!C55*UnitSales!C55-Benifit!$C$1)*Benifit!$N$2</f>
        <v>179975.16086289441</v>
      </c>
      <c r="D55" s="20">
        <f>UnitSales!D55*(PrcRand!D55-VCrand!D55)-SgaRand!D55*PrcRand!D55*UnitSales!D55-(UnitSales!D55*(PrcRand!D55-VCrand!D55)-SgaRand!D55*PrcRand!D55*UnitSales!D55-Benifit!$D$1)*Benifit!$N$2</f>
        <v>629382.4830924744</v>
      </c>
      <c r="E55" s="20">
        <f>UnitSales!E55*(PrcRand!E55-VCrand!E55)-SgaRand!E55*PrcRand!E55*UnitSales!E55-(UnitSales!E55*(PrcRand!E55-VCrand!E55)-SgaRand!E55*PrcRand!E55*UnitSales!E55-Benifit!$E$1)*Benifit!$N$2</f>
        <v>936342.38569629216</v>
      </c>
      <c r="F55" s="20">
        <f>UnitSales!F55*(PrcRand!F55-VCrand!F55)-SgaRand!F55*PrcRand!F55*UnitSales!F55-(UnitSales!F55*(PrcRand!F55-VCrand!F55)-SgaRand!F55*PrcRand!F55*UnitSales!F55-Benifit!$F$1)*Benifit!$N$2+$N$3</f>
        <v>1419147.2433783421</v>
      </c>
      <c r="G55" s="20">
        <f>UnitSales!G55*(PrcRand!G55-VCrand!G55)-SgaRand!G55*PrcRand!G55*UnitSales!G55-(UnitSales!G55*(PrcRand!G55-VCrand!G55)-SgaRand!G55*PrcRand!G55*UnitSales!G55-Benifit!$G$1)*Benifit!$N$2</f>
        <v>1078099.2705006069</v>
      </c>
      <c r="H55" s="20">
        <f>UnitSales!H55*(PrcRand!H55-VCrand!H55)-SgaRand!H55*PrcRand!H55*UnitSales!H55-(UnitSales!H55*(PrcRand!H55-VCrand!H55)-SgaRand!H55*PrcRand!H55*UnitSales!H55-Benifit!$H$1)*Benifit!$N$2</f>
        <v>1027700.9777934462</v>
      </c>
      <c r="I55" s="20">
        <f>UnitSales!I55*(PrcRand!I55-VCrand!I55)-SgaRand!I55*PrcRand!I55*UnitSales!I55-(UnitSales!I55*(PrcRand!I55-VCrand!I55)-SgaRand!I55*PrcRand!I55*UnitSales!I55-Benifit!$I$1)*Benifit!$N$2</f>
        <v>253284.09570447254</v>
      </c>
      <c r="J55" s="20">
        <f>UnitSales!J55*(PrcRand!J55-VCrand!J55)-SgaRand!J55*PrcRand!J55*UnitSales!J55-(UnitSales!J55*(PrcRand!J55-VCrand!J55)-SgaRand!J55*PrcRand!J55*UnitSales!J55-Benifit!$J$1)*Benifit!$N$2</f>
        <v>1141510.4001974021</v>
      </c>
      <c r="K55" s="20">
        <f>UnitSales!K55*(PrcRand!K55-VCrand!K55)-SgaRand!K55*PrcRand!K55*UnitSales!K55-(UnitSales!K55*(PrcRand!K55-VCrand!K55)-SgaRand!K55*PrcRand!K55*UnitSales!K55-Benifit!$K$1)*Benifit!$N$2+$N$1</f>
        <v>860203.44607896951</v>
      </c>
    </row>
    <row r="56" spans="1:11" x14ac:dyDescent="0.2">
      <c r="A56">
        <v>54</v>
      </c>
      <c r="B56" s="20">
        <f>UnitSales!B56*(PrcRand!B56-VCrand!B56)-SgaRand!B56*PrcRand!B56*UnitSales!B56-(UnitSales!B56*(PrcRand!B56-VCrand!B56)-SgaRand!B56*PrcRand!B56*UnitSales!B56-Benifit!$B$1)*Benifit!$N$2</f>
        <v>234002.24759341902</v>
      </c>
      <c r="C56" s="20">
        <f>UnitSales!C56*(PrcRand!C56-VCrand!C56)-SgaRand!C56*PrcRand!C56*UnitSales!C56-(UnitSales!C56*(PrcRand!C56-VCrand!C56)-SgaRand!C56*PrcRand!C56*UnitSales!C56-Benifit!$C$1)*Benifit!$N$2</f>
        <v>212092.7861145784</v>
      </c>
      <c r="D56" s="20">
        <f>UnitSales!D56*(PrcRand!D56-VCrand!D56)-SgaRand!D56*PrcRand!D56*UnitSales!D56-(UnitSales!D56*(PrcRand!D56-VCrand!D56)-SgaRand!D56*PrcRand!D56*UnitSales!D56-Benifit!$D$1)*Benifit!$N$2</f>
        <v>577680.68865485094</v>
      </c>
      <c r="E56" s="20">
        <f>UnitSales!E56*(PrcRand!E56-VCrand!E56)-SgaRand!E56*PrcRand!E56*UnitSales!E56-(UnitSales!E56*(PrcRand!E56-VCrand!E56)-SgaRand!E56*PrcRand!E56*UnitSales!E56-Benifit!$E$1)*Benifit!$N$2</f>
        <v>722179.33476162655</v>
      </c>
      <c r="F56" s="20">
        <f>UnitSales!F56*(PrcRand!F56-VCrand!F56)-SgaRand!F56*PrcRand!F56*UnitSales!F56-(UnitSales!F56*(PrcRand!F56-VCrand!F56)-SgaRand!F56*PrcRand!F56*UnitSales!F56-Benifit!$F$1)*Benifit!$N$2+$N$3</f>
        <v>264425.29600123363</v>
      </c>
      <c r="G56" s="20">
        <f>UnitSales!G56*(PrcRand!G56-VCrand!G56)-SgaRand!G56*PrcRand!G56*UnitSales!G56-(UnitSales!G56*(PrcRand!G56-VCrand!G56)-SgaRand!G56*PrcRand!G56*UnitSales!G56-Benifit!$G$1)*Benifit!$N$2</f>
        <v>678069.40198682831</v>
      </c>
      <c r="H56" s="20">
        <f>UnitSales!H56*(PrcRand!H56-VCrand!H56)-SgaRand!H56*PrcRand!H56*UnitSales!H56-(UnitSales!H56*(PrcRand!H56-VCrand!H56)-SgaRand!H56*PrcRand!H56*UnitSales!H56-Benifit!$H$1)*Benifit!$N$2</f>
        <v>400542.88802889071</v>
      </c>
      <c r="I56" s="20">
        <f>UnitSales!I56*(PrcRand!I56-VCrand!I56)-SgaRand!I56*PrcRand!I56*UnitSales!I56-(UnitSales!I56*(PrcRand!I56-VCrand!I56)-SgaRand!I56*PrcRand!I56*UnitSales!I56-Benifit!$I$1)*Benifit!$N$2</f>
        <v>966208.60458400345</v>
      </c>
      <c r="J56" s="20">
        <f>UnitSales!J56*(PrcRand!J56-VCrand!J56)-SgaRand!J56*PrcRand!J56*UnitSales!J56-(UnitSales!J56*(PrcRand!J56-VCrand!J56)-SgaRand!J56*PrcRand!J56*UnitSales!J56-Benifit!$J$1)*Benifit!$N$2</f>
        <v>116351.86419019697</v>
      </c>
      <c r="K56" s="20">
        <f>UnitSales!K56*(PrcRand!K56-VCrand!K56)-SgaRand!K56*PrcRand!K56*UnitSales!K56-(UnitSales!K56*(PrcRand!K56-VCrand!K56)-SgaRand!K56*PrcRand!K56*UnitSales!K56-Benifit!$K$1)*Benifit!$N$2+$N$1</f>
        <v>451742.17109904328</v>
      </c>
    </row>
    <row r="57" spans="1:11" x14ac:dyDescent="0.2">
      <c r="A57">
        <v>55</v>
      </c>
      <c r="B57" s="20">
        <f>UnitSales!B57*(PrcRand!B57-VCrand!B57)-SgaRand!B57*PrcRand!B57*UnitSales!B57-(UnitSales!B57*(PrcRand!B57-VCrand!B57)-SgaRand!B57*PrcRand!B57*UnitSales!B57-Benifit!$B$1)*Benifit!$N$2</f>
        <v>478377.4944358996</v>
      </c>
      <c r="C57" s="20">
        <f>UnitSales!C57*(PrcRand!C57-VCrand!C57)-SgaRand!C57*PrcRand!C57*UnitSales!C57-(UnitSales!C57*(PrcRand!C57-VCrand!C57)-SgaRand!C57*PrcRand!C57*UnitSales!C57-Benifit!$C$1)*Benifit!$N$2</f>
        <v>512913.21250829485</v>
      </c>
      <c r="D57" s="20">
        <f>UnitSales!D57*(PrcRand!D57-VCrand!D57)-SgaRand!D57*PrcRand!D57*UnitSales!D57-(UnitSales!D57*(PrcRand!D57-VCrand!D57)-SgaRand!D57*PrcRand!D57*UnitSales!D57-Benifit!$D$1)*Benifit!$N$2</f>
        <v>723104.3298223787</v>
      </c>
      <c r="E57" s="20">
        <f>UnitSales!E57*(PrcRand!E57-VCrand!E57)-SgaRand!E57*PrcRand!E57*UnitSales!E57-(UnitSales!E57*(PrcRand!E57-VCrand!E57)-SgaRand!E57*PrcRand!E57*UnitSales!E57-Benifit!$E$1)*Benifit!$N$2</f>
        <v>302979.29932126275</v>
      </c>
      <c r="F57" s="20">
        <f>UnitSales!F57*(PrcRand!F57-VCrand!F57)-SgaRand!F57*PrcRand!F57*UnitSales!F57-(UnitSales!F57*(PrcRand!F57-VCrand!F57)-SgaRand!F57*PrcRand!F57*UnitSales!F57-Benifit!$F$1)*Benifit!$N$2+$N$3</f>
        <v>182862.40875058051</v>
      </c>
      <c r="G57" s="20">
        <f>UnitSales!G57*(PrcRand!G57-VCrand!G57)-SgaRand!G57*PrcRand!G57*UnitSales!G57-(UnitSales!G57*(PrcRand!G57-VCrand!G57)-SgaRand!G57*PrcRand!G57*UnitSales!G57-Benifit!$G$1)*Benifit!$N$2</f>
        <v>666555.94115148229</v>
      </c>
      <c r="H57" s="20">
        <f>UnitSales!H57*(PrcRand!H57-VCrand!H57)-SgaRand!H57*PrcRand!H57*UnitSales!H57-(UnitSales!H57*(PrcRand!H57-VCrand!H57)-SgaRand!H57*PrcRand!H57*UnitSales!H57-Benifit!$H$1)*Benifit!$N$2</f>
        <v>482040.10408504162</v>
      </c>
      <c r="I57" s="20">
        <f>UnitSales!I57*(PrcRand!I57-VCrand!I57)-SgaRand!I57*PrcRand!I57*UnitSales!I57-(UnitSales!I57*(PrcRand!I57-VCrand!I57)-SgaRand!I57*PrcRand!I57*UnitSales!I57-Benifit!$I$1)*Benifit!$N$2</f>
        <v>223448.38192048116</v>
      </c>
      <c r="J57" s="20">
        <f>UnitSales!J57*(PrcRand!J57-VCrand!J57)-SgaRand!J57*PrcRand!J57*UnitSales!J57-(UnitSales!J57*(PrcRand!J57-VCrand!J57)-SgaRand!J57*PrcRand!J57*UnitSales!J57-Benifit!$J$1)*Benifit!$N$2</f>
        <v>345189.26390067255</v>
      </c>
      <c r="K57" s="20">
        <f>UnitSales!K57*(PrcRand!K57-VCrand!K57)-SgaRand!K57*PrcRand!K57*UnitSales!K57-(UnitSales!K57*(PrcRand!K57-VCrand!K57)-SgaRand!K57*PrcRand!K57*UnitSales!K57-Benifit!$K$1)*Benifit!$N$2+$N$1</f>
        <v>997674.88208212866</v>
      </c>
    </row>
    <row r="58" spans="1:11" x14ac:dyDescent="0.2">
      <c r="A58">
        <v>56</v>
      </c>
      <c r="B58" s="20">
        <f>UnitSales!B58*(PrcRand!B58-VCrand!B58)-SgaRand!B58*PrcRand!B58*UnitSales!B58-(UnitSales!B58*(PrcRand!B58-VCrand!B58)-SgaRand!B58*PrcRand!B58*UnitSales!B58-Benifit!$B$1)*Benifit!$N$2</f>
        <v>245045.06747091922</v>
      </c>
      <c r="C58" s="20">
        <f>UnitSales!C58*(PrcRand!C58-VCrand!C58)-SgaRand!C58*PrcRand!C58*UnitSales!C58-(UnitSales!C58*(PrcRand!C58-VCrand!C58)-SgaRand!C58*PrcRand!C58*UnitSales!C58-Benifit!$C$1)*Benifit!$N$2</f>
        <v>578363.92196540791</v>
      </c>
      <c r="D58" s="20">
        <f>UnitSales!D58*(PrcRand!D58-VCrand!D58)-SgaRand!D58*PrcRand!D58*UnitSales!D58-(UnitSales!D58*(PrcRand!D58-VCrand!D58)-SgaRand!D58*PrcRand!D58*UnitSales!D58-Benifit!$D$1)*Benifit!$N$2</f>
        <v>369517.52060576365</v>
      </c>
      <c r="E58" s="20">
        <f>UnitSales!E58*(PrcRand!E58-VCrand!E58)-SgaRand!E58*PrcRand!E58*UnitSales!E58-(UnitSales!E58*(PrcRand!E58-VCrand!E58)-SgaRand!E58*PrcRand!E58*UnitSales!E58-Benifit!$E$1)*Benifit!$N$2</f>
        <v>647042.59798870294</v>
      </c>
      <c r="F58" s="20">
        <f>UnitSales!F58*(PrcRand!F58-VCrand!F58)-SgaRand!F58*PrcRand!F58*UnitSales!F58-(UnitSales!F58*(PrcRand!F58-VCrand!F58)-SgaRand!F58*PrcRand!F58*UnitSales!F58-Benifit!$F$1)*Benifit!$N$2+$N$3</f>
        <v>-212230.88595308783</v>
      </c>
      <c r="G58" s="20">
        <f>UnitSales!G58*(PrcRand!G58-VCrand!G58)-SgaRand!G58*PrcRand!G58*UnitSales!G58-(UnitSales!G58*(PrcRand!G58-VCrand!G58)-SgaRand!G58*PrcRand!G58*UnitSales!G58-Benifit!$G$1)*Benifit!$N$2</f>
        <v>384331.45291657752</v>
      </c>
      <c r="H58" s="20">
        <f>UnitSales!H58*(PrcRand!H58-VCrand!H58)-SgaRand!H58*PrcRand!H58*UnitSales!H58-(UnitSales!H58*(PrcRand!H58-VCrand!H58)-SgaRand!H58*PrcRand!H58*UnitSales!H58-Benifit!$H$1)*Benifit!$N$2</f>
        <v>765275.3230259472</v>
      </c>
      <c r="I58" s="20">
        <f>UnitSales!I58*(PrcRand!I58-VCrand!I58)-SgaRand!I58*PrcRand!I58*UnitSales!I58-(UnitSales!I58*(PrcRand!I58-VCrand!I58)-SgaRand!I58*PrcRand!I58*UnitSales!I58-Benifit!$I$1)*Benifit!$N$2</f>
        <v>1115731.1505940759</v>
      </c>
      <c r="J58" s="20">
        <f>UnitSales!J58*(PrcRand!J58-VCrand!J58)-SgaRand!J58*PrcRand!J58*UnitSales!J58-(UnitSales!J58*(PrcRand!J58-VCrand!J58)-SgaRand!J58*PrcRand!J58*UnitSales!J58-Benifit!$J$1)*Benifit!$N$2</f>
        <v>201360.98397588427</v>
      </c>
      <c r="K58" s="20">
        <f>UnitSales!K58*(PrcRand!K58-VCrand!K58)-SgaRand!K58*PrcRand!K58*UnitSales!K58-(UnitSales!K58*(PrcRand!K58-VCrand!K58)-SgaRand!K58*PrcRand!K58*UnitSales!K58-Benifit!$K$1)*Benifit!$N$2+$N$1</f>
        <v>610161.31357808039</v>
      </c>
    </row>
    <row r="59" spans="1:11" x14ac:dyDescent="0.2">
      <c r="A59">
        <v>57</v>
      </c>
      <c r="B59" s="20">
        <f>UnitSales!B59*(PrcRand!B59-VCrand!B59)-SgaRand!B59*PrcRand!B59*UnitSales!B59-(UnitSales!B59*(PrcRand!B59-VCrand!B59)-SgaRand!B59*PrcRand!B59*UnitSales!B59-Benifit!$B$1)*Benifit!$N$2</f>
        <v>338104.33806389029</v>
      </c>
      <c r="C59" s="20">
        <f>UnitSales!C59*(PrcRand!C59-VCrand!C59)-SgaRand!C59*PrcRand!C59*UnitSales!C59-(UnitSales!C59*(PrcRand!C59-VCrand!C59)-SgaRand!C59*PrcRand!C59*UnitSales!C59-Benifit!$C$1)*Benifit!$N$2</f>
        <v>529935.26418766938</v>
      </c>
      <c r="D59" s="20">
        <f>UnitSales!D59*(PrcRand!D59-VCrand!D59)-SgaRand!D59*PrcRand!D59*UnitSales!D59-(UnitSales!D59*(PrcRand!D59-VCrand!D59)-SgaRand!D59*PrcRand!D59*UnitSales!D59-Benifit!$D$1)*Benifit!$N$2</f>
        <v>181875.99040407134</v>
      </c>
      <c r="E59" s="20">
        <f>UnitSales!E59*(PrcRand!E59-VCrand!E59)-SgaRand!E59*PrcRand!E59*UnitSales!E59-(UnitSales!E59*(PrcRand!E59-VCrand!E59)-SgaRand!E59*PrcRand!E59*UnitSales!E59-Benifit!$E$1)*Benifit!$N$2</f>
        <v>454211.2275335851</v>
      </c>
      <c r="F59" s="20">
        <f>UnitSales!F59*(PrcRand!F59-VCrand!F59)-SgaRand!F59*PrcRand!F59*UnitSales!F59-(UnitSales!F59*(PrcRand!F59-VCrand!F59)-SgaRand!F59*PrcRand!F59*UnitSales!F59-Benifit!$F$1)*Benifit!$N$2+$N$3</f>
        <v>112965.30972565955</v>
      </c>
      <c r="G59" s="20">
        <f>UnitSales!G59*(PrcRand!G59-VCrand!G59)-SgaRand!G59*PrcRand!G59*UnitSales!G59-(UnitSales!G59*(PrcRand!G59-VCrand!G59)-SgaRand!G59*PrcRand!G59*UnitSales!G59-Benifit!$G$1)*Benifit!$N$2</f>
        <v>492930.05962010671</v>
      </c>
      <c r="H59" s="20">
        <f>UnitSales!H59*(PrcRand!H59-VCrand!H59)-SgaRand!H59*PrcRand!H59*UnitSales!H59-(UnitSales!H59*(PrcRand!H59-VCrand!H59)-SgaRand!H59*PrcRand!H59*UnitSales!H59-Benifit!$H$1)*Benifit!$N$2</f>
        <v>468377.52010425273</v>
      </c>
      <c r="I59" s="20">
        <f>UnitSales!I59*(PrcRand!I59-VCrand!I59)-SgaRand!I59*PrcRand!I59*UnitSales!I59-(UnitSales!I59*(PrcRand!I59-VCrand!I59)-SgaRand!I59*PrcRand!I59*UnitSales!I59-Benifit!$I$1)*Benifit!$N$2</f>
        <v>365153.22872577939</v>
      </c>
      <c r="J59" s="20">
        <f>UnitSales!J59*(PrcRand!J59-VCrand!J59)-SgaRand!J59*PrcRand!J59*UnitSales!J59-(UnitSales!J59*(PrcRand!J59-VCrand!J59)-SgaRand!J59*PrcRand!J59*UnitSales!J59-Benifit!$J$1)*Benifit!$N$2</f>
        <v>405253.06495069701</v>
      </c>
      <c r="K59" s="20">
        <f>UnitSales!K59*(PrcRand!K59-VCrand!K59)-SgaRand!K59*PrcRand!K59*UnitSales!K59-(UnitSales!K59*(PrcRand!K59-VCrand!K59)-SgaRand!K59*PrcRand!K59*UnitSales!K59-Benifit!$K$1)*Benifit!$N$2+$N$1</f>
        <v>454630.82371954876</v>
      </c>
    </row>
    <row r="60" spans="1:11" x14ac:dyDescent="0.2">
      <c r="A60">
        <v>58</v>
      </c>
      <c r="B60" s="20">
        <f>UnitSales!B60*(PrcRand!B60-VCrand!B60)-SgaRand!B60*PrcRand!B60*UnitSales!B60-(UnitSales!B60*(PrcRand!B60-VCrand!B60)-SgaRand!B60*PrcRand!B60*UnitSales!B60-Benifit!$B$1)*Benifit!$N$2</f>
        <v>551334.35428750957</v>
      </c>
      <c r="C60" s="20">
        <f>UnitSales!C60*(PrcRand!C60-VCrand!C60)-SgaRand!C60*PrcRand!C60*UnitSales!C60-(UnitSales!C60*(PrcRand!C60-VCrand!C60)-SgaRand!C60*PrcRand!C60*UnitSales!C60-Benifit!$C$1)*Benifit!$N$2</f>
        <v>276960.54518289154</v>
      </c>
      <c r="D60" s="20">
        <f>UnitSales!D60*(PrcRand!D60-VCrand!D60)-SgaRand!D60*PrcRand!D60*UnitSales!D60-(UnitSales!D60*(PrcRand!D60-VCrand!D60)-SgaRand!D60*PrcRand!D60*UnitSales!D60-Benifit!$D$1)*Benifit!$N$2</f>
        <v>252807.28162321885</v>
      </c>
      <c r="E60" s="20">
        <f>UnitSales!E60*(PrcRand!E60-VCrand!E60)-SgaRand!E60*PrcRand!E60*UnitSales!E60-(UnitSales!E60*(PrcRand!E60-VCrand!E60)-SgaRand!E60*PrcRand!E60*UnitSales!E60-Benifit!$E$1)*Benifit!$N$2</f>
        <v>488942.38310793182</v>
      </c>
      <c r="F60" s="20">
        <f>UnitSales!F60*(PrcRand!F60-VCrand!F60)-SgaRand!F60*PrcRand!F60*UnitSales!F60-(UnitSales!F60*(PrcRand!F60-VCrand!F60)-SgaRand!F60*PrcRand!F60*UnitSales!F60-Benifit!$F$1)*Benifit!$N$2+$N$3</f>
        <v>-118782.27669337814</v>
      </c>
      <c r="G60" s="20">
        <f>UnitSales!G60*(PrcRand!G60-VCrand!G60)-SgaRand!G60*PrcRand!G60*UnitSales!G60-(UnitSales!G60*(PrcRand!G60-VCrand!G60)-SgaRand!G60*PrcRand!G60*UnitSales!G60-Benifit!$G$1)*Benifit!$N$2</f>
        <v>216488.78733843815</v>
      </c>
      <c r="H60" s="20">
        <f>UnitSales!H60*(PrcRand!H60-VCrand!H60)-SgaRand!H60*PrcRand!H60*UnitSales!H60-(UnitSales!H60*(PrcRand!H60-VCrand!H60)-SgaRand!H60*PrcRand!H60*UnitSales!H60-Benifit!$H$1)*Benifit!$N$2</f>
        <v>243142.64507361982</v>
      </c>
      <c r="I60" s="20">
        <f>UnitSales!I60*(PrcRand!I60-VCrand!I60)-SgaRand!I60*PrcRand!I60*UnitSales!I60-(UnitSales!I60*(PrcRand!I60-VCrand!I60)-SgaRand!I60*PrcRand!I60*UnitSales!I60-Benifit!$I$1)*Benifit!$N$2</f>
        <v>120583.88658097191</v>
      </c>
      <c r="J60" s="20">
        <f>UnitSales!J60*(PrcRand!J60-VCrand!J60)-SgaRand!J60*PrcRand!J60*UnitSales!J60-(UnitSales!J60*(PrcRand!J60-VCrand!J60)-SgaRand!J60*PrcRand!J60*UnitSales!J60-Benifit!$J$1)*Benifit!$N$2</f>
        <v>606811.73015089426</v>
      </c>
      <c r="K60" s="20">
        <f>UnitSales!K60*(PrcRand!K60-VCrand!K60)-SgaRand!K60*PrcRand!K60*UnitSales!K60-(UnitSales!K60*(PrcRand!K60-VCrand!K60)-SgaRand!K60*PrcRand!K60*UnitSales!K60-Benifit!$K$1)*Benifit!$N$2+$N$1</f>
        <v>905789.40647858544</v>
      </c>
    </row>
    <row r="61" spans="1:11" x14ac:dyDescent="0.2">
      <c r="A61">
        <v>59</v>
      </c>
      <c r="B61" s="20">
        <f>UnitSales!B61*(PrcRand!B61-VCrand!B61)-SgaRand!B61*PrcRand!B61*UnitSales!B61-(UnitSales!B61*(PrcRand!B61-VCrand!B61)-SgaRand!B61*PrcRand!B61*UnitSales!B61-Benifit!$B$1)*Benifit!$N$2</f>
        <v>583785.08936844592</v>
      </c>
      <c r="C61" s="20">
        <f>UnitSales!C61*(PrcRand!C61-VCrand!C61)-SgaRand!C61*PrcRand!C61*UnitSales!C61-(UnitSales!C61*(PrcRand!C61-VCrand!C61)-SgaRand!C61*PrcRand!C61*UnitSales!C61-Benifit!$C$1)*Benifit!$N$2</f>
        <v>364607.3196006192</v>
      </c>
      <c r="D61" s="20">
        <f>UnitSales!D61*(PrcRand!D61-VCrand!D61)-SgaRand!D61*PrcRand!D61*UnitSales!D61-(UnitSales!D61*(PrcRand!D61-VCrand!D61)-SgaRand!D61*PrcRand!D61*UnitSales!D61-Benifit!$D$1)*Benifit!$N$2</f>
        <v>179945.2925036774</v>
      </c>
      <c r="E61" s="20">
        <f>UnitSales!E61*(PrcRand!E61-VCrand!E61)-SgaRand!E61*PrcRand!E61*UnitSales!E61-(UnitSales!E61*(PrcRand!E61-VCrand!E61)-SgaRand!E61*PrcRand!E61*UnitSales!E61-Benifit!$E$1)*Benifit!$N$2</f>
        <v>342951.68657573464</v>
      </c>
      <c r="F61" s="20">
        <f>UnitSales!F61*(PrcRand!F61-VCrand!F61)-SgaRand!F61*PrcRand!F61*UnitSales!F61-(UnitSales!F61*(PrcRand!F61-VCrand!F61)-SgaRand!F61*PrcRand!F61*UnitSales!F61-Benifit!$F$1)*Benifit!$N$2+$N$3</f>
        <v>-92293.510499199299</v>
      </c>
      <c r="G61" s="20">
        <f>UnitSales!G61*(PrcRand!G61-VCrand!G61)-SgaRand!G61*PrcRand!G61*UnitSales!G61-(UnitSales!G61*(PrcRand!G61-VCrand!G61)-SgaRand!G61*PrcRand!G61*UnitSales!G61-Benifit!$G$1)*Benifit!$N$2</f>
        <v>334573.6459954069</v>
      </c>
      <c r="H61" s="20">
        <f>UnitSales!H61*(PrcRand!H61-VCrand!H61)-SgaRand!H61*PrcRand!H61*UnitSales!H61-(UnitSales!H61*(PrcRand!H61-VCrand!H61)-SgaRand!H61*PrcRand!H61*UnitSales!H61-Benifit!$H$1)*Benifit!$N$2</f>
        <v>173979.11452105312</v>
      </c>
      <c r="I61" s="20">
        <f>UnitSales!I61*(PrcRand!I61-VCrand!I61)-SgaRand!I61*PrcRand!I61*UnitSales!I61-(UnitSales!I61*(PrcRand!I61-VCrand!I61)-SgaRand!I61*PrcRand!I61*UnitSales!I61-Benifit!$I$1)*Benifit!$N$2</f>
        <v>102368.20285151982</v>
      </c>
      <c r="J61" s="20">
        <f>UnitSales!J61*(PrcRand!J61-VCrand!J61)-SgaRand!J61*PrcRand!J61*UnitSales!J61-(UnitSales!J61*(PrcRand!J61-VCrand!J61)-SgaRand!J61*PrcRand!J61*UnitSales!J61-Benifit!$J$1)*Benifit!$N$2</f>
        <v>286143.73989657691</v>
      </c>
      <c r="K61" s="20">
        <f>UnitSales!K61*(PrcRand!K61-VCrand!K61)-SgaRand!K61*PrcRand!K61*UnitSales!K61-(UnitSales!K61*(PrcRand!K61-VCrand!K61)-SgaRand!K61*PrcRand!K61*UnitSales!K61-Benifit!$K$1)*Benifit!$N$2+$N$1</f>
        <v>285843.44628585508</v>
      </c>
    </row>
    <row r="62" spans="1:11" x14ac:dyDescent="0.2">
      <c r="A62">
        <v>60</v>
      </c>
      <c r="B62" s="20">
        <f>UnitSales!B62*(PrcRand!B62-VCrand!B62)-SgaRand!B62*PrcRand!B62*UnitSales!B62-(UnitSales!B62*(PrcRand!B62-VCrand!B62)-SgaRand!B62*PrcRand!B62*UnitSales!B62-Benifit!$B$1)*Benifit!$N$2</f>
        <v>457346.44375847717</v>
      </c>
      <c r="C62" s="20">
        <f>UnitSales!C62*(PrcRand!C62-VCrand!C62)-SgaRand!C62*PrcRand!C62*UnitSales!C62-(UnitSales!C62*(PrcRand!C62-VCrand!C62)-SgaRand!C62*PrcRand!C62*UnitSales!C62-Benifit!$C$1)*Benifit!$N$2</f>
        <v>120519.74448605759</v>
      </c>
      <c r="D62" s="20">
        <f>UnitSales!D62*(PrcRand!D62-VCrand!D62)-SgaRand!D62*PrcRand!D62*UnitSales!D62-(UnitSales!D62*(PrcRand!D62-VCrand!D62)-SgaRand!D62*PrcRand!D62*UnitSales!D62-Benifit!$D$1)*Benifit!$N$2</f>
        <v>399139.32675415766</v>
      </c>
      <c r="E62" s="20">
        <f>UnitSales!E62*(PrcRand!E62-VCrand!E62)-SgaRand!E62*PrcRand!E62*UnitSales!E62-(UnitSales!E62*(PrcRand!E62-VCrand!E62)-SgaRand!E62*PrcRand!E62*UnitSales!E62-Benifit!$E$1)*Benifit!$N$2</f>
        <v>672399.88570385659</v>
      </c>
      <c r="F62" s="20">
        <f>UnitSales!F62*(PrcRand!F62-VCrand!F62)-SgaRand!F62*PrcRand!F62*UnitSales!F62-(UnitSales!F62*(PrcRand!F62-VCrand!F62)-SgaRand!F62*PrcRand!F62*UnitSales!F62-Benifit!$F$1)*Benifit!$N$2+$N$3</f>
        <v>-172694.1260902347</v>
      </c>
      <c r="G62" s="20">
        <f>UnitSales!G62*(PrcRand!G62-VCrand!G62)-SgaRand!G62*PrcRand!G62*UnitSales!G62-(UnitSales!G62*(PrcRand!G62-VCrand!G62)-SgaRand!G62*PrcRand!G62*UnitSales!G62-Benifit!$G$1)*Benifit!$N$2</f>
        <v>979112.97514110256</v>
      </c>
      <c r="H62" s="20">
        <f>UnitSales!H62*(PrcRand!H62-VCrand!H62)-SgaRand!H62*PrcRand!H62*UnitSales!H62-(UnitSales!H62*(PrcRand!H62-VCrand!H62)-SgaRand!H62*PrcRand!H62*UnitSales!H62-Benifit!$H$1)*Benifit!$N$2</f>
        <v>190166.12760044626</v>
      </c>
      <c r="I62" s="20">
        <f>UnitSales!I62*(PrcRand!I62-VCrand!I62)-SgaRand!I62*PrcRand!I62*UnitSales!I62-(UnitSales!I62*(PrcRand!I62-VCrand!I62)-SgaRand!I62*PrcRand!I62*UnitSales!I62-Benifit!$I$1)*Benifit!$N$2</f>
        <v>677912.36194552656</v>
      </c>
      <c r="J62" s="20">
        <f>UnitSales!J62*(PrcRand!J62-VCrand!J62)-SgaRand!J62*PrcRand!J62*UnitSales!J62-(UnitSales!J62*(PrcRand!J62-VCrand!J62)-SgaRand!J62*PrcRand!J62*UnitSales!J62-Benifit!$J$1)*Benifit!$N$2</f>
        <v>554918.19866216986</v>
      </c>
      <c r="K62" s="20">
        <f>UnitSales!K62*(PrcRand!K62-VCrand!K62)-SgaRand!K62*PrcRand!K62*UnitSales!K62-(UnitSales!K62*(PrcRand!K62-VCrand!K62)-SgaRand!K62*PrcRand!K62*UnitSales!K62-Benifit!$K$1)*Benifit!$N$2+$N$1</f>
        <v>705355.886700626</v>
      </c>
    </row>
    <row r="63" spans="1:11" x14ac:dyDescent="0.2">
      <c r="A63">
        <v>61</v>
      </c>
      <c r="B63" s="20">
        <f>UnitSales!B63*(PrcRand!B63-VCrand!B63)-SgaRand!B63*PrcRand!B63*UnitSales!B63-(UnitSales!B63*(PrcRand!B63-VCrand!B63)-SgaRand!B63*PrcRand!B63*UnitSales!B63-Benifit!$B$1)*Benifit!$N$2</f>
        <v>363226.05745342339</v>
      </c>
      <c r="C63" s="20">
        <f>UnitSales!C63*(PrcRand!C63-VCrand!C63)-SgaRand!C63*PrcRand!C63*UnitSales!C63-(UnitSales!C63*(PrcRand!C63-VCrand!C63)-SgaRand!C63*PrcRand!C63*UnitSales!C63-Benifit!$C$1)*Benifit!$N$2</f>
        <v>900144.37840724783</v>
      </c>
      <c r="D63" s="20">
        <f>UnitSales!D63*(PrcRand!D63-VCrand!D63)-SgaRand!D63*PrcRand!D63*UnitSales!D63-(UnitSales!D63*(PrcRand!D63-VCrand!D63)-SgaRand!D63*PrcRand!D63*UnitSales!D63-Benifit!$D$1)*Benifit!$N$2</f>
        <v>545915.13516097493</v>
      </c>
      <c r="E63" s="20">
        <f>UnitSales!E63*(PrcRand!E63-VCrand!E63)-SgaRand!E63*PrcRand!E63*UnitSales!E63-(UnitSales!E63*(PrcRand!E63-VCrand!E63)-SgaRand!E63*PrcRand!E63*UnitSales!E63-Benifit!$E$1)*Benifit!$N$2</f>
        <v>736100.66954532266</v>
      </c>
      <c r="F63" s="20">
        <f>UnitSales!F63*(PrcRand!F63-VCrand!F63)-SgaRand!F63*PrcRand!F63*UnitSales!F63-(UnitSales!F63*(PrcRand!F63-VCrand!F63)-SgaRand!F63*PrcRand!F63*UnitSales!F63-Benifit!$F$1)*Benifit!$N$2+$N$3</f>
        <v>157986.30993320257</v>
      </c>
      <c r="G63" s="20">
        <f>UnitSales!G63*(PrcRand!G63-VCrand!G63)-SgaRand!G63*PrcRand!G63*UnitSales!G63-(UnitSales!G63*(PrcRand!G63-VCrand!G63)-SgaRand!G63*PrcRand!G63*UnitSales!G63-Benifit!$G$1)*Benifit!$N$2</f>
        <v>700919.44478298747</v>
      </c>
      <c r="H63" s="20">
        <f>UnitSales!H63*(PrcRand!H63-VCrand!H63)-SgaRand!H63*PrcRand!H63*UnitSales!H63-(UnitSales!H63*(PrcRand!H63-VCrand!H63)-SgaRand!H63*PrcRand!H63*UnitSales!H63-Benifit!$H$1)*Benifit!$N$2</f>
        <v>686467.87707440136</v>
      </c>
      <c r="I63" s="20">
        <f>UnitSales!I63*(PrcRand!I63-VCrand!I63)-SgaRand!I63*PrcRand!I63*UnitSales!I63-(UnitSales!I63*(PrcRand!I63-VCrand!I63)-SgaRand!I63*PrcRand!I63*UnitSales!I63-Benifit!$I$1)*Benifit!$N$2</f>
        <v>381306.74069390213</v>
      </c>
      <c r="J63" s="20">
        <f>UnitSales!J63*(PrcRand!J63-VCrand!J63)-SgaRand!J63*PrcRand!J63*UnitSales!J63-(UnitSales!J63*(PrcRand!J63-VCrand!J63)-SgaRand!J63*PrcRand!J63*UnitSales!J63-Benifit!$J$1)*Benifit!$N$2</f>
        <v>464751.47977948264</v>
      </c>
      <c r="K63" s="20">
        <f>UnitSales!K63*(PrcRand!K63-VCrand!K63)-SgaRand!K63*PrcRand!K63*UnitSales!K63-(UnitSales!K63*(PrcRand!K63-VCrand!K63)-SgaRand!K63*PrcRand!K63*UnitSales!K63-Benifit!$K$1)*Benifit!$N$2+$N$1</f>
        <v>342725.6067228922</v>
      </c>
    </row>
    <row r="64" spans="1:11" x14ac:dyDescent="0.2">
      <c r="A64">
        <v>62</v>
      </c>
      <c r="B64" s="20">
        <f>UnitSales!B64*(PrcRand!B64-VCrand!B64)-SgaRand!B64*PrcRand!B64*UnitSales!B64-(UnitSales!B64*(PrcRand!B64-VCrand!B64)-SgaRand!B64*PrcRand!B64*UnitSales!B64-Benifit!$B$1)*Benifit!$N$2</f>
        <v>367529.71265401563</v>
      </c>
      <c r="C64" s="20">
        <f>UnitSales!C64*(PrcRand!C64-VCrand!C64)-SgaRand!C64*PrcRand!C64*UnitSales!C64-(UnitSales!C64*(PrcRand!C64-VCrand!C64)-SgaRand!C64*PrcRand!C64*UnitSales!C64-Benifit!$C$1)*Benifit!$N$2</f>
        <v>510000.16542608826</v>
      </c>
      <c r="D64" s="20">
        <f>UnitSales!D64*(PrcRand!D64-VCrand!D64)-SgaRand!D64*PrcRand!D64*UnitSales!D64-(UnitSales!D64*(PrcRand!D64-VCrand!D64)-SgaRand!D64*PrcRand!D64*UnitSales!D64-Benifit!$D$1)*Benifit!$N$2</f>
        <v>266954.82263522502</v>
      </c>
      <c r="E64" s="20">
        <f>UnitSales!E64*(PrcRand!E64-VCrand!E64)-SgaRand!E64*PrcRand!E64*UnitSales!E64-(UnitSales!E64*(PrcRand!E64-VCrand!E64)-SgaRand!E64*PrcRand!E64*UnitSales!E64-Benifit!$E$1)*Benifit!$N$2</f>
        <v>286897.40487576369</v>
      </c>
      <c r="F64" s="20">
        <f>UnitSales!F64*(PrcRand!F64-VCrand!F64)-SgaRand!F64*PrcRand!F64*UnitSales!F64-(UnitSales!F64*(PrcRand!F64-VCrand!F64)-SgaRand!F64*PrcRand!F64*UnitSales!F64-Benifit!$F$1)*Benifit!$N$2+$N$3</f>
        <v>166745.41751174396</v>
      </c>
      <c r="G64" s="20">
        <f>UnitSales!G64*(PrcRand!G64-VCrand!G64)-SgaRand!G64*PrcRand!G64*UnitSales!G64-(UnitSales!G64*(PrcRand!G64-VCrand!G64)-SgaRand!G64*PrcRand!G64*UnitSales!G64-Benifit!$G$1)*Benifit!$N$2</f>
        <v>481956.9124468189</v>
      </c>
      <c r="H64" s="20">
        <f>UnitSales!H64*(PrcRand!H64-VCrand!H64)-SgaRand!H64*PrcRand!H64*UnitSales!H64-(UnitSales!H64*(PrcRand!H64-VCrand!H64)-SgaRand!H64*PrcRand!H64*UnitSales!H64-Benifit!$H$1)*Benifit!$N$2</f>
        <v>188229.89333732682</v>
      </c>
      <c r="I64" s="20">
        <f>UnitSales!I64*(PrcRand!I64-VCrand!I64)-SgaRand!I64*PrcRand!I64*UnitSales!I64-(UnitSales!I64*(PrcRand!I64-VCrand!I64)-SgaRand!I64*PrcRand!I64*UnitSales!I64-Benifit!$I$1)*Benifit!$N$2</f>
        <v>716969.44647989725</v>
      </c>
      <c r="J64" s="20">
        <f>UnitSales!J64*(PrcRand!J64-VCrand!J64)-SgaRand!J64*PrcRand!J64*UnitSales!J64-(UnitSales!J64*(PrcRand!J64-VCrand!J64)-SgaRand!J64*PrcRand!J64*UnitSales!J64-Benifit!$J$1)*Benifit!$N$2</f>
        <v>176454.83421147769</v>
      </c>
      <c r="K64" s="20">
        <f>UnitSales!K64*(PrcRand!K64-VCrand!K64)-SgaRand!K64*PrcRand!K64*UnitSales!K64-(UnitSales!K64*(PrcRand!K64-VCrand!K64)-SgaRand!K64*PrcRand!K64*UnitSales!K64-Benifit!$K$1)*Benifit!$N$2+$N$1</f>
        <v>788379.51476540603</v>
      </c>
    </row>
    <row r="65" spans="1:11" x14ac:dyDescent="0.2">
      <c r="A65">
        <v>63</v>
      </c>
      <c r="B65" s="20">
        <f>UnitSales!B65*(PrcRand!B65-VCrand!B65)-SgaRand!B65*PrcRand!B65*UnitSales!B65-(UnitSales!B65*(PrcRand!B65-VCrand!B65)-SgaRand!B65*PrcRand!B65*UnitSales!B65-Benifit!$B$1)*Benifit!$N$2</f>
        <v>463380.98591236229</v>
      </c>
      <c r="C65" s="20">
        <f>UnitSales!C65*(PrcRand!C65-VCrand!C65)-SgaRand!C65*PrcRand!C65*UnitSales!C65-(UnitSales!C65*(PrcRand!C65-VCrand!C65)-SgaRand!C65*PrcRand!C65*UnitSales!C65-Benifit!$C$1)*Benifit!$N$2</f>
        <v>277308.31946809276</v>
      </c>
      <c r="D65" s="20">
        <f>UnitSales!D65*(PrcRand!D65-VCrand!D65)-SgaRand!D65*PrcRand!D65*UnitSales!D65-(UnitSales!D65*(PrcRand!D65-VCrand!D65)-SgaRand!D65*PrcRand!D65*UnitSales!D65-Benifit!$D$1)*Benifit!$N$2</f>
        <v>916965.95948676975</v>
      </c>
      <c r="E65" s="20">
        <f>UnitSales!E65*(PrcRand!E65-VCrand!E65)-SgaRand!E65*PrcRand!E65*UnitSales!E65-(UnitSales!E65*(PrcRand!E65-VCrand!E65)-SgaRand!E65*PrcRand!E65*UnitSales!E65-Benifit!$E$1)*Benifit!$N$2</f>
        <v>623909.73629126942</v>
      </c>
      <c r="F65" s="20">
        <f>UnitSales!F65*(PrcRand!F65-VCrand!F65)-SgaRand!F65*PrcRand!F65*UnitSales!F65-(UnitSales!F65*(PrcRand!F65-VCrand!F65)-SgaRand!F65*PrcRand!F65*UnitSales!F65-Benifit!$F$1)*Benifit!$N$2+$N$3</f>
        <v>203055.11503960704</v>
      </c>
      <c r="G65" s="20">
        <f>UnitSales!G65*(PrcRand!G65-VCrand!G65)-SgaRand!G65*PrcRand!G65*UnitSales!G65-(UnitSales!G65*(PrcRand!G65-VCrand!G65)-SgaRand!G65*PrcRand!G65*UnitSales!G65-Benifit!$G$1)*Benifit!$N$2</f>
        <v>492050.04290897364</v>
      </c>
      <c r="H65" s="20">
        <f>UnitSales!H65*(PrcRand!H65-VCrand!H65)-SgaRand!H65*PrcRand!H65*UnitSales!H65-(UnitSales!H65*(PrcRand!H65-VCrand!H65)-SgaRand!H65*PrcRand!H65*UnitSales!H65-Benifit!$H$1)*Benifit!$N$2</f>
        <v>316806.51089762314</v>
      </c>
      <c r="I65" s="20">
        <f>UnitSales!I65*(PrcRand!I65-VCrand!I65)-SgaRand!I65*PrcRand!I65*UnitSales!I65-(UnitSales!I65*(PrcRand!I65-VCrand!I65)-SgaRand!I65*PrcRand!I65*UnitSales!I65-Benifit!$I$1)*Benifit!$N$2</f>
        <v>212913.9534643126</v>
      </c>
      <c r="J65" s="20">
        <f>UnitSales!J65*(PrcRand!J65-VCrand!J65)-SgaRand!J65*PrcRand!J65*UnitSales!J65-(UnitSales!J65*(PrcRand!J65-VCrand!J65)-SgaRand!J65*PrcRand!J65*UnitSales!J65-Benifit!$J$1)*Benifit!$N$2</f>
        <v>43305.695689284621</v>
      </c>
      <c r="K65" s="20">
        <f>UnitSales!K65*(PrcRand!K65-VCrand!K65)-SgaRand!K65*PrcRand!K65*UnitSales!K65-(UnitSales!K65*(PrcRand!K65-VCrand!K65)-SgaRand!K65*PrcRand!K65*UnitSales!K65-Benifit!$K$1)*Benifit!$N$2+$N$1</f>
        <v>553102.18730813218</v>
      </c>
    </row>
    <row r="66" spans="1:11" x14ac:dyDescent="0.2">
      <c r="A66">
        <v>64</v>
      </c>
      <c r="B66" s="20">
        <f>UnitSales!B66*(PrcRand!B66-VCrand!B66)-SgaRand!B66*PrcRand!B66*UnitSales!B66-(UnitSales!B66*(PrcRand!B66-VCrand!B66)-SgaRand!B66*PrcRand!B66*UnitSales!B66-Benifit!$B$1)*Benifit!$N$2</f>
        <v>430838.08794607315</v>
      </c>
      <c r="C66" s="20">
        <f>UnitSales!C66*(PrcRand!C66-VCrand!C66)-SgaRand!C66*PrcRand!C66*UnitSales!C66-(UnitSales!C66*(PrcRand!C66-VCrand!C66)-SgaRand!C66*PrcRand!C66*UnitSales!C66-Benifit!$C$1)*Benifit!$N$2</f>
        <v>298688.97650007217</v>
      </c>
      <c r="D66" s="20">
        <f>UnitSales!D66*(PrcRand!D66-VCrand!D66)-SgaRand!D66*PrcRand!D66*UnitSales!D66-(UnitSales!D66*(PrcRand!D66-VCrand!D66)-SgaRand!D66*PrcRand!D66*UnitSales!D66-Benifit!$D$1)*Benifit!$N$2</f>
        <v>348442.60675442131</v>
      </c>
      <c r="E66" s="20">
        <f>UnitSales!E66*(PrcRand!E66-VCrand!E66)-SgaRand!E66*PrcRand!E66*UnitSales!E66-(UnitSales!E66*(PrcRand!E66-VCrand!E66)-SgaRand!E66*PrcRand!E66*UnitSales!E66-Benifit!$E$1)*Benifit!$N$2</f>
        <v>392199.69883371354</v>
      </c>
      <c r="F66" s="20">
        <f>UnitSales!F66*(PrcRand!F66-VCrand!F66)-SgaRand!F66*PrcRand!F66*UnitSales!F66-(UnitSales!F66*(PrcRand!F66-VCrand!F66)-SgaRand!F66*PrcRand!F66*UnitSales!F66-Benifit!$F$1)*Benifit!$N$2+$N$3</f>
        <v>153381.22187960777</v>
      </c>
      <c r="G66" s="20">
        <f>UnitSales!G66*(PrcRand!G66-VCrand!G66)-SgaRand!G66*PrcRand!G66*UnitSales!G66-(UnitSales!G66*(PrcRand!G66-VCrand!G66)-SgaRand!G66*PrcRand!G66*UnitSales!G66-Benifit!$G$1)*Benifit!$N$2</f>
        <v>491184.40401596623</v>
      </c>
      <c r="H66" s="20">
        <f>UnitSales!H66*(PrcRand!H66-VCrand!H66)-SgaRand!H66*PrcRand!H66*UnitSales!H66-(UnitSales!H66*(PrcRand!H66-VCrand!H66)-SgaRand!H66*PrcRand!H66*UnitSales!H66-Benifit!$H$1)*Benifit!$N$2</f>
        <v>326776.36113533069</v>
      </c>
      <c r="I66" s="20">
        <f>UnitSales!I66*(PrcRand!I66-VCrand!I66)-SgaRand!I66*PrcRand!I66*UnitSales!I66-(UnitSales!I66*(PrcRand!I66-VCrand!I66)-SgaRand!I66*PrcRand!I66*UnitSales!I66-Benifit!$I$1)*Benifit!$N$2</f>
        <v>396361.51982961391</v>
      </c>
      <c r="J66" s="20">
        <f>UnitSales!J66*(PrcRand!J66-VCrand!J66)-SgaRand!J66*PrcRand!J66*UnitSales!J66-(UnitSales!J66*(PrcRand!J66-VCrand!J66)-SgaRand!J66*PrcRand!J66*UnitSales!J66-Benifit!$J$1)*Benifit!$N$2</f>
        <v>532668.28672231082</v>
      </c>
      <c r="K66" s="20">
        <f>UnitSales!K66*(PrcRand!K66-VCrand!K66)-SgaRand!K66*PrcRand!K66*UnitSales!K66-(UnitSales!K66*(PrcRand!K66-VCrand!K66)-SgaRand!K66*PrcRand!K66*UnitSales!K66-Benifit!$K$1)*Benifit!$N$2+$N$1</f>
        <v>453462.89795171027</v>
      </c>
    </row>
    <row r="67" spans="1:11" x14ac:dyDescent="0.2">
      <c r="A67">
        <v>65</v>
      </c>
      <c r="B67" s="20">
        <f>UnitSales!B67*(PrcRand!B67-VCrand!B67)-SgaRand!B67*PrcRand!B67*UnitSales!B67-(UnitSales!B67*(PrcRand!B67-VCrand!B67)-SgaRand!B67*PrcRand!B67*UnitSales!B67-Benifit!$B$1)*Benifit!$N$2</f>
        <v>299560.2744195885</v>
      </c>
      <c r="C67" s="20">
        <f>UnitSales!C67*(PrcRand!C67-VCrand!C67)-SgaRand!C67*PrcRand!C67*UnitSales!C67-(UnitSales!C67*(PrcRand!C67-VCrand!C67)-SgaRand!C67*PrcRand!C67*UnitSales!C67-Benifit!$C$1)*Benifit!$N$2</f>
        <v>477741.32029395283</v>
      </c>
      <c r="D67" s="20">
        <f>UnitSales!D67*(PrcRand!D67-VCrand!D67)-SgaRand!D67*PrcRand!D67*UnitSales!D67-(UnitSales!D67*(PrcRand!D67-VCrand!D67)-SgaRand!D67*PrcRand!D67*UnitSales!D67-Benifit!$D$1)*Benifit!$N$2</f>
        <v>469266.60289978364</v>
      </c>
      <c r="E67" s="20">
        <f>UnitSales!E67*(PrcRand!E67-VCrand!E67)-SgaRand!E67*PrcRand!E67*UnitSales!E67-(UnitSales!E67*(PrcRand!E67-VCrand!E67)-SgaRand!E67*PrcRand!E67*UnitSales!E67-Benifit!$E$1)*Benifit!$N$2</f>
        <v>333095.79774377018</v>
      </c>
      <c r="F67" s="20">
        <f>UnitSales!F67*(PrcRand!F67-VCrand!F67)-SgaRand!F67*PrcRand!F67*UnitSales!F67-(UnitSales!F67*(PrcRand!F67-VCrand!F67)-SgaRand!F67*PrcRand!F67*UnitSales!F67-Benifit!$F$1)*Benifit!$N$2+$N$3</f>
        <v>136354.41071163083</v>
      </c>
      <c r="G67" s="20">
        <f>UnitSales!G67*(PrcRand!G67-VCrand!G67)-SgaRand!G67*PrcRand!G67*UnitSales!G67-(UnitSales!G67*(PrcRand!G67-VCrand!G67)-SgaRand!G67*PrcRand!G67*UnitSales!G67-Benifit!$G$1)*Benifit!$N$2</f>
        <v>687407.48280542647</v>
      </c>
      <c r="H67" s="20">
        <f>UnitSales!H67*(PrcRand!H67-VCrand!H67)-SgaRand!H67*PrcRand!H67*UnitSales!H67-(UnitSales!H67*(PrcRand!H67-VCrand!H67)-SgaRand!H67*PrcRand!H67*UnitSales!H67-Benifit!$H$1)*Benifit!$N$2</f>
        <v>560127.54546215734</v>
      </c>
      <c r="I67" s="20">
        <f>UnitSales!I67*(PrcRand!I67-VCrand!I67)-SgaRand!I67*PrcRand!I67*UnitSales!I67-(UnitSales!I67*(PrcRand!I67-VCrand!I67)-SgaRand!I67*PrcRand!I67*UnitSales!I67-Benifit!$I$1)*Benifit!$N$2</f>
        <v>259213.01024251766</v>
      </c>
      <c r="J67" s="20">
        <f>UnitSales!J67*(PrcRand!J67-VCrand!J67)-SgaRand!J67*PrcRand!J67*UnitSales!J67-(UnitSales!J67*(PrcRand!J67-VCrand!J67)-SgaRand!J67*PrcRand!J67*UnitSales!J67-Benifit!$J$1)*Benifit!$N$2</f>
        <v>412728.72906094725</v>
      </c>
      <c r="K67" s="20">
        <f>UnitSales!K67*(PrcRand!K67-VCrand!K67)-SgaRand!K67*PrcRand!K67*UnitSales!K67-(UnitSales!K67*(PrcRand!K67-VCrand!K67)-SgaRand!K67*PrcRand!K67*UnitSales!K67-Benifit!$K$1)*Benifit!$N$2+$N$1</f>
        <v>654656.19353580929</v>
      </c>
    </row>
    <row r="68" spans="1:11" x14ac:dyDescent="0.2">
      <c r="A68">
        <v>66</v>
      </c>
      <c r="B68" s="20">
        <f>UnitSales!B68*(PrcRand!B68-VCrand!B68)-SgaRand!B68*PrcRand!B68*UnitSales!B68-(UnitSales!B68*(PrcRand!B68-VCrand!B68)-SgaRand!B68*PrcRand!B68*UnitSales!B68-Benifit!$B$1)*Benifit!$N$2</f>
        <v>555721.27248472348</v>
      </c>
      <c r="C68" s="20">
        <f>UnitSales!C68*(PrcRand!C68-VCrand!C68)-SgaRand!C68*PrcRand!C68*UnitSales!C68-(UnitSales!C68*(PrcRand!C68-VCrand!C68)-SgaRand!C68*PrcRand!C68*UnitSales!C68-Benifit!$C$1)*Benifit!$N$2</f>
        <v>321713.58156795544</v>
      </c>
      <c r="D68" s="20">
        <f>UnitSales!D68*(PrcRand!D68-VCrand!D68)-SgaRand!D68*PrcRand!D68*UnitSales!D68-(UnitSales!D68*(PrcRand!D68-VCrand!D68)-SgaRand!D68*PrcRand!D68*UnitSales!D68-Benifit!$D$1)*Benifit!$N$2</f>
        <v>943199.63316369895</v>
      </c>
      <c r="E68" s="20">
        <f>UnitSales!E68*(PrcRand!E68-VCrand!E68)-SgaRand!E68*PrcRand!E68*UnitSales!E68-(UnitSales!E68*(PrcRand!E68-VCrand!E68)-SgaRand!E68*PrcRand!E68*UnitSales!E68-Benifit!$E$1)*Benifit!$N$2</f>
        <v>248535.02552200228</v>
      </c>
      <c r="F68" s="20">
        <f>UnitSales!F68*(PrcRand!F68-VCrand!F68)-SgaRand!F68*PrcRand!F68*UnitSales!F68-(UnitSales!F68*(PrcRand!F68-VCrand!F68)-SgaRand!F68*PrcRand!F68*UnitSales!F68-Benifit!$F$1)*Benifit!$N$2+$N$3</f>
        <v>-45412.975476090069</v>
      </c>
      <c r="G68" s="20">
        <f>UnitSales!G68*(PrcRand!G68-VCrand!G68)-SgaRand!G68*PrcRand!G68*UnitSales!G68-(UnitSales!G68*(PrcRand!G68-VCrand!G68)-SgaRand!G68*PrcRand!G68*UnitSales!G68-Benifit!$G$1)*Benifit!$N$2</f>
        <v>692056.56832550571</v>
      </c>
      <c r="H68" s="20">
        <f>UnitSales!H68*(PrcRand!H68-VCrand!H68)-SgaRand!H68*PrcRand!H68*UnitSales!H68-(UnitSales!H68*(PrcRand!H68-VCrand!H68)-SgaRand!H68*PrcRand!H68*UnitSales!H68-Benifit!$H$1)*Benifit!$N$2</f>
        <v>640524.97218057245</v>
      </c>
      <c r="I68" s="20">
        <f>UnitSales!I68*(PrcRand!I68-VCrand!I68)-SgaRand!I68*PrcRand!I68*UnitSales!I68-(UnitSales!I68*(PrcRand!I68-VCrand!I68)-SgaRand!I68*PrcRand!I68*UnitSales!I68-Benifit!$I$1)*Benifit!$N$2</f>
        <v>906069.50172010227</v>
      </c>
      <c r="J68" s="20">
        <f>UnitSales!J68*(PrcRand!J68-VCrand!J68)-SgaRand!J68*PrcRand!J68*UnitSales!J68-(UnitSales!J68*(PrcRand!J68-VCrand!J68)-SgaRand!J68*PrcRand!J68*UnitSales!J68-Benifit!$J$1)*Benifit!$N$2</f>
        <v>1138320.0083999881</v>
      </c>
      <c r="K68" s="20">
        <f>UnitSales!K68*(PrcRand!K68-VCrand!K68)-SgaRand!K68*PrcRand!K68*UnitSales!K68-(UnitSales!K68*(PrcRand!K68-VCrand!K68)-SgaRand!K68*PrcRand!K68*UnitSales!K68-Benifit!$K$1)*Benifit!$N$2+$N$1</f>
        <v>878007.95319524966</v>
      </c>
    </row>
    <row r="69" spans="1:11" x14ac:dyDescent="0.2">
      <c r="A69">
        <v>67</v>
      </c>
      <c r="B69" s="20">
        <f>UnitSales!B69*(PrcRand!B69-VCrand!B69)-SgaRand!B69*PrcRand!B69*UnitSales!B69-(UnitSales!B69*(PrcRand!B69-VCrand!B69)-SgaRand!B69*PrcRand!B69*UnitSales!B69-Benifit!$B$1)*Benifit!$N$2</f>
        <v>414189.57036387303</v>
      </c>
      <c r="C69" s="20">
        <f>UnitSales!C69*(PrcRand!C69-VCrand!C69)-SgaRand!C69*PrcRand!C69*UnitSales!C69-(UnitSales!C69*(PrcRand!C69-VCrand!C69)-SgaRand!C69*PrcRand!C69*UnitSales!C69-Benifit!$C$1)*Benifit!$N$2</f>
        <v>329677.20403233159</v>
      </c>
      <c r="D69" s="20">
        <f>UnitSales!D69*(PrcRand!D69-VCrand!D69)-SgaRand!D69*PrcRand!D69*UnitSales!D69-(UnitSales!D69*(PrcRand!D69-VCrand!D69)-SgaRand!D69*PrcRand!D69*UnitSales!D69-Benifit!$D$1)*Benifit!$N$2</f>
        <v>428133.6383496424</v>
      </c>
      <c r="E69" s="20">
        <f>UnitSales!E69*(PrcRand!E69-VCrand!E69)-SgaRand!E69*PrcRand!E69*UnitSales!E69-(UnitSales!E69*(PrcRand!E69-VCrand!E69)-SgaRand!E69*PrcRand!E69*UnitSales!E69-Benifit!$E$1)*Benifit!$N$2</f>
        <v>143811.93712428978</v>
      </c>
      <c r="F69" s="20">
        <f>UnitSales!F69*(PrcRand!F69-VCrand!F69)-SgaRand!F69*PrcRand!F69*UnitSales!F69-(UnitSales!F69*(PrcRand!F69-VCrand!F69)-SgaRand!F69*PrcRand!F69*UnitSales!F69-Benifit!$F$1)*Benifit!$N$2+$N$3</f>
        <v>-55875.988708770165</v>
      </c>
      <c r="G69" s="20">
        <f>UnitSales!G69*(PrcRand!G69-VCrand!G69)-SgaRand!G69*PrcRand!G69*UnitSales!G69-(UnitSales!G69*(PrcRand!G69-VCrand!G69)-SgaRand!G69*PrcRand!G69*UnitSales!G69-Benifit!$G$1)*Benifit!$N$2</f>
        <v>303826.60890759935</v>
      </c>
      <c r="H69" s="20">
        <f>UnitSales!H69*(PrcRand!H69-VCrand!H69)-SgaRand!H69*PrcRand!H69*UnitSales!H69-(UnitSales!H69*(PrcRand!H69-VCrand!H69)-SgaRand!H69*PrcRand!H69*UnitSales!H69-Benifit!$H$1)*Benifit!$N$2</f>
        <v>555329.13860702049</v>
      </c>
      <c r="I69" s="20">
        <f>UnitSales!I69*(PrcRand!I69-VCrand!I69)-SgaRand!I69*PrcRand!I69*UnitSales!I69-(UnitSales!I69*(PrcRand!I69-VCrand!I69)-SgaRand!I69*PrcRand!I69*UnitSales!I69-Benifit!$I$1)*Benifit!$N$2</f>
        <v>357175.14090507245</v>
      </c>
      <c r="J69" s="20">
        <f>UnitSales!J69*(PrcRand!J69-VCrand!J69)-SgaRand!J69*PrcRand!J69*UnitSales!J69-(UnitSales!J69*(PrcRand!J69-VCrand!J69)-SgaRand!J69*PrcRand!J69*UnitSales!J69-Benifit!$J$1)*Benifit!$N$2</f>
        <v>94068.823924240729</v>
      </c>
      <c r="K69" s="20">
        <f>UnitSales!K69*(PrcRand!K69-VCrand!K69)-SgaRand!K69*PrcRand!K69*UnitSales!K69-(UnitSales!K69*(PrcRand!K69-VCrand!K69)-SgaRand!K69*PrcRand!K69*UnitSales!K69-Benifit!$K$1)*Benifit!$N$2+$N$1</f>
        <v>244359.20126166946</v>
      </c>
    </row>
    <row r="70" spans="1:11" x14ac:dyDescent="0.2">
      <c r="A70">
        <v>68</v>
      </c>
      <c r="B70" s="20">
        <f>UnitSales!B70*(PrcRand!B70-VCrand!B70)-SgaRand!B70*PrcRand!B70*UnitSales!B70-(UnitSales!B70*(PrcRand!B70-VCrand!B70)-SgaRand!B70*PrcRand!B70*UnitSales!B70-Benifit!$B$1)*Benifit!$N$2</f>
        <v>528160.95073208469</v>
      </c>
      <c r="C70" s="20">
        <f>UnitSales!C70*(PrcRand!C70-VCrand!C70)-SgaRand!C70*PrcRand!C70*UnitSales!C70-(UnitSales!C70*(PrcRand!C70-VCrand!C70)-SgaRand!C70*PrcRand!C70*UnitSales!C70-Benifit!$C$1)*Benifit!$N$2</f>
        <v>176571.15644784516</v>
      </c>
      <c r="D70" s="20">
        <f>UnitSales!D70*(PrcRand!D70-VCrand!D70)-SgaRand!D70*PrcRand!D70*UnitSales!D70-(UnitSales!D70*(PrcRand!D70-VCrand!D70)-SgaRand!D70*PrcRand!D70*UnitSales!D70-Benifit!$D$1)*Benifit!$N$2</f>
        <v>255330.24406321504</v>
      </c>
      <c r="E70" s="20">
        <f>UnitSales!E70*(PrcRand!E70-VCrand!E70)-SgaRand!E70*PrcRand!E70*UnitSales!E70-(UnitSales!E70*(PrcRand!E70-VCrand!E70)-SgaRand!E70*PrcRand!E70*UnitSales!E70-Benifit!$E$1)*Benifit!$N$2</f>
        <v>316317.83661745983</v>
      </c>
      <c r="F70" s="20">
        <f>UnitSales!F70*(PrcRand!F70-VCrand!F70)-SgaRand!F70*PrcRand!F70*UnitSales!F70-(UnitSales!F70*(PrcRand!F70-VCrand!F70)-SgaRand!F70*PrcRand!F70*UnitSales!F70-Benifit!$F$1)*Benifit!$N$2+$N$3</f>
        <v>409835.29723973433</v>
      </c>
      <c r="G70" s="20">
        <f>UnitSales!G70*(PrcRand!G70-VCrand!G70)-SgaRand!G70*PrcRand!G70*UnitSales!G70-(UnitSales!G70*(PrcRand!G70-VCrand!G70)-SgaRand!G70*PrcRand!G70*UnitSales!G70-Benifit!$G$1)*Benifit!$N$2</f>
        <v>535110.07929588435</v>
      </c>
      <c r="H70" s="20">
        <f>UnitSales!H70*(PrcRand!H70-VCrand!H70)-SgaRand!H70*PrcRand!H70*UnitSales!H70-(UnitSales!H70*(PrcRand!H70-VCrand!H70)-SgaRand!H70*PrcRand!H70*UnitSales!H70-Benifit!$H$1)*Benifit!$N$2</f>
        <v>186743.67607507249</v>
      </c>
      <c r="I70" s="20">
        <f>UnitSales!I70*(PrcRand!I70-VCrand!I70)-SgaRand!I70*PrcRand!I70*UnitSales!I70-(UnitSales!I70*(PrcRand!I70-VCrand!I70)-SgaRand!I70*PrcRand!I70*UnitSales!I70-Benifit!$I$1)*Benifit!$N$2</f>
        <v>336724.1280564639</v>
      </c>
      <c r="J70" s="20">
        <f>UnitSales!J70*(PrcRand!J70-VCrand!J70)-SgaRand!J70*PrcRand!J70*UnitSales!J70-(UnitSales!J70*(PrcRand!J70-VCrand!J70)-SgaRand!J70*PrcRand!J70*UnitSales!J70-Benifit!$J$1)*Benifit!$N$2</f>
        <v>414757.25676688505</v>
      </c>
      <c r="K70" s="20">
        <f>UnitSales!K70*(PrcRand!K70-VCrand!K70)-SgaRand!K70*PrcRand!K70*UnitSales!K70-(UnitSales!K70*(PrcRand!K70-VCrand!K70)-SgaRand!K70*PrcRand!K70*UnitSales!K70-Benifit!$K$1)*Benifit!$N$2+$N$1</f>
        <v>581997.64141962829</v>
      </c>
    </row>
    <row r="71" spans="1:11" x14ac:dyDescent="0.2">
      <c r="A71">
        <v>69</v>
      </c>
      <c r="B71" s="20">
        <f>UnitSales!B71*(PrcRand!B71-VCrand!B71)-SgaRand!B71*PrcRand!B71*UnitSales!B71-(UnitSales!B71*(PrcRand!B71-VCrand!B71)-SgaRand!B71*PrcRand!B71*UnitSales!B71-Benifit!$B$1)*Benifit!$N$2</f>
        <v>614531.13794127479</v>
      </c>
      <c r="C71" s="20">
        <f>UnitSales!C71*(PrcRand!C71-VCrand!C71)-SgaRand!C71*PrcRand!C71*UnitSales!C71-(UnitSales!C71*(PrcRand!C71-VCrand!C71)-SgaRand!C71*PrcRand!C71*UnitSales!C71-Benifit!$C$1)*Benifit!$N$2</f>
        <v>658998.41276992636</v>
      </c>
      <c r="D71" s="20">
        <f>UnitSales!D71*(PrcRand!D71-VCrand!D71)-SgaRand!D71*PrcRand!D71*UnitSales!D71-(UnitSales!D71*(PrcRand!D71-VCrand!D71)-SgaRand!D71*PrcRand!D71*UnitSales!D71-Benifit!$D$1)*Benifit!$N$2</f>
        <v>397882.99259734142</v>
      </c>
      <c r="E71" s="20">
        <f>UnitSales!E71*(PrcRand!E71-VCrand!E71)-SgaRand!E71*PrcRand!E71*UnitSales!E71-(UnitSales!E71*(PrcRand!E71-VCrand!E71)-SgaRand!E71*PrcRand!E71*UnitSales!E71-Benifit!$E$1)*Benifit!$N$2</f>
        <v>421455.97458400589</v>
      </c>
      <c r="F71" s="20">
        <f>UnitSales!F71*(PrcRand!F71-VCrand!F71)-SgaRand!F71*PrcRand!F71*UnitSales!F71-(UnitSales!F71*(PrcRand!F71-VCrand!F71)-SgaRand!F71*PrcRand!F71*UnitSales!F71-Benifit!$F$1)*Benifit!$N$2+$N$3</f>
        <v>747794.48036058189</v>
      </c>
      <c r="G71" s="20">
        <f>UnitSales!G71*(PrcRand!G71-VCrand!G71)-SgaRand!G71*PrcRand!G71*UnitSales!G71-(UnitSales!G71*(PrcRand!G71-VCrand!G71)-SgaRand!G71*PrcRand!G71*UnitSales!G71-Benifit!$G$1)*Benifit!$N$2</f>
        <v>769590.15534679079</v>
      </c>
      <c r="H71" s="20">
        <f>UnitSales!H71*(PrcRand!H71-VCrand!H71)-SgaRand!H71*PrcRand!H71*UnitSales!H71-(UnitSales!H71*(PrcRand!H71-VCrand!H71)-SgaRand!H71*PrcRand!H71*UnitSales!H71-Benifit!$H$1)*Benifit!$N$2</f>
        <v>145776.5276746685</v>
      </c>
      <c r="I71" s="20">
        <f>UnitSales!I71*(PrcRand!I71-VCrand!I71)-SgaRand!I71*PrcRand!I71*UnitSales!I71-(UnitSales!I71*(PrcRand!I71-VCrand!I71)-SgaRand!I71*PrcRand!I71*UnitSales!I71-Benifit!$I$1)*Benifit!$N$2</f>
        <v>803903.99098897539</v>
      </c>
      <c r="J71" s="20">
        <f>UnitSales!J71*(PrcRand!J71-VCrand!J71)-SgaRand!J71*PrcRand!J71*UnitSales!J71-(UnitSales!J71*(PrcRand!J71-VCrand!J71)-SgaRand!J71*PrcRand!J71*UnitSales!J71-Benifit!$J$1)*Benifit!$N$2</f>
        <v>463425.95635937084</v>
      </c>
      <c r="K71" s="20">
        <f>UnitSales!K71*(PrcRand!K71-VCrand!K71)-SgaRand!K71*PrcRand!K71*UnitSales!K71-(UnitSales!K71*(PrcRand!K71-VCrand!K71)-SgaRand!K71*PrcRand!K71*UnitSales!K71-Benifit!$K$1)*Benifit!$N$2+$N$1</f>
        <v>268663.10412320407</v>
      </c>
    </row>
    <row r="72" spans="1:11" x14ac:dyDescent="0.2">
      <c r="A72">
        <v>70</v>
      </c>
      <c r="B72" s="20">
        <f>UnitSales!B72*(PrcRand!B72-VCrand!B72)-SgaRand!B72*PrcRand!B72*UnitSales!B72-(UnitSales!B72*(PrcRand!B72-VCrand!B72)-SgaRand!B72*PrcRand!B72*UnitSales!B72-Benifit!$B$1)*Benifit!$N$2</f>
        <v>110767.48264229464</v>
      </c>
      <c r="C72" s="20">
        <f>UnitSales!C72*(PrcRand!C72-VCrand!C72)-SgaRand!C72*PrcRand!C72*UnitSales!C72-(UnitSales!C72*(PrcRand!C72-VCrand!C72)-SgaRand!C72*PrcRand!C72*UnitSales!C72-Benifit!$C$1)*Benifit!$N$2</f>
        <v>272642.94954989676</v>
      </c>
      <c r="D72" s="20">
        <f>UnitSales!D72*(PrcRand!D72-VCrand!D72)-SgaRand!D72*PrcRand!D72*UnitSales!D72-(UnitSales!D72*(PrcRand!D72-VCrand!D72)-SgaRand!D72*PrcRand!D72*UnitSales!D72-Benifit!$D$1)*Benifit!$N$2</f>
        <v>573647.76901270461</v>
      </c>
      <c r="E72" s="20">
        <f>UnitSales!E72*(PrcRand!E72-VCrand!E72)-SgaRand!E72*PrcRand!E72*UnitSales!E72-(UnitSales!E72*(PrcRand!E72-VCrand!E72)-SgaRand!E72*PrcRand!E72*UnitSales!E72-Benifit!$E$1)*Benifit!$N$2</f>
        <v>194307.20470262511</v>
      </c>
      <c r="F72" s="20">
        <f>UnitSales!F72*(PrcRand!F72-VCrand!F72)-SgaRand!F72*PrcRand!F72*UnitSales!F72-(UnitSales!F72*(PrcRand!F72-VCrand!F72)-SgaRand!F72*PrcRand!F72*UnitSales!F72-Benifit!$F$1)*Benifit!$N$2+$N$3</f>
        <v>809120.01267060894</v>
      </c>
      <c r="G72" s="20">
        <f>UnitSales!G72*(PrcRand!G72-VCrand!G72)-SgaRand!G72*PrcRand!G72*UnitSales!G72-(UnitSales!G72*(PrcRand!G72-VCrand!G72)-SgaRand!G72*PrcRand!G72*UnitSales!G72-Benifit!$G$1)*Benifit!$N$2</f>
        <v>364924.05519288819</v>
      </c>
      <c r="H72" s="20">
        <f>UnitSales!H72*(PrcRand!H72-VCrand!H72)-SgaRand!H72*PrcRand!H72*UnitSales!H72-(UnitSales!H72*(PrcRand!H72-VCrand!H72)-SgaRand!H72*PrcRand!H72*UnitSales!H72-Benifit!$H$1)*Benifit!$N$2</f>
        <v>335422.87904274499</v>
      </c>
      <c r="I72" s="20">
        <f>UnitSales!I72*(PrcRand!I72-VCrand!I72)-SgaRand!I72*PrcRand!I72*UnitSales!I72-(UnitSales!I72*(PrcRand!I72-VCrand!I72)-SgaRand!I72*PrcRand!I72*UnitSales!I72-Benifit!$I$1)*Benifit!$N$2</f>
        <v>378593.43004873535</v>
      </c>
      <c r="J72" s="20">
        <f>UnitSales!J72*(PrcRand!J72-VCrand!J72)-SgaRand!J72*PrcRand!J72*UnitSales!J72-(UnitSales!J72*(PrcRand!J72-VCrand!J72)-SgaRand!J72*PrcRand!J72*UnitSales!J72-Benifit!$J$1)*Benifit!$N$2</f>
        <v>135857.29258365373</v>
      </c>
      <c r="K72" s="20">
        <f>UnitSales!K72*(PrcRand!K72-VCrand!K72)-SgaRand!K72*PrcRand!K72*UnitSales!K72-(UnitSales!K72*(PrcRand!K72-VCrand!K72)-SgaRand!K72*PrcRand!K72*UnitSales!K72-Benifit!$K$1)*Benifit!$N$2+$N$1</f>
        <v>476177.46538368473</v>
      </c>
    </row>
    <row r="73" spans="1:11" x14ac:dyDescent="0.2">
      <c r="A73">
        <v>71</v>
      </c>
      <c r="B73" s="20">
        <f>UnitSales!B73*(PrcRand!B73-VCrand!B73)-SgaRand!B73*PrcRand!B73*UnitSales!B73-(UnitSales!B73*(PrcRand!B73-VCrand!B73)-SgaRand!B73*PrcRand!B73*UnitSales!B73-Benifit!$B$1)*Benifit!$N$2</f>
        <v>504544.09044459538</v>
      </c>
      <c r="C73" s="20">
        <f>UnitSales!C73*(PrcRand!C73-VCrand!C73)-SgaRand!C73*PrcRand!C73*UnitSales!C73-(UnitSales!C73*(PrcRand!C73-VCrand!C73)-SgaRand!C73*PrcRand!C73*UnitSales!C73-Benifit!$C$1)*Benifit!$N$2</f>
        <v>270070.49013617961</v>
      </c>
      <c r="D73" s="20">
        <f>UnitSales!D73*(PrcRand!D73-VCrand!D73)-SgaRand!D73*PrcRand!D73*UnitSales!D73-(UnitSales!D73*(PrcRand!D73-VCrand!D73)-SgaRand!D73*PrcRand!D73*UnitSales!D73-Benifit!$D$1)*Benifit!$N$2</f>
        <v>351902.66101829486</v>
      </c>
      <c r="E73" s="20">
        <f>UnitSales!E73*(PrcRand!E73-VCrand!E73)-SgaRand!E73*PrcRand!E73*UnitSales!E73-(UnitSales!E73*(PrcRand!E73-VCrand!E73)-SgaRand!E73*PrcRand!E73*UnitSales!E73-Benifit!$E$1)*Benifit!$N$2</f>
        <v>378731.8013699631</v>
      </c>
      <c r="F73" s="20">
        <f>UnitSales!F73*(PrcRand!F73-VCrand!F73)-SgaRand!F73*PrcRand!F73*UnitSales!F73-(UnitSales!F73*(PrcRand!F73-VCrand!F73)-SgaRand!F73*PrcRand!F73*UnitSales!F73-Benifit!$F$1)*Benifit!$N$2+$N$3</f>
        <v>23764.031838265364</v>
      </c>
      <c r="G73" s="20">
        <f>UnitSales!G73*(PrcRand!G73-VCrand!G73)-SgaRand!G73*PrcRand!G73*UnitSales!G73-(UnitSales!G73*(PrcRand!G73-VCrand!G73)-SgaRand!G73*PrcRand!G73*UnitSales!G73-Benifit!$G$1)*Benifit!$N$2</f>
        <v>554883.41494754504</v>
      </c>
      <c r="H73" s="20">
        <f>UnitSales!H73*(PrcRand!H73-VCrand!H73)-SgaRand!H73*PrcRand!H73*UnitSales!H73-(UnitSales!H73*(PrcRand!H73-VCrand!H73)-SgaRand!H73*PrcRand!H73*UnitSales!H73-Benifit!$H$1)*Benifit!$N$2</f>
        <v>553815.01751893049</v>
      </c>
      <c r="I73" s="20">
        <f>UnitSales!I73*(PrcRand!I73-VCrand!I73)-SgaRand!I73*PrcRand!I73*UnitSales!I73-(UnitSales!I73*(PrcRand!I73-VCrand!I73)-SgaRand!I73*PrcRand!I73*UnitSales!I73-Benifit!$I$1)*Benifit!$N$2</f>
        <v>474276.43302969856</v>
      </c>
      <c r="J73" s="20">
        <f>UnitSales!J73*(PrcRand!J73-VCrand!J73)-SgaRand!J73*PrcRand!J73*UnitSales!J73-(UnitSales!J73*(PrcRand!J73-VCrand!J73)-SgaRand!J73*PrcRand!J73*UnitSales!J73-Benifit!$J$1)*Benifit!$N$2</f>
        <v>96299.508633455058</v>
      </c>
      <c r="K73" s="20">
        <f>UnitSales!K73*(PrcRand!K73-VCrand!K73)-SgaRand!K73*PrcRand!K73*UnitSales!K73-(UnitSales!K73*(PrcRand!K73-VCrand!K73)-SgaRand!K73*PrcRand!K73*UnitSales!K73-Benifit!$K$1)*Benifit!$N$2+$N$1</f>
        <v>785607.87741522526</v>
      </c>
    </row>
    <row r="74" spans="1:11" x14ac:dyDescent="0.2">
      <c r="A74">
        <v>72</v>
      </c>
      <c r="B74" s="20">
        <f>UnitSales!B74*(PrcRand!B74-VCrand!B74)-SgaRand!B74*PrcRand!B74*UnitSales!B74-(UnitSales!B74*(PrcRand!B74-VCrand!B74)-SgaRand!B74*PrcRand!B74*UnitSales!B74-Benifit!$B$1)*Benifit!$N$2</f>
        <v>795318.86251197651</v>
      </c>
      <c r="C74" s="20">
        <f>UnitSales!C74*(PrcRand!C74-VCrand!C74)-SgaRand!C74*PrcRand!C74*UnitSales!C74-(UnitSales!C74*(PrcRand!C74-VCrand!C74)-SgaRand!C74*PrcRand!C74*UnitSales!C74-Benifit!$C$1)*Benifit!$N$2</f>
        <v>388487.57425722294</v>
      </c>
      <c r="D74" s="20">
        <f>UnitSales!D74*(PrcRand!D74-VCrand!D74)-SgaRand!D74*PrcRand!D74*UnitSales!D74-(UnitSales!D74*(PrcRand!D74-VCrand!D74)-SgaRand!D74*PrcRand!D74*UnitSales!D74-Benifit!$D$1)*Benifit!$N$2</f>
        <v>626346.11062235071</v>
      </c>
      <c r="E74" s="20">
        <f>UnitSales!E74*(PrcRand!E74-VCrand!E74)-SgaRand!E74*PrcRand!E74*UnitSales!E74-(UnitSales!E74*(PrcRand!E74-VCrand!E74)-SgaRand!E74*PrcRand!E74*UnitSales!E74-Benifit!$E$1)*Benifit!$N$2</f>
        <v>609865.93611342378</v>
      </c>
      <c r="F74" s="20">
        <f>UnitSales!F74*(PrcRand!F74-VCrand!F74)-SgaRand!F74*PrcRand!F74*UnitSales!F74-(UnitSales!F74*(PrcRand!F74-VCrand!F74)-SgaRand!F74*PrcRand!F74*UnitSales!F74-Benifit!$F$1)*Benifit!$N$2+$N$3</f>
        <v>-147004.5305902799</v>
      </c>
      <c r="G74" s="20">
        <f>UnitSales!G74*(PrcRand!G74-VCrand!G74)-SgaRand!G74*PrcRand!G74*UnitSales!G74-(UnitSales!G74*(PrcRand!G74-VCrand!G74)-SgaRand!G74*PrcRand!G74*UnitSales!G74-Benifit!$G$1)*Benifit!$N$2</f>
        <v>353529.84474922431</v>
      </c>
      <c r="H74" s="20">
        <f>UnitSales!H74*(PrcRand!H74-VCrand!H74)-SgaRand!H74*PrcRand!H74*UnitSales!H74-(UnitSales!H74*(PrcRand!H74-VCrand!H74)-SgaRand!H74*PrcRand!H74*UnitSales!H74-Benifit!$H$1)*Benifit!$N$2</f>
        <v>480152.25651010958</v>
      </c>
      <c r="I74" s="20">
        <f>UnitSales!I74*(PrcRand!I74-VCrand!I74)-SgaRand!I74*PrcRand!I74*UnitSales!I74-(UnitSales!I74*(PrcRand!I74-VCrand!I74)-SgaRand!I74*PrcRand!I74*UnitSales!I74-Benifit!$I$1)*Benifit!$N$2</f>
        <v>1086730.1034843875</v>
      </c>
      <c r="J74" s="20">
        <f>UnitSales!J74*(PrcRand!J74-VCrand!J74)-SgaRand!J74*PrcRand!J74*UnitSales!J74-(UnitSales!J74*(PrcRand!J74-VCrand!J74)-SgaRand!J74*PrcRand!J74*UnitSales!J74-Benifit!$J$1)*Benifit!$N$2</f>
        <v>345765.4684096495</v>
      </c>
      <c r="K74" s="20">
        <f>UnitSales!K74*(PrcRand!K74-VCrand!K74)-SgaRand!K74*PrcRand!K74*UnitSales!K74-(UnitSales!K74*(PrcRand!K74-VCrand!K74)-SgaRand!K74*PrcRand!K74*UnitSales!K74-Benifit!$K$1)*Benifit!$N$2+$N$1</f>
        <v>667080.00198813202</v>
      </c>
    </row>
    <row r="75" spans="1:11" x14ac:dyDescent="0.2">
      <c r="A75">
        <v>73</v>
      </c>
      <c r="B75" s="20">
        <f>UnitSales!B75*(PrcRand!B75-VCrand!B75)-SgaRand!B75*PrcRand!B75*UnitSales!B75-(UnitSales!B75*(PrcRand!B75-VCrand!B75)-SgaRand!B75*PrcRand!B75*UnitSales!B75-Benifit!$B$1)*Benifit!$N$2</f>
        <v>269666.99177638971</v>
      </c>
      <c r="C75" s="20">
        <f>UnitSales!C75*(PrcRand!C75-VCrand!C75)-SgaRand!C75*PrcRand!C75*UnitSales!C75-(UnitSales!C75*(PrcRand!C75-VCrand!C75)-SgaRand!C75*PrcRand!C75*UnitSales!C75-Benifit!$C$1)*Benifit!$N$2</f>
        <v>211314.58634509885</v>
      </c>
      <c r="D75" s="20">
        <f>UnitSales!D75*(PrcRand!D75-VCrand!D75)-SgaRand!D75*PrcRand!D75*UnitSales!D75-(UnitSales!D75*(PrcRand!D75-VCrand!D75)-SgaRand!D75*PrcRand!D75*UnitSales!D75-Benifit!$D$1)*Benifit!$N$2</f>
        <v>416262.01738043188</v>
      </c>
      <c r="E75" s="20">
        <f>UnitSales!E75*(PrcRand!E75-VCrand!E75)-SgaRand!E75*PrcRand!E75*UnitSales!E75-(UnitSales!E75*(PrcRand!E75-VCrand!E75)-SgaRand!E75*PrcRand!E75*UnitSales!E75-Benifit!$E$1)*Benifit!$N$2</f>
        <v>310129.43468535703</v>
      </c>
      <c r="F75" s="20">
        <f>UnitSales!F75*(PrcRand!F75-VCrand!F75)-SgaRand!F75*PrcRand!F75*UnitSales!F75-(UnitSales!F75*(PrcRand!F75-VCrand!F75)-SgaRand!F75*PrcRand!F75*UnitSales!F75-Benifit!$F$1)*Benifit!$N$2+$N$3</f>
        <v>88235.658311576466</v>
      </c>
      <c r="G75" s="20">
        <f>UnitSales!G75*(PrcRand!G75-VCrand!G75)-SgaRand!G75*PrcRand!G75*UnitSales!G75-(UnitSales!G75*(PrcRand!G75-VCrand!G75)-SgaRand!G75*PrcRand!G75*UnitSales!G75-Benifit!$G$1)*Benifit!$N$2</f>
        <v>108451.69480775451</v>
      </c>
      <c r="H75" s="20">
        <f>UnitSales!H75*(PrcRand!H75-VCrand!H75)-SgaRand!H75*PrcRand!H75*UnitSales!H75-(UnitSales!H75*(PrcRand!H75-VCrand!H75)-SgaRand!H75*PrcRand!H75*UnitSales!H75-Benifit!$H$1)*Benifit!$N$2</f>
        <v>352791.9190584803</v>
      </c>
      <c r="I75" s="20">
        <f>UnitSales!I75*(PrcRand!I75-VCrand!I75)-SgaRand!I75*PrcRand!I75*UnitSales!I75-(UnitSales!I75*(PrcRand!I75-VCrand!I75)-SgaRand!I75*PrcRand!I75*UnitSales!I75-Benifit!$I$1)*Benifit!$N$2</f>
        <v>550267.85198805248</v>
      </c>
      <c r="J75" s="20">
        <f>UnitSales!J75*(PrcRand!J75-VCrand!J75)-SgaRand!J75*PrcRand!J75*UnitSales!J75-(UnitSales!J75*(PrcRand!J75-VCrand!J75)-SgaRand!J75*PrcRand!J75*UnitSales!J75-Benifit!$J$1)*Benifit!$N$2</f>
        <v>517166.47278618102</v>
      </c>
      <c r="K75" s="20">
        <f>UnitSales!K75*(PrcRand!K75-VCrand!K75)-SgaRand!K75*PrcRand!K75*UnitSales!K75-(UnitSales!K75*(PrcRand!K75-VCrand!K75)-SgaRand!K75*PrcRand!K75*UnitSales!K75-Benifit!$K$1)*Benifit!$N$2+$N$1</f>
        <v>918908.21760339232</v>
      </c>
    </row>
    <row r="76" spans="1:11" x14ac:dyDescent="0.2">
      <c r="A76">
        <v>74</v>
      </c>
      <c r="B76" s="20">
        <f>UnitSales!B76*(PrcRand!B76-VCrand!B76)-SgaRand!B76*PrcRand!B76*UnitSales!B76-(UnitSales!B76*(PrcRand!B76-VCrand!B76)-SgaRand!B76*PrcRand!B76*UnitSales!B76-Benifit!$B$1)*Benifit!$N$2</f>
        <v>69520.486219717597</v>
      </c>
      <c r="C76" s="20">
        <f>UnitSales!C76*(PrcRand!C76-VCrand!C76)-SgaRand!C76*PrcRand!C76*UnitSales!C76-(UnitSales!C76*(PrcRand!C76-VCrand!C76)-SgaRand!C76*PrcRand!C76*UnitSales!C76-Benifit!$C$1)*Benifit!$N$2</f>
        <v>207714.69401797923</v>
      </c>
      <c r="D76" s="20">
        <f>UnitSales!D76*(PrcRand!D76-VCrand!D76)-SgaRand!D76*PrcRand!D76*UnitSales!D76-(UnitSales!D76*(PrcRand!D76-VCrand!D76)-SgaRand!D76*PrcRand!D76*UnitSales!D76-Benifit!$D$1)*Benifit!$N$2</f>
        <v>463361.1253609978</v>
      </c>
      <c r="E76" s="20">
        <f>UnitSales!E76*(PrcRand!E76-VCrand!E76)-SgaRand!E76*PrcRand!E76*UnitSales!E76-(UnitSales!E76*(PrcRand!E76-VCrand!E76)-SgaRand!E76*PrcRand!E76*UnitSales!E76-Benifit!$E$1)*Benifit!$N$2</f>
        <v>396055.75988995412</v>
      </c>
      <c r="F76" s="20">
        <f>UnitSales!F76*(PrcRand!F76-VCrand!F76)-SgaRand!F76*PrcRand!F76*UnitSales!F76-(UnitSales!F76*(PrcRand!F76-VCrand!F76)-SgaRand!F76*PrcRand!F76*UnitSales!F76-Benifit!$F$1)*Benifit!$N$2+$N$3</f>
        <v>68262.653835856589</v>
      </c>
      <c r="G76" s="20">
        <f>UnitSales!G76*(PrcRand!G76-VCrand!G76)-SgaRand!G76*PrcRand!G76*UnitSales!G76-(UnitSales!G76*(PrcRand!G76-VCrand!G76)-SgaRand!G76*PrcRand!G76*UnitSales!G76-Benifit!$G$1)*Benifit!$N$2</f>
        <v>506922.5460824045</v>
      </c>
      <c r="H76" s="20">
        <f>UnitSales!H76*(PrcRand!H76-VCrand!H76)-SgaRand!H76*PrcRand!H76*UnitSales!H76-(UnitSales!H76*(PrcRand!H76-VCrand!H76)-SgaRand!H76*PrcRand!H76*UnitSales!H76-Benifit!$H$1)*Benifit!$N$2</f>
        <v>429059.09623498732</v>
      </c>
      <c r="I76" s="20">
        <f>UnitSales!I76*(PrcRand!I76-VCrand!I76)-SgaRand!I76*PrcRand!I76*UnitSales!I76-(UnitSales!I76*(PrcRand!I76-VCrand!I76)-SgaRand!I76*PrcRand!I76*UnitSales!I76-Benifit!$I$1)*Benifit!$N$2</f>
        <v>760801.48032176367</v>
      </c>
      <c r="J76" s="20">
        <f>UnitSales!J76*(PrcRand!J76-VCrand!J76)-SgaRand!J76*PrcRand!J76*UnitSales!J76-(UnitSales!J76*(PrcRand!J76-VCrand!J76)-SgaRand!J76*PrcRand!J76*UnitSales!J76-Benifit!$J$1)*Benifit!$N$2</f>
        <v>-22242.279349466189</v>
      </c>
      <c r="K76" s="20">
        <f>UnitSales!K76*(PrcRand!K76-VCrand!K76)-SgaRand!K76*PrcRand!K76*UnitSales!K76-(UnitSales!K76*(PrcRand!K76-VCrand!K76)-SgaRand!K76*PrcRand!K76*UnitSales!K76-Benifit!$K$1)*Benifit!$N$2+$N$1</f>
        <v>121053.2554190013</v>
      </c>
    </row>
    <row r="77" spans="1:11" x14ac:dyDescent="0.2">
      <c r="A77">
        <v>75</v>
      </c>
      <c r="B77" s="20">
        <f>UnitSales!B77*(PrcRand!B77-VCrand!B77)-SgaRand!B77*PrcRand!B77*UnitSales!B77-(UnitSales!B77*(PrcRand!B77-VCrand!B77)-SgaRand!B77*PrcRand!B77*UnitSales!B77-Benifit!$B$1)*Benifit!$N$2</f>
        <v>141262.4443766046</v>
      </c>
      <c r="C77" s="20">
        <f>UnitSales!C77*(PrcRand!C77-VCrand!C77)-SgaRand!C77*PrcRand!C77*UnitSales!C77-(UnitSales!C77*(PrcRand!C77-VCrand!C77)-SgaRand!C77*PrcRand!C77*UnitSales!C77-Benifit!$C$1)*Benifit!$N$2</f>
        <v>415876.61374582606</v>
      </c>
      <c r="D77" s="20">
        <f>UnitSales!D77*(PrcRand!D77-VCrand!D77)-SgaRand!D77*PrcRand!D77*UnitSales!D77-(UnitSales!D77*(PrcRand!D77-VCrand!D77)-SgaRand!D77*PrcRand!D77*UnitSales!D77-Benifit!$D$1)*Benifit!$N$2</f>
        <v>329391.85756614484</v>
      </c>
      <c r="E77" s="20">
        <f>UnitSales!E77*(PrcRand!E77-VCrand!E77)-SgaRand!E77*PrcRand!E77*UnitSales!E77-(UnitSales!E77*(PrcRand!E77-VCrand!E77)-SgaRand!E77*PrcRand!E77*UnitSales!E77-Benifit!$E$1)*Benifit!$N$2</f>
        <v>684563.74233240332</v>
      </c>
      <c r="F77" s="20">
        <f>UnitSales!F77*(PrcRand!F77-VCrand!F77)-SgaRand!F77*PrcRand!F77*UnitSales!F77-(UnitSales!F77*(PrcRand!F77-VCrand!F77)-SgaRand!F77*PrcRand!F77*UnitSales!F77-Benifit!$F$1)*Benifit!$N$2+$N$3</f>
        <v>132068.9385520051</v>
      </c>
      <c r="G77" s="20">
        <f>UnitSales!G77*(PrcRand!G77-VCrand!G77)-SgaRand!G77*PrcRand!G77*UnitSales!G77-(UnitSales!G77*(PrcRand!G77-VCrand!G77)-SgaRand!G77*PrcRand!G77*UnitSales!G77-Benifit!$G$1)*Benifit!$N$2</f>
        <v>359709.10003914405</v>
      </c>
      <c r="H77" s="20">
        <f>UnitSales!H77*(PrcRand!H77-VCrand!H77)-SgaRand!H77*PrcRand!H77*UnitSales!H77-(UnitSales!H77*(PrcRand!H77-VCrand!H77)-SgaRand!H77*PrcRand!H77*UnitSales!H77-Benifit!$H$1)*Benifit!$N$2</f>
        <v>564999.30888356944</v>
      </c>
      <c r="I77" s="20">
        <f>UnitSales!I77*(PrcRand!I77-VCrand!I77)-SgaRand!I77*PrcRand!I77*UnitSales!I77-(UnitSales!I77*(PrcRand!I77-VCrand!I77)-SgaRand!I77*PrcRand!I77*UnitSales!I77-Benifit!$I$1)*Benifit!$N$2</f>
        <v>311870.50956723525</v>
      </c>
      <c r="J77" s="20">
        <f>UnitSales!J77*(PrcRand!J77-VCrand!J77)-SgaRand!J77*PrcRand!J77*UnitSales!J77-(UnitSales!J77*(PrcRand!J77-VCrand!J77)-SgaRand!J77*PrcRand!J77*UnitSales!J77-Benifit!$J$1)*Benifit!$N$2</f>
        <v>250189.36999170927</v>
      </c>
      <c r="K77" s="20">
        <f>UnitSales!K77*(PrcRand!K77-VCrand!K77)-SgaRand!K77*PrcRand!K77*UnitSales!K77-(UnitSales!K77*(PrcRand!K77-VCrand!K77)-SgaRand!K77*PrcRand!K77*UnitSales!K77-Benifit!$K$1)*Benifit!$N$2+$N$1</f>
        <v>868826.50518117822</v>
      </c>
    </row>
    <row r="78" spans="1:11" x14ac:dyDescent="0.2">
      <c r="A78">
        <v>76</v>
      </c>
      <c r="B78" s="20">
        <f>UnitSales!B78*(PrcRand!B78-VCrand!B78)-SgaRand!B78*PrcRand!B78*UnitSales!B78-(UnitSales!B78*(PrcRand!B78-VCrand!B78)-SgaRand!B78*PrcRand!B78*UnitSales!B78-Benifit!$B$1)*Benifit!$N$2</f>
        <v>478684.94229711901</v>
      </c>
      <c r="C78" s="20">
        <f>UnitSales!C78*(PrcRand!C78-VCrand!C78)-SgaRand!C78*PrcRand!C78*UnitSales!C78-(UnitSales!C78*(PrcRand!C78-VCrand!C78)-SgaRand!C78*PrcRand!C78*UnitSales!C78-Benifit!$C$1)*Benifit!$N$2</f>
        <v>148593.37771087451</v>
      </c>
      <c r="D78" s="20">
        <f>UnitSales!D78*(PrcRand!D78-VCrand!D78)-SgaRand!D78*PrcRand!D78*UnitSales!D78-(UnitSales!D78*(PrcRand!D78-VCrand!D78)-SgaRand!D78*PrcRand!D78*UnitSales!D78-Benifit!$D$1)*Benifit!$N$2</f>
        <v>225425.95447904788</v>
      </c>
      <c r="E78" s="20">
        <f>UnitSales!E78*(PrcRand!E78-VCrand!E78)-SgaRand!E78*PrcRand!E78*UnitSales!E78-(UnitSales!E78*(PrcRand!E78-VCrand!E78)-SgaRand!E78*PrcRand!E78*UnitSales!E78-Benifit!$E$1)*Benifit!$N$2</f>
        <v>732298.65511157294</v>
      </c>
      <c r="F78" s="20">
        <f>UnitSales!F78*(PrcRand!F78-VCrand!F78)-SgaRand!F78*PrcRand!F78*UnitSales!F78-(UnitSales!F78*(PrcRand!F78-VCrand!F78)-SgaRand!F78*PrcRand!F78*UnitSales!F78-Benifit!$F$1)*Benifit!$N$2+$N$3</f>
        <v>314866.18030813849</v>
      </c>
      <c r="G78" s="20">
        <f>UnitSales!G78*(PrcRand!G78-VCrand!G78)-SgaRand!G78*PrcRand!G78*UnitSales!G78-(UnitSales!G78*(PrcRand!G78-VCrand!G78)-SgaRand!G78*PrcRand!G78*UnitSales!G78-Benifit!$G$1)*Benifit!$N$2</f>
        <v>823122.31233907689</v>
      </c>
      <c r="H78" s="20">
        <f>UnitSales!H78*(PrcRand!H78-VCrand!H78)-SgaRand!H78*PrcRand!H78*UnitSales!H78-(UnitSales!H78*(PrcRand!H78-VCrand!H78)-SgaRand!H78*PrcRand!H78*UnitSales!H78-Benifit!$H$1)*Benifit!$N$2</f>
        <v>378817.92490831082</v>
      </c>
      <c r="I78" s="20">
        <f>UnitSales!I78*(PrcRand!I78-VCrand!I78)-SgaRand!I78*PrcRand!I78*UnitSales!I78-(UnitSales!I78*(PrcRand!I78-VCrand!I78)-SgaRand!I78*PrcRand!I78*UnitSales!I78-Benifit!$I$1)*Benifit!$N$2</f>
        <v>896264.21614907496</v>
      </c>
      <c r="J78" s="20">
        <f>UnitSales!J78*(PrcRand!J78-VCrand!J78)-SgaRand!J78*PrcRand!J78*UnitSales!J78-(UnitSales!J78*(PrcRand!J78-VCrand!J78)-SgaRand!J78*PrcRand!J78*UnitSales!J78-Benifit!$J$1)*Benifit!$N$2</f>
        <v>237794.07316787305</v>
      </c>
      <c r="K78" s="20">
        <f>UnitSales!K78*(PrcRand!K78-VCrand!K78)-SgaRand!K78*PrcRand!K78*UnitSales!K78-(UnitSales!K78*(PrcRand!K78-VCrand!K78)-SgaRand!K78*PrcRand!K78*UnitSales!K78-Benifit!$K$1)*Benifit!$N$2+$N$1</f>
        <v>967545.46230838168</v>
      </c>
    </row>
    <row r="79" spans="1:11" x14ac:dyDescent="0.2">
      <c r="A79">
        <v>77</v>
      </c>
      <c r="B79" s="20">
        <f>UnitSales!B79*(PrcRand!B79-VCrand!B79)-SgaRand!B79*PrcRand!B79*UnitSales!B79-(UnitSales!B79*(PrcRand!B79-VCrand!B79)-SgaRand!B79*PrcRand!B79*UnitSales!B79-Benifit!$B$1)*Benifit!$N$2</f>
        <v>636895.6225953137</v>
      </c>
      <c r="C79" s="20">
        <f>UnitSales!C79*(PrcRand!C79-VCrand!C79)-SgaRand!C79*PrcRand!C79*UnitSales!C79-(UnitSales!C79*(PrcRand!C79-VCrand!C79)-SgaRand!C79*PrcRand!C79*UnitSales!C79-Benifit!$C$1)*Benifit!$N$2</f>
        <v>376407.41228037351</v>
      </c>
      <c r="D79" s="20">
        <f>UnitSales!D79*(PrcRand!D79-VCrand!D79)-SgaRand!D79*PrcRand!D79*UnitSales!D79-(UnitSales!D79*(PrcRand!D79-VCrand!D79)-SgaRand!D79*PrcRand!D79*UnitSales!D79-Benifit!$D$1)*Benifit!$N$2</f>
        <v>701268.83913567197</v>
      </c>
      <c r="E79" s="20">
        <f>UnitSales!E79*(PrcRand!E79-VCrand!E79)-SgaRand!E79*PrcRand!E79*UnitSales!E79-(UnitSales!E79*(PrcRand!E79-VCrand!E79)-SgaRand!E79*PrcRand!E79*UnitSales!E79-Benifit!$E$1)*Benifit!$N$2</f>
        <v>873747.00735517789</v>
      </c>
      <c r="F79" s="20">
        <f>UnitSales!F79*(PrcRand!F79-VCrand!F79)-SgaRand!F79*PrcRand!F79*UnitSales!F79-(UnitSales!F79*(PrcRand!F79-VCrand!F79)-SgaRand!F79*PrcRand!F79*UnitSales!F79-Benifit!$F$1)*Benifit!$N$2+$N$3</f>
        <v>557424.17917582206</v>
      </c>
      <c r="G79" s="20">
        <f>UnitSales!G79*(PrcRand!G79-VCrand!G79)-SgaRand!G79*PrcRand!G79*UnitSales!G79-(UnitSales!G79*(PrcRand!G79-VCrand!G79)-SgaRand!G79*PrcRand!G79*UnitSales!G79-Benifit!$G$1)*Benifit!$N$2</f>
        <v>267910.04491329251</v>
      </c>
      <c r="H79" s="20">
        <f>UnitSales!H79*(PrcRand!H79-VCrand!H79)-SgaRand!H79*PrcRand!H79*UnitSales!H79-(UnitSales!H79*(PrcRand!H79-VCrand!H79)-SgaRand!H79*PrcRand!H79*UnitSales!H79-Benifit!$H$1)*Benifit!$N$2</f>
        <v>678516.06843689736</v>
      </c>
      <c r="I79" s="20">
        <f>UnitSales!I79*(PrcRand!I79-VCrand!I79)-SgaRand!I79*PrcRand!I79*UnitSales!I79-(UnitSales!I79*(PrcRand!I79-VCrand!I79)-SgaRand!I79*PrcRand!I79*UnitSales!I79-Benifit!$I$1)*Benifit!$N$2</f>
        <v>402321.31757547089</v>
      </c>
      <c r="J79" s="20">
        <f>UnitSales!J79*(PrcRand!J79-VCrand!J79)-SgaRand!J79*PrcRand!J79*UnitSales!J79-(UnitSales!J79*(PrcRand!J79-VCrand!J79)-SgaRand!J79*PrcRand!J79*UnitSales!J79-Benifit!$J$1)*Benifit!$N$2</f>
        <v>927256.1030383762</v>
      </c>
      <c r="K79" s="20">
        <f>UnitSales!K79*(PrcRand!K79-VCrand!K79)-SgaRand!K79*PrcRand!K79*UnitSales!K79-(UnitSales!K79*(PrcRand!K79-VCrand!K79)-SgaRand!K79*PrcRand!K79*UnitSales!K79-Benifit!$K$1)*Benifit!$N$2+$N$1</f>
        <v>750095.56947093224</v>
      </c>
    </row>
    <row r="80" spans="1:11" x14ac:dyDescent="0.2">
      <c r="A80">
        <v>78</v>
      </c>
      <c r="B80" s="20">
        <f>UnitSales!B80*(PrcRand!B80-VCrand!B80)-SgaRand!B80*PrcRand!B80*UnitSales!B80-(UnitSales!B80*(PrcRand!B80-VCrand!B80)-SgaRand!B80*PrcRand!B80*UnitSales!B80-Benifit!$B$1)*Benifit!$N$2</f>
        <v>351369.97530358459</v>
      </c>
      <c r="C80" s="20">
        <f>UnitSales!C80*(PrcRand!C80-VCrand!C80)-SgaRand!C80*PrcRand!C80*UnitSales!C80-(UnitSales!C80*(PrcRand!C80-VCrand!C80)-SgaRand!C80*PrcRand!C80*UnitSales!C80-Benifit!$C$1)*Benifit!$N$2</f>
        <v>202049.33582378301</v>
      </c>
      <c r="D80" s="20">
        <f>UnitSales!D80*(PrcRand!D80-VCrand!D80)-SgaRand!D80*PrcRand!D80*UnitSales!D80-(UnitSales!D80*(PrcRand!D80-VCrand!D80)-SgaRand!D80*PrcRand!D80*UnitSales!D80-Benifit!$D$1)*Benifit!$N$2</f>
        <v>363184.75389340904</v>
      </c>
      <c r="E80" s="20">
        <f>UnitSales!E80*(PrcRand!E80-VCrand!E80)-SgaRand!E80*PrcRand!E80*UnitSales!E80-(UnitSales!E80*(PrcRand!E80-VCrand!E80)-SgaRand!E80*PrcRand!E80*UnitSales!E80-Benifit!$E$1)*Benifit!$N$2</f>
        <v>284287.78512381163</v>
      </c>
      <c r="F80" s="20">
        <f>UnitSales!F80*(PrcRand!F80-VCrand!F80)-SgaRand!F80*PrcRand!F80*UnitSales!F80-(UnitSales!F80*(PrcRand!F80-VCrand!F80)-SgaRand!F80*PrcRand!F80*UnitSales!F80-Benifit!$F$1)*Benifit!$N$2+$N$3</f>
        <v>348178.99648519373</v>
      </c>
      <c r="G80" s="20">
        <f>UnitSales!G80*(PrcRand!G80-VCrand!G80)-SgaRand!G80*PrcRand!G80*UnitSales!G80-(UnitSales!G80*(PrcRand!G80-VCrand!G80)-SgaRand!G80*PrcRand!G80*UnitSales!G80-Benifit!$G$1)*Benifit!$N$2</f>
        <v>274571.68657242018</v>
      </c>
      <c r="H80" s="20">
        <f>UnitSales!H80*(PrcRand!H80-VCrand!H80)-SgaRand!H80*PrcRand!H80*UnitSales!H80-(UnitSales!H80*(PrcRand!H80-VCrand!H80)-SgaRand!H80*PrcRand!H80*UnitSales!H80-Benifit!$H$1)*Benifit!$N$2</f>
        <v>252768.48865695854</v>
      </c>
      <c r="I80" s="20">
        <f>UnitSales!I80*(PrcRand!I80-VCrand!I80)-SgaRand!I80*PrcRand!I80*UnitSales!I80-(UnitSales!I80*(PrcRand!I80-VCrand!I80)-SgaRand!I80*PrcRand!I80*UnitSales!I80-Benifit!$I$1)*Benifit!$N$2</f>
        <v>274645.14130060375</v>
      </c>
      <c r="J80" s="20">
        <f>UnitSales!J80*(PrcRand!J80-VCrand!J80)-SgaRand!J80*PrcRand!J80*UnitSales!J80-(UnitSales!J80*(PrcRand!J80-VCrand!J80)-SgaRand!J80*PrcRand!J80*UnitSales!J80-Benifit!$J$1)*Benifit!$N$2</f>
        <v>536007.3040437845</v>
      </c>
      <c r="K80" s="20">
        <f>UnitSales!K80*(PrcRand!K80-VCrand!K80)-SgaRand!K80*PrcRand!K80*UnitSales!K80-(UnitSales!K80*(PrcRand!K80-VCrand!K80)-SgaRand!K80*PrcRand!K80*UnitSales!K80-Benifit!$K$1)*Benifit!$N$2+$N$1</f>
        <v>224037.89089244313</v>
      </c>
    </row>
    <row r="81" spans="1:11" x14ac:dyDescent="0.2">
      <c r="A81">
        <v>79</v>
      </c>
      <c r="B81" s="20">
        <f>UnitSales!B81*(PrcRand!B81-VCrand!B81)-SgaRand!B81*PrcRand!B81*UnitSales!B81-(UnitSales!B81*(PrcRand!B81-VCrand!B81)-SgaRand!B81*PrcRand!B81*UnitSales!B81-Benifit!$B$1)*Benifit!$N$2</f>
        <v>408840.87820208597</v>
      </c>
      <c r="C81" s="20">
        <f>UnitSales!C81*(PrcRand!C81-VCrand!C81)-SgaRand!C81*PrcRand!C81*UnitSales!C81-(UnitSales!C81*(PrcRand!C81-VCrand!C81)-SgaRand!C81*PrcRand!C81*UnitSales!C81-Benifit!$C$1)*Benifit!$N$2</f>
        <v>124567.37424986246</v>
      </c>
      <c r="D81" s="20">
        <f>UnitSales!D81*(PrcRand!D81-VCrand!D81)-SgaRand!D81*PrcRand!D81*UnitSales!D81-(UnitSales!D81*(PrcRand!D81-VCrand!D81)-SgaRand!D81*PrcRand!D81*UnitSales!D81-Benifit!$D$1)*Benifit!$N$2</f>
        <v>42181.538126083506</v>
      </c>
      <c r="E81" s="20">
        <f>UnitSales!E81*(PrcRand!E81-VCrand!E81)-SgaRand!E81*PrcRand!E81*UnitSales!E81-(UnitSales!E81*(PrcRand!E81-VCrand!E81)-SgaRand!E81*PrcRand!E81*UnitSales!E81-Benifit!$E$1)*Benifit!$N$2</f>
        <v>649835.63318996271</v>
      </c>
      <c r="F81" s="20">
        <f>UnitSales!F81*(PrcRand!F81-VCrand!F81)-SgaRand!F81*PrcRand!F81*UnitSales!F81-(UnitSales!F81*(PrcRand!F81-VCrand!F81)-SgaRand!F81*PrcRand!F81*UnitSales!F81-Benifit!$F$1)*Benifit!$N$2+$N$3</f>
        <v>483270.54030219384</v>
      </c>
      <c r="G81" s="20">
        <f>UnitSales!G81*(PrcRand!G81-VCrand!G81)-SgaRand!G81*PrcRand!G81*UnitSales!G81-(UnitSales!G81*(PrcRand!G81-VCrand!G81)-SgaRand!G81*PrcRand!G81*UnitSales!G81-Benifit!$G$1)*Benifit!$N$2</f>
        <v>781297.28523932269</v>
      </c>
      <c r="H81" s="20">
        <f>UnitSales!H81*(PrcRand!H81-VCrand!H81)-SgaRand!H81*PrcRand!H81*UnitSales!H81-(UnitSales!H81*(PrcRand!H81-VCrand!H81)-SgaRand!H81*PrcRand!H81*UnitSales!H81-Benifit!$H$1)*Benifit!$N$2</f>
        <v>364227.95107846987</v>
      </c>
      <c r="I81" s="20">
        <f>UnitSales!I81*(PrcRand!I81-VCrand!I81)-SgaRand!I81*PrcRand!I81*UnitSales!I81-(UnitSales!I81*(PrcRand!I81-VCrand!I81)-SgaRand!I81*PrcRand!I81*UnitSales!I81-Benifit!$I$1)*Benifit!$N$2</f>
        <v>403849.4894276986</v>
      </c>
      <c r="J81" s="20">
        <f>UnitSales!J81*(PrcRand!J81-VCrand!J81)-SgaRand!J81*PrcRand!J81*UnitSales!J81-(UnitSales!J81*(PrcRand!J81-VCrand!J81)-SgaRand!J81*PrcRand!J81*UnitSales!J81-Benifit!$J$1)*Benifit!$N$2</f>
        <v>290891.03935455275</v>
      </c>
      <c r="K81" s="20">
        <f>UnitSales!K81*(PrcRand!K81-VCrand!K81)-SgaRand!K81*PrcRand!K81*UnitSales!K81-(UnitSales!K81*(PrcRand!K81-VCrand!K81)-SgaRand!K81*PrcRand!K81*UnitSales!K81-Benifit!$K$1)*Benifit!$N$2+$N$1</f>
        <v>1286291.7515859038</v>
      </c>
    </row>
    <row r="82" spans="1:11" x14ac:dyDescent="0.2">
      <c r="A82">
        <v>80</v>
      </c>
      <c r="B82" s="20">
        <f>UnitSales!B82*(PrcRand!B82-VCrand!B82)-SgaRand!B82*PrcRand!B82*UnitSales!B82-(UnitSales!B82*(PrcRand!B82-VCrand!B82)-SgaRand!B82*PrcRand!B82*UnitSales!B82-Benifit!$B$1)*Benifit!$N$2</f>
        <v>117443.17276835721</v>
      </c>
      <c r="C82" s="20">
        <f>UnitSales!C82*(PrcRand!C82-VCrand!C82)-SgaRand!C82*PrcRand!C82*UnitSales!C82-(UnitSales!C82*(PrcRand!C82-VCrand!C82)-SgaRand!C82*PrcRand!C82*UnitSales!C82-Benifit!$C$1)*Benifit!$N$2</f>
        <v>164651.78666187741</v>
      </c>
      <c r="D82" s="20">
        <f>UnitSales!D82*(PrcRand!D82-VCrand!D82)-SgaRand!D82*PrcRand!D82*UnitSales!D82-(UnitSales!D82*(PrcRand!D82-VCrand!D82)-SgaRand!D82*PrcRand!D82*UnitSales!D82-Benifit!$D$1)*Benifit!$N$2</f>
        <v>297704.69072604814</v>
      </c>
      <c r="E82" s="20">
        <f>UnitSales!E82*(PrcRand!E82-VCrand!E82)-SgaRand!E82*PrcRand!E82*UnitSales!E82-(UnitSales!E82*(PrcRand!E82-VCrand!E82)-SgaRand!E82*PrcRand!E82*UnitSales!E82-Benifit!$E$1)*Benifit!$N$2</f>
        <v>879726.64256205969</v>
      </c>
      <c r="F82" s="20">
        <f>UnitSales!F82*(PrcRand!F82-VCrand!F82)-SgaRand!F82*PrcRand!F82*UnitSales!F82-(UnitSales!F82*(PrcRand!F82-VCrand!F82)-SgaRand!F82*PrcRand!F82*UnitSales!F82-Benifit!$F$1)*Benifit!$N$2+$N$3</f>
        <v>373030.79664130672</v>
      </c>
      <c r="G82" s="20">
        <f>UnitSales!G82*(PrcRand!G82-VCrand!G82)-SgaRand!G82*PrcRand!G82*UnitSales!G82-(UnitSales!G82*(PrcRand!G82-VCrand!G82)-SgaRand!G82*PrcRand!G82*UnitSales!G82-Benifit!$G$1)*Benifit!$N$2</f>
        <v>554776.36140412861</v>
      </c>
      <c r="H82" s="20">
        <f>UnitSales!H82*(PrcRand!H82-VCrand!H82)-SgaRand!H82*PrcRand!H82*UnitSales!H82-(UnitSales!H82*(PrcRand!H82-VCrand!H82)-SgaRand!H82*PrcRand!H82*UnitSales!H82-Benifit!$H$1)*Benifit!$N$2</f>
        <v>1040991.9704617033</v>
      </c>
      <c r="I82" s="20">
        <f>UnitSales!I82*(PrcRand!I82-VCrand!I82)-SgaRand!I82*PrcRand!I82*UnitSales!I82-(UnitSales!I82*(PrcRand!I82-VCrand!I82)-SgaRand!I82*PrcRand!I82*UnitSales!I82-Benifit!$I$1)*Benifit!$N$2</f>
        <v>278420.9650988254</v>
      </c>
      <c r="J82" s="20">
        <f>UnitSales!J82*(PrcRand!J82-VCrand!J82)-SgaRand!J82*PrcRand!J82*UnitSales!J82-(UnitSales!J82*(PrcRand!J82-VCrand!J82)-SgaRand!J82*PrcRand!J82*UnitSales!J82-Benifit!$J$1)*Benifit!$N$2</f>
        <v>154093.10388570005</v>
      </c>
      <c r="K82" s="20">
        <f>UnitSales!K82*(PrcRand!K82-VCrand!K82)-SgaRand!K82*PrcRand!K82*UnitSales!K82-(UnitSales!K82*(PrcRand!K82-VCrand!K82)-SgaRand!K82*PrcRand!K82*UnitSales!K82-Benifit!$K$1)*Benifit!$N$2+$N$1</f>
        <v>565249.42023485911</v>
      </c>
    </row>
    <row r="83" spans="1:11" x14ac:dyDescent="0.2">
      <c r="A83">
        <v>81</v>
      </c>
      <c r="B83" s="20">
        <f>UnitSales!B83*(PrcRand!B83-VCrand!B83)-SgaRand!B83*PrcRand!B83*UnitSales!B83-(UnitSales!B83*(PrcRand!B83-VCrand!B83)-SgaRand!B83*PrcRand!B83*UnitSales!B83-Benifit!$B$1)*Benifit!$N$2</f>
        <v>406023.70845027507</v>
      </c>
      <c r="C83" s="20">
        <f>UnitSales!C83*(PrcRand!C83-VCrand!C83)-SgaRand!C83*PrcRand!C83*UnitSales!C83-(UnitSales!C83*(PrcRand!C83-VCrand!C83)-SgaRand!C83*PrcRand!C83*UnitSales!C83-Benifit!$C$1)*Benifit!$N$2</f>
        <v>293811.21135013859</v>
      </c>
      <c r="D83" s="20">
        <f>UnitSales!D83*(PrcRand!D83-VCrand!D83)-SgaRand!D83*PrcRand!D83*UnitSales!D83-(UnitSales!D83*(PrcRand!D83-VCrand!D83)-SgaRand!D83*PrcRand!D83*UnitSales!D83-Benifit!$D$1)*Benifit!$N$2</f>
        <v>103660.97937747173</v>
      </c>
      <c r="E83" s="20">
        <f>UnitSales!E83*(PrcRand!E83-VCrand!E83)-SgaRand!E83*PrcRand!E83*UnitSales!E83-(UnitSales!E83*(PrcRand!E83-VCrand!E83)-SgaRand!E83*PrcRand!E83*UnitSales!E83-Benifit!$E$1)*Benifit!$N$2</f>
        <v>603076.56442784169</v>
      </c>
      <c r="F83" s="20">
        <f>UnitSales!F83*(PrcRand!F83-VCrand!F83)-SgaRand!F83*PrcRand!F83*UnitSales!F83-(UnitSales!F83*(PrcRand!F83-VCrand!F83)-SgaRand!F83*PrcRand!F83*UnitSales!F83-Benifit!$F$1)*Benifit!$N$2+$N$3</f>
        <v>-80140.995218323049</v>
      </c>
      <c r="G83" s="20">
        <f>UnitSales!G83*(PrcRand!G83-VCrand!G83)-SgaRand!G83*PrcRand!G83*UnitSales!G83-(UnitSales!G83*(PrcRand!G83-VCrand!G83)-SgaRand!G83*PrcRand!G83*UnitSales!G83-Benifit!$G$1)*Benifit!$N$2</f>
        <v>441299.17037029</v>
      </c>
      <c r="H83" s="20">
        <f>UnitSales!H83*(PrcRand!H83-VCrand!H83)-SgaRand!H83*PrcRand!H83*UnitSales!H83-(UnitSales!H83*(PrcRand!H83-VCrand!H83)-SgaRand!H83*PrcRand!H83*UnitSales!H83-Benifit!$H$1)*Benifit!$N$2</f>
        <v>1091047.5689640073</v>
      </c>
      <c r="I83" s="20">
        <f>UnitSales!I83*(PrcRand!I83-VCrand!I83)-SgaRand!I83*PrcRand!I83*UnitSales!I83-(UnitSales!I83*(PrcRand!I83-VCrand!I83)-SgaRand!I83*PrcRand!I83*UnitSales!I83-Benifit!$I$1)*Benifit!$N$2</f>
        <v>846895.31245531188</v>
      </c>
      <c r="J83" s="20">
        <f>UnitSales!J83*(PrcRand!J83-VCrand!J83)-SgaRand!J83*PrcRand!J83*UnitSales!J83-(UnitSales!J83*(PrcRand!J83-VCrand!J83)-SgaRand!J83*PrcRand!J83*UnitSales!J83-Benifit!$J$1)*Benifit!$N$2</f>
        <v>97604.687697203248</v>
      </c>
      <c r="K83" s="20">
        <f>UnitSales!K83*(PrcRand!K83-VCrand!K83)-SgaRand!K83*PrcRand!K83*UnitSales!K83-(UnitSales!K83*(PrcRand!K83-VCrand!K83)-SgaRand!K83*PrcRand!K83*UnitSales!K83-Benifit!$K$1)*Benifit!$N$2+$N$1</f>
        <v>992600.36082674284</v>
      </c>
    </row>
    <row r="84" spans="1:11" x14ac:dyDescent="0.2">
      <c r="A84">
        <v>82</v>
      </c>
      <c r="B84" s="20">
        <f>UnitSales!B84*(PrcRand!B84-VCrand!B84)-SgaRand!B84*PrcRand!B84*UnitSales!B84-(UnitSales!B84*(PrcRand!B84-VCrand!B84)-SgaRand!B84*PrcRand!B84*UnitSales!B84-Benifit!$B$1)*Benifit!$N$2</f>
        <v>340445.49558359868</v>
      </c>
      <c r="C84" s="20">
        <f>UnitSales!C84*(PrcRand!C84-VCrand!C84)-SgaRand!C84*PrcRand!C84*UnitSales!C84-(UnitSales!C84*(PrcRand!C84-VCrand!C84)-SgaRand!C84*PrcRand!C84*UnitSales!C84-Benifit!$C$1)*Benifit!$N$2</f>
        <v>395130.41436476825</v>
      </c>
      <c r="D84" s="20">
        <f>UnitSales!D84*(PrcRand!D84-VCrand!D84)-SgaRand!D84*PrcRand!D84*UnitSales!D84-(UnitSales!D84*(PrcRand!D84-VCrand!D84)-SgaRand!D84*PrcRand!D84*UnitSales!D84-Benifit!$D$1)*Benifit!$N$2</f>
        <v>662938.64351517102</v>
      </c>
      <c r="E84" s="20">
        <f>UnitSales!E84*(PrcRand!E84-VCrand!E84)-SgaRand!E84*PrcRand!E84*UnitSales!E84-(UnitSales!E84*(PrcRand!E84-VCrand!E84)-SgaRand!E84*PrcRand!E84*UnitSales!E84-Benifit!$E$1)*Benifit!$N$2</f>
        <v>202144.5524268054</v>
      </c>
      <c r="F84" s="20">
        <f>UnitSales!F84*(PrcRand!F84-VCrand!F84)-SgaRand!F84*PrcRand!F84*UnitSales!F84-(UnitSales!F84*(PrcRand!F84-VCrand!F84)-SgaRand!F84*PrcRand!F84*UnitSales!F84-Benifit!$F$1)*Benifit!$N$2+$N$3</f>
        <v>-132318.12025902836</v>
      </c>
      <c r="G84" s="20">
        <f>UnitSales!G84*(PrcRand!G84-VCrand!G84)-SgaRand!G84*PrcRand!G84*UnitSales!G84-(UnitSales!G84*(PrcRand!G84-VCrand!G84)-SgaRand!G84*PrcRand!G84*UnitSales!G84-Benifit!$G$1)*Benifit!$N$2</f>
        <v>417036.5078591209</v>
      </c>
      <c r="H84" s="20">
        <f>UnitSales!H84*(PrcRand!H84-VCrand!H84)-SgaRand!H84*PrcRand!H84*UnitSales!H84-(UnitSales!H84*(PrcRand!H84-VCrand!H84)-SgaRand!H84*PrcRand!H84*UnitSales!H84-Benifit!$H$1)*Benifit!$N$2</f>
        <v>223908.12107268116</v>
      </c>
      <c r="I84" s="20">
        <f>UnitSales!I84*(PrcRand!I84-VCrand!I84)-SgaRand!I84*PrcRand!I84*UnitSales!I84-(UnitSales!I84*(PrcRand!I84-VCrand!I84)-SgaRand!I84*PrcRand!I84*UnitSales!I84-Benifit!$I$1)*Benifit!$N$2</f>
        <v>87025.462699026699</v>
      </c>
      <c r="J84" s="20">
        <f>UnitSales!J84*(PrcRand!J84-VCrand!J84)-SgaRand!J84*PrcRand!J84*UnitSales!J84-(UnitSales!J84*(PrcRand!J84-VCrand!J84)-SgaRand!J84*PrcRand!J84*UnitSales!J84-Benifit!$J$1)*Benifit!$N$2</f>
        <v>447359.37989357475</v>
      </c>
      <c r="K84" s="20">
        <f>UnitSales!K84*(PrcRand!K84-VCrand!K84)-SgaRand!K84*PrcRand!K84*UnitSales!K84-(UnitSales!K84*(PrcRand!K84-VCrand!K84)-SgaRand!K84*PrcRand!K84*UnitSales!K84-Benifit!$K$1)*Benifit!$N$2+$N$1</f>
        <v>786726.97181010747</v>
      </c>
    </row>
    <row r="85" spans="1:11" x14ac:dyDescent="0.2">
      <c r="A85">
        <v>83</v>
      </c>
      <c r="B85" s="20">
        <f>UnitSales!B85*(PrcRand!B85-VCrand!B85)-SgaRand!B85*PrcRand!B85*UnitSales!B85-(UnitSales!B85*(PrcRand!B85-VCrand!B85)-SgaRand!B85*PrcRand!B85*UnitSales!B85-Benifit!$B$1)*Benifit!$N$2</f>
        <v>193338.89168266836</v>
      </c>
      <c r="C85" s="20">
        <f>UnitSales!C85*(PrcRand!C85-VCrand!C85)-SgaRand!C85*PrcRand!C85*UnitSales!C85-(UnitSales!C85*(PrcRand!C85-VCrand!C85)-SgaRand!C85*PrcRand!C85*UnitSales!C85-Benifit!$C$1)*Benifit!$N$2</f>
        <v>455392.71868445218</v>
      </c>
      <c r="D85" s="20">
        <f>UnitSales!D85*(PrcRand!D85-VCrand!D85)-SgaRand!D85*PrcRand!D85*UnitSales!D85-(UnitSales!D85*(PrcRand!D85-VCrand!D85)-SgaRand!D85*PrcRand!D85*UnitSales!D85-Benifit!$D$1)*Benifit!$N$2</f>
        <v>575831.67215852276</v>
      </c>
      <c r="E85" s="20">
        <f>UnitSales!E85*(PrcRand!E85-VCrand!E85)-SgaRand!E85*PrcRand!E85*UnitSales!E85-(UnitSales!E85*(PrcRand!E85-VCrand!E85)-SgaRand!E85*PrcRand!E85*UnitSales!E85-Benifit!$E$1)*Benifit!$N$2</f>
        <v>521077.52442491899</v>
      </c>
      <c r="F85" s="20">
        <f>UnitSales!F85*(PrcRand!F85-VCrand!F85)-SgaRand!F85*PrcRand!F85*UnitSales!F85-(UnitSales!F85*(PrcRand!F85-VCrand!F85)-SgaRand!F85*PrcRand!F85*UnitSales!F85-Benifit!$F$1)*Benifit!$N$2+$N$3</f>
        <v>671810.52409194084</v>
      </c>
      <c r="G85" s="20">
        <f>UnitSales!G85*(PrcRand!G85-VCrand!G85)-SgaRand!G85*PrcRand!G85*UnitSales!G85-(UnitSales!G85*(PrcRand!G85-VCrand!G85)-SgaRand!G85*PrcRand!G85*UnitSales!G85-Benifit!$G$1)*Benifit!$N$2</f>
        <v>232679.27746602235</v>
      </c>
      <c r="H85" s="20">
        <f>UnitSales!H85*(PrcRand!H85-VCrand!H85)-SgaRand!H85*PrcRand!H85*UnitSales!H85-(UnitSales!H85*(PrcRand!H85-VCrand!H85)-SgaRand!H85*PrcRand!H85*UnitSales!H85-Benifit!$H$1)*Benifit!$N$2</f>
        <v>511037.61282581149</v>
      </c>
      <c r="I85" s="20">
        <f>UnitSales!I85*(PrcRand!I85-VCrand!I85)-SgaRand!I85*PrcRand!I85*UnitSales!I85-(UnitSales!I85*(PrcRand!I85-VCrand!I85)-SgaRand!I85*PrcRand!I85*UnitSales!I85-Benifit!$I$1)*Benifit!$N$2</f>
        <v>486615.87596094585</v>
      </c>
      <c r="J85" s="20">
        <f>UnitSales!J85*(PrcRand!J85-VCrand!J85)-SgaRand!J85*PrcRand!J85*UnitSales!J85-(UnitSales!J85*(PrcRand!J85-VCrand!J85)-SgaRand!J85*PrcRand!J85*UnitSales!J85-Benifit!$J$1)*Benifit!$N$2</f>
        <v>311621.29326597368</v>
      </c>
      <c r="K85" s="20">
        <f>UnitSales!K85*(PrcRand!K85-VCrand!K85)-SgaRand!K85*PrcRand!K85*UnitSales!K85-(UnitSales!K85*(PrcRand!K85-VCrand!K85)-SgaRand!K85*PrcRand!K85*UnitSales!K85-Benifit!$K$1)*Benifit!$N$2+$N$1</f>
        <v>496636.57168803911</v>
      </c>
    </row>
    <row r="86" spans="1:11" x14ac:dyDescent="0.2">
      <c r="A86">
        <v>84</v>
      </c>
      <c r="B86" s="20">
        <f>UnitSales!B86*(PrcRand!B86-VCrand!B86)-SgaRand!B86*PrcRand!B86*UnitSales!B86-(UnitSales!B86*(PrcRand!B86-VCrand!B86)-SgaRand!B86*PrcRand!B86*UnitSales!B86-Benifit!$B$1)*Benifit!$N$2</f>
        <v>351103.63033264159</v>
      </c>
      <c r="C86" s="20">
        <f>UnitSales!C86*(PrcRand!C86-VCrand!C86)-SgaRand!C86*PrcRand!C86*UnitSales!C86-(UnitSales!C86*(PrcRand!C86-VCrand!C86)-SgaRand!C86*PrcRand!C86*UnitSales!C86-Benifit!$C$1)*Benifit!$N$2</f>
        <v>297759.70975625422</v>
      </c>
      <c r="D86" s="20">
        <f>UnitSales!D86*(PrcRand!D86-VCrand!D86)-SgaRand!D86*PrcRand!D86*UnitSales!D86-(UnitSales!D86*(PrcRand!D86-VCrand!D86)-SgaRand!D86*PrcRand!D86*UnitSales!D86-Benifit!$D$1)*Benifit!$N$2</f>
        <v>276025.46664943214</v>
      </c>
      <c r="E86" s="20">
        <f>UnitSales!E86*(PrcRand!E86-VCrand!E86)-SgaRand!E86*PrcRand!E86*UnitSales!E86-(UnitSales!E86*(PrcRand!E86-VCrand!E86)-SgaRand!E86*PrcRand!E86*UnitSales!E86-Benifit!$E$1)*Benifit!$N$2</f>
        <v>391286.44392739248</v>
      </c>
      <c r="F86" s="20">
        <f>UnitSales!F86*(PrcRand!F86-VCrand!F86)-SgaRand!F86*PrcRand!F86*UnitSales!F86-(UnitSales!F86*(PrcRand!F86-VCrand!F86)-SgaRand!F86*PrcRand!F86*UnitSales!F86-Benifit!$F$1)*Benifit!$N$2+$N$3</f>
        <v>67615.785866026417</v>
      </c>
      <c r="G86" s="20">
        <f>UnitSales!G86*(PrcRand!G86-VCrand!G86)-SgaRand!G86*PrcRand!G86*UnitSales!G86-(UnitSales!G86*(PrcRand!G86-VCrand!G86)-SgaRand!G86*PrcRand!G86*UnitSales!G86-Benifit!$G$1)*Benifit!$N$2</f>
        <v>398109.21669410152</v>
      </c>
      <c r="H86" s="20">
        <f>UnitSales!H86*(PrcRand!H86-VCrand!H86)-SgaRand!H86*PrcRand!H86*UnitSales!H86-(UnitSales!H86*(PrcRand!H86-VCrand!H86)-SgaRand!H86*PrcRand!H86*UnitSales!H86-Benifit!$H$1)*Benifit!$N$2</f>
        <v>844213.38592548505</v>
      </c>
      <c r="I86" s="20">
        <f>UnitSales!I86*(PrcRand!I86-VCrand!I86)-SgaRand!I86*PrcRand!I86*UnitSales!I86-(UnitSales!I86*(PrcRand!I86-VCrand!I86)-SgaRand!I86*PrcRand!I86*UnitSales!I86-Benifit!$I$1)*Benifit!$N$2</f>
        <v>358772.75127471262</v>
      </c>
      <c r="J86" s="20">
        <f>UnitSales!J86*(PrcRand!J86-VCrand!J86)-SgaRand!J86*PrcRand!J86*UnitSales!J86-(UnitSales!J86*(PrcRand!J86-VCrand!J86)-SgaRand!J86*PrcRand!J86*UnitSales!J86-Benifit!$J$1)*Benifit!$N$2</f>
        <v>529364.01656767877</v>
      </c>
      <c r="K86" s="20">
        <f>UnitSales!K86*(PrcRand!K86-VCrand!K86)-SgaRand!K86*PrcRand!K86*UnitSales!K86-(UnitSales!K86*(PrcRand!K86-VCrand!K86)-SgaRand!K86*PrcRand!K86*UnitSales!K86-Benifit!$K$1)*Benifit!$N$2+$N$1</f>
        <v>428097.29722979467</v>
      </c>
    </row>
    <row r="87" spans="1:11" x14ac:dyDescent="0.2">
      <c r="A87">
        <v>85</v>
      </c>
      <c r="B87" s="20">
        <f>UnitSales!B87*(PrcRand!B87-VCrand!B87)-SgaRand!B87*PrcRand!B87*UnitSales!B87-(UnitSales!B87*(PrcRand!B87-VCrand!B87)-SgaRand!B87*PrcRand!B87*UnitSales!B87-Benifit!$B$1)*Benifit!$N$2</f>
        <v>177272.39502608258</v>
      </c>
      <c r="C87" s="20">
        <f>UnitSales!C87*(PrcRand!C87-VCrand!C87)-SgaRand!C87*PrcRand!C87*UnitSales!C87-(UnitSales!C87*(PrcRand!C87-VCrand!C87)-SgaRand!C87*PrcRand!C87*UnitSales!C87-Benifit!$C$1)*Benifit!$N$2</f>
        <v>693424.86761524342</v>
      </c>
      <c r="D87" s="20">
        <f>UnitSales!D87*(PrcRand!D87-VCrand!D87)-SgaRand!D87*PrcRand!D87*UnitSales!D87-(UnitSales!D87*(PrcRand!D87-VCrand!D87)-SgaRand!D87*PrcRand!D87*UnitSales!D87-Benifit!$D$1)*Benifit!$N$2</f>
        <v>436385.46432913491</v>
      </c>
      <c r="E87" s="20">
        <f>UnitSales!E87*(PrcRand!E87-VCrand!E87)-SgaRand!E87*PrcRand!E87*UnitSales!E87-(UnitSales!E87*(PrcRand!E87-VCrand!E87)-SgaRand!E87*PrcRand!E87*UnitSales!E87-Benifit!$E$1)*Benifit!$N$2</f>
        <v>170324.72267955489</v>
      </c>
      <c r="F87" s="20">
        <f>UnitSales!F87*(PrcRand!F87-VCrand!F87)-SgaRand!F87*PrcRand!F87*UnitSales!F87-(UnitSales!F87*(PrcRand!F87-VCrand!F87)-SgaRand!F87*PrcRand!F87*UnitSales!F87-Benifit!$F$1)*Benifit!$N$2+$N$3</f>
        <v>422458.20391333732</v>
      </c>
      <c r="G87" s="20">
        <f>UnitSales!G87*(PrcRand!G87-VCrand!G87)-SgaRand!G87*PrcRand!G87*UnitSales!G87-(UnitSales!G87*(PrcRand!G87-VCrand!G87)-SgaRand!G87*PrcRand!G87*UnitSales!G87-Benifit!$G$1)*Benifit!$N$2</f>
        <v>676880.41539917374</v>
      </c>
      <c r="H87" s="20">
        <f>UnitSales!H87*(PrcRand!H87-VCrand!H87)-SgaRand!H87*PrcRand!H87*UnitSales!H87-(UnitSales!H87*(PrcRand!H87-VCrand!H87)-SgaRand!H87*PrcRand!H87*UnitSales!H87-Benifit!$H$1)*Benifit!$N$2</f>
        <v>255915.37481791756</v>
      </c>
      <c r="I87" s="20">
        <f>UnitSales!I87*(PrcRand!I87-VCrand!I87)-SgaRand!I87*PrcRand!I87*UnitSales!I87-(UnitSales!I87*(PrcRand!I87-VCrand!I87)-SgaRand!I87*PrcRand!I87*UnitSales!I87-Benifit!$I$1)*Benifit!$N$2</f>
        <v>332564.78507207398</v>
      </c>
      <c r="J87" s="20">
        <f>UnitSales!J87*(PrcRand!J87-VCrand!J87)-SgaRand!J87*PrcRand!J87*UnitSales!J87-(UnitSales!J87*(PrcRand!J87-VCrand!J87)-SgaRand!J87*PrcRand!J87*UnitSales!J87-Benifit!$J$1)*Benifit!$N$2</f>
        <v>241624.04200078142</v>
      </c>
      <c r="K87" s="20">
        <f>UnitSales!K87*(PrcRand!K87-VCrand!K87)-SgaRand!K87*PrcRand!K87*UnitSales!K87-(UnitSales!K87*(PrcRand!K87-VCrand!K87)-SgaRand!K87*PrcRand!K87*UnitSales!K87-Benifit!$K$1)*Benifit!$N$2+$N$1</f>
        <v>286869.62416001805</v>
      </c>
    </row>
    <row r="88" spans="1:11" x14ac:dyDescent="0.2">
      <c r="A88">
        <v>86</v>
      </c>
      <c r="B88" s="20">
        <f>UnitSales!B88*(PrcRand!B88-VCrand!B88)-SgaRand!B88*PrcRand!B88*UnitSales!B88-(UnitSales!B88*(PrcRand!B88-VCrand!B88)-SgaRand!B88*PrcRand!B88*UnitSales!B88-Benifit!$B$1)*Benifit!$N$2</f>
        <v>340176.34230233222</v>
      </c>
      <c r="C88" s="20">
        <f>UnitSales!C88*(PrcRand!C88-VCrand!C88)-SgaRand!C88*PrcRand!C88*UnitSales!C88-(UnitSales!C88*(PrcRand!C88-VCrand!C88)-SgaRand!C88*PrcRand!C88*UnitSales!C88-Benifit!$C$1)*Benifit!$N$2</f>
        <v>373459.94540045655</v>
      </c>
      <c r="D88" s="20">
        <f>UnitSales!D88*(PrcRand!D88-VCrand!D88)-SgaRand!D88*PrcRand!D88*UnitSales!D88-(UnitSales!D88*(PrcRand!D88-VCrand!D88)-SgaRand!D88*PrcRand!D88*UnitSales!D88-Benifit!$D$1)*Benifit!$N$2</f>
        <v>97204.981705703976</v>
      </c>
      <c r="E88" s="20">
        <f>UnitSales!E88*(PrcRand!E88-VCrand!E88)-SgaRand!E88*PrcRand!E88*UnitSales!E88-(UnitSales!E88*(PrcRand!E88-VCrand!E88)-SgaRand!E88*PrcRand!E88*UnitSales!E88-Benifit!$E$1)*Benifit!$N$2</f>
        <v>373311.29597529053</v>
      </c>
      <c r="F88" s="20">
        <f>UnitSales!F88*(PrcRand!F88-VCrand!F88)-SgaRand!F88*PrcRand!F88*UnitSales!F88-(UnitSales!F88*(PrcRand!F88-VCrand!F88)-SgaRand!F88*PrcRand!F88*UnitSales!F88-Benifit!$F$1)*Benifit!$N$2+$N$3</f>
        <v>-130499.5721220827</v>
      </c>
      <c r="G88" s="20">
        <f>UnitSales!G88*(PrcRand!G88-VCrand!G88)-SgaRand!G88*PrcRand!G88*UnitSales!G88-(UnitSales!G88*(PrcRand!G88-VCrand!G88)-SgaRand!G88*PrcRand!G88*UnitSales!G88-Benifit!$G$1)*Benifit!$N$2</f>
        <v>541542.53283946216</v>
      </c>
      <c r="H88" s="20">
        <f>UnitSales!H88*(PrcRand!H88-VCrand!H88)-SgaRand!H88*PrcRand!H88*UnitSales!H88-(UnitSales!H88*(PrcRand!H88-VCrand!H88)-SgaRand!H88*PrcRand!H88*UnitSales!H88-Benifit!$H$1)*Benifit!$N$2</f>
        <v>309696.01955646998</v>
      </c>
      <c r="I88" s="20">
        <f>UnitSales!I88*(PrcRand!I88-VCrand!I88)-SgaRand!I88*PrcRand!I88*UnitSales!I88-(UnitSales!I88*(PrcRand!I88-VCrand!I88)-SgaRand!I88*PrcRand!I88*UnitSales!I88-Benifit!$I$1)*Benifit!$N$2</f>
        <v>80495.524515947618</v>
      </c>
      <c r="J88" s="20">
        <f>UnitSales!J88*(PrcRand!J88-VCrand!J88)-SgaRand!J88*PrcRand!J88*UnitSales!J88-(UnitSales!J88*(PrcRand!J88-VCrand!J88)-SgaRand!J88*PrcRand!J88*UnitSales!J88-Benifit!$J$1)*Benifit!$N$2</f>
        <v>573201.75550195097</v>
      </c>
      <c r="K88" s="20">
        <f>UnitSales!K88*(PrcRand!K88-VCrand!K88)-SgaRand!K88*PrcRand!K88*UnitSales!K88-(UnitSales!K88*(PrcRand!K88-VCrand!K88)-SgaRand!K88*PrcRand!K88*UnitSales!K88-Benifit!$K$1)*Benifit!$N$2+$N$1</f>
        <v>475557.15711935377</v>
      </c>
    </row>
    <row r="89" spans="1:11" x14ac:dyDescent="0.2">
      <c r="A89">
        <v>87</v>
      </c>
      <c r="B89" s="20">
        <f>UnitSales!B89*(PrcRand!B89-VCrand!B89)-SgaRand!B89*PrcRand!B89*UnitSales!B89-(UnitSales!B89*(PrcRand!B89-VCrand!B89)-SgaRand!B89*PrcRand!B89*UnitSales!B89-Benifit!$B$1)*Benifit!$N$2</f>
        <v>449886.2674436823</v>
      </c>
      <c r="C89" s="20">
        <f>UnitSales!C89*(PrcRand!C89-VCrand!C89)-SgaRand!C89*PrcRand!C89*UnitSales!C89-(UnitSales!C89*(PrcRand!C89-VCrand!C89)-SgaRand!C89*PrcRand!C89*UnitSales!C89-Benifit!$C$1)*Benifit!$N$2</f>
        <v>639578.25942943047</v>
      </c>
      <c r="D89" s="20">
        <f>UnitSales!D89*(PrcRand!D89-VCrand!D89)-SgaRand!D89*PrcRand!D89*UnitSales!D89-(UnitSales!D89*(PrcRand!D89-VCrand!D89)-SgaRand!D89*PrcRand!D89*UnitSales!D89-Benifit!$D$1)*Benifit!$N$2</f>
        <v>378699.58933511184</v>
      </c>
      <c r="E89" s="20">
        <f>UnitSales!E89*(PrcRand!E89-VCrand!E89)-SgaRand!E89*PrcRand!E89*UnitSales!E89-(UnitSales!E89*(PrcRand!E89-VCrand!E89)-SgaRand!E89*PrcRand!E89*UnitSales!E89-Benifit!$E$1)*Benifit!$N$2</f>
        <v>504378.37669814972</v>
      </c>
      <c r="F89" s="20">
        <f>UnitSales!F89*(PrcRand!F89-VCrand!F89)-SgaRand!F89*PrcRand!F89*UnitSales!F89-(UnitSales!F89*(PrcRand!F89-VCrand!F89)-SgaRand!F89*PrcRand!F89*UnitSales!F89-Benifit!$F$1)*Benifit!$N$2+$N$3</f>
        <v>583096.48017961963</v>
      </c>
      <c r="G89" s="20">
        <f>UnitSales!G89*(PrcRand!G89-VCrand!G89)-SgaRand!G89*PrcRand!G89*UnitSales!G89-(UnitSales!G89*(PrcRand!G89-VCrand!G89)-SgaRand!G89*PrcRand!G89*UnitSales!G89-Benifit!$G$1)*Benifit!$N$2</f>
        <v>149840.58711741221</v>
      </c>
      <c r="H89" s="20">
        <f>UnitSales!H89*(PrcRand!H89-VCrand!H89)-SgaRand!H89*PrcRand!H89*UnitSales!H89-(UnitSales!H89*(PrcRand!H89-VCrand!H89)-SgaRand!H89*PrcRand!H89*UnitSales!H89-Benifit!$H$1)*Benifit!$N$2</f>
        <v>494767.83957323804</v>
      </c>
      <c r="I89" s="20">
        <f>UnitSales!I89*(PrcRand!I89-VCrand!I89)-SgaRand!I89*PrcRand!I89*UnitSales!I89-(UnitSales!I89*(PrcRand!I89-VCrand!I89)-SgaRand!I89*PrcRand!I89*UnitSales!I89-Benifit!$I$1)*Benifit!$N$2</f>
        <v>489104.98249603191</v>
      </c>
      <c r="J89" s="20">
        <f>UnitSales!J89*(PrcRand!J89-VCrand!J89)-SgaRand!J89*PrcRand!J89*UnitSales!J89-(UnitSales!J89*(PrcRand!J89-VCrand!J89)-SgaRand!J89*PrcRand!J89*UnitSales!J89-Benifit!$J$1)*Benifit!$N$2</f>
        <v>670185.91183775687</v>
      </c>
      <c r="K89" s="20">
        <f>UnitSales!K89*(PrcRand!K89-VCrand!K89)-SgaRand!K89*PrcRand!K89*UnitSales!K89-(UnitSales!K89*(PrcRand!K89-VCrand!K89)-SgaRand!K89*PrcRand!K89*UnitSales!K89-Benifit!$K$1)*Benifit!$N$2+$N$1</f>
        <v>421662.93878982839</v>
      </c>
    </row>
    <row r="90" spans="1:11" x14ac:dyDescent="0.2">
      <c r="A90">
        <v>88</v>
      </c>
      <c r="B90" s="20">
        <f>UnitSales!B90*(PrcRand!B90-VCrand!B90)-SgaRand!B90*PrcRand!B90*UnitSales!B90-(UnitSales!B90*(PrcRand!B90-VCrand!B90)-SgaRand!B90*PrcRand!B90*UnitSales!B90-Benifit!$B$1)*Benifit!$N$2</f>
        <v>736862.2384585361</v>
      </c>
      <c r="C90" s="20">
        <f>UnitSales!C90*(PrcRand!C90-VCrand!C90)-SgaRand!C90*PrcRand!C90*UnitSales!C90-(UnitSales!C90*(PrcRand!C90-VCrand!C90)-SgaRand!C90*PrcRand!C90*UnitSales!C90-Benifit!$C$1)*Benifit!$N$2</f>
        <v>144607.97340519485</v>
      </c>
      <c r="D90" s="20">
        <f>UnitSales!D90*(PrcRand!D90-VCrand!D90)-SgaRand!D90*PrcRand!D90*UnitSales!D90-(UnitSales!D90*(PrcRand!D90-VCrand!D90)-SgaRand!D90*PrcRand!D90*UnitSales!D90-Benifit!$D$1)*Benifit!$N$2</f>
        <v>428923.98675090936</v>
      </c>
      <c r="E90" s="20">
        <f>UnitSales!E90*(PrcRand!E90-VCrand!E90)-SgaRand!E90*PrcRand!E90*UnitSales!E90-(UnitSales!E90*(PrcRand!E90-VCrand!E90)-SgaRand!E90*PrcRand!E90*UnitSales!E90-Benifit!$E$1)*Benifit!$N$2</f>
        <v>193684.6080601087</v>
      </c>
      <c r="F90" s="20">
        <f>UnitSales!F90*(PrcRand!F90-VCrand!F90)-SgaRand!F90*PrcRand!F90*UnitSales!F90-(UnitSales!F90*(PrcRand!F90-VCrand!F90)-SgaRand!F90*PrcRand!F90*UnitSales!F90-Benifit!$F$1)*Benifit!$N$2+$N$3</f>
        <v>411837.31961186114</v>
      </c>
      <c r="G90" s="20">
        <f>UnitSales!G90*(PrcRand!G90-VCrand!G90)-SgaRand!G90*PrcRand!G90*UnitSales!G90-(UnitSales!G90*(PrcRand!G90-VCrand!G90)-SgaRand!G90*PrcRand!G90*UnitSales!G90-Benifit!$G$1)*Benifit!$N$2</f>
        <v>577950.9177922894</v>
      </c>
      <c r="H90" s="20">
        <f>UnitSales!H90*(PrcRand!H90-VCrand!H90)-SgaRand!H90*PrcRand!H90*UnitSales!H90-(UnitSales!H90*(PrcRand!H90-VCrand!H90)-SgaRand!H90*PrcRand!H90*UnitSales!H90-Benifit!$H$1)*Benifit!$N$2</f>
        <v>371360.32625697658</v>
      </c>
      <c r="I90" s="20">
        <f>UnitSales!I90*(PrcRand!I90-VCrand!I90)-SgaRand!I90*PrcRand!I90*UnitSales!I90-(UnitSales!I90*(PrcRand!I90-VCrand!I90)-SgaRand!I90*PrcRand!I90*UnitSales!I90-Benifit!$I$1)*Benifit!$N$2</f>
        <v>520970.98469303316</v>
      </c>
      <c r="J90" s="20">
        <f>UnitSales!J90*(PrcRand!J90-VCrand!J90)-SgaRand!J90*PrcRand!J90*UnitSales!J90-(UnitSales!J90*(PrcRand!J90-VCrand!J90)-SgaRand!J90*PrcRand!J90*UnitSales!J90-Benifit!$J$1)*Benifit!$N$2</f>
        <v>181095.55477448142</v>
      </c>
      <c r="K90" s="20">
        <f>UnitSales!K90*(PrcRand!K90-VCrand!K90)-SgaRand!K90*PrcRand!K90*UnitSales!K90-(UnitSales!K90*(PrcRand!K90-VCrand!K90)-SgaRand!K90*PrcRand!K90*UnitSales!K90-Benifit!$K$1)*Benifit!$N$2+$N$1</f>
        <v>561830.77876325813</v>
      </c>
    </row>
    <row r="91" spans="1:11" x14ac:dyDescent="0.2">
      <c r="A91">
        <v>89</v>
      </c>
      <c r="B91" s="20">
        <f>UnitSales!B91*(PrcRand!B91-VCrand!B91)-SgaRand!B91*PrcRand!B91*UnitSales!B91-(UnitSales!B91*(PrcRand!B91-VCrand!B91)-SgaRand!B91*PrcRand!B91*UnitSales!B91-Benifit!$B$1)*Benifit!$N$2</f>
        <v>397647.85342526215</v>
      </c>
      <c r="C91" s="20">
        <f>UnitSales!C91*(PrcRand!C91-VCrand!C91)-SgaRand!C91*PrcRand!C91*UnitSales!C91-(UnitSales!C91*(PrcRand!C91-VCrand!C91)-SgaRand!C91*PrcRand!C91*UnitSales!C91-Benifit!$C$1)*Benifit!$N$2</f>
        <v>151039.65971394931</v>
      </c>
      <c r="D91" s="20">
        <f>UnitSales!D91*(PrcRand!D91-VCrand!D91)-SgaRand!D91*PrcRand!D91*UnitSales!D91-(UnitSales!D91*(PrcRand!D91-VCrand!D91)-SgaRand!D91*PrcRand!D91*UnitSales!D91-Benifit!$D$1)*Benifit!$N$2</f>
        <v>99433.504701147132</v>
      </c>
      <c r="E91" s="20">
        <f>UnitSales!E91*(PrcRand!E91-VCrand!E91)-SgaRand!E91*PrcRand!E91*UnitSales!E91-(UnitSales!E91*(PrcRand!E91-VCrand!E91)-SgaRand!E91*PrcRand!E91*UnitSales!E91-Benifit!$E$1)*Benifit!$N$2</f>
        <v>673214.11549799482</v>
      </c>
      <c r="F91" s="20">
        <f>UnitSales!F91*(PrcRand!F91-VCrand!F91)-SgaRand!F91*PrcRand!F91*UnitSales!F91-(UnitSales!F91*(PrcRand!F91-VCrand!F91)-SgaRand!F91*PrcRand!F91*UnitSales!F91-Benifit!$F$1)*Benifit!$N$2+$N$3</f>
        <v>18350.07193436462</v>
      </c>
      <c r="G91" s="20">
        <f>UnitSales!G91*(PrcRand!G91-VCrand!G91)-SgaRand!G91*PrcRand!G91*UnitSales!G91-(UnitSales!G91*(PrcRand!G91-VCrand!G91)-SgaRand!G91*PrcRand!G91*UnitSales!G91-Benifit!$G$1)*Benifit!$N$2</f>
        <v>870178.37395234325</v>
      </c>
      <c r="H91" s="20">
        <f>UnitSales!H91*(PrcRand!H91-VCrand!H91)-SgaRand!H91*PrcRand!H91*UnitSales!H91-(UnitSales!H91*(PrcRand!H91-VCrand!H91)-SgaRand!H91*PrcRand!H91*UnitSales!H91-Benifit!$H$1)*Benifit!$N$2</f>
        <v>123094.00833647477</v>
      </c>
      <c r="I91" s="20">
        <f>UnitSales!I91*(PrcRand!I91-VCrand!I91)-SgaRand!I91*PrcRand!I91*UnitSales!I91-(UnitSales!I91*(PrcRand!I91-VCrand!I91)-SgaRand!I91*PrcRand!I91*UnitSales!I91-Benifit!$I$1)*Benifit!$N$2</f>
        <v>550319.20268243412</v>
      </c>
      <c r="J91" s="20">
        <f>UnitSales!J91*(PrcRand!J91-VCrand!J91)-SgaRand!J91*PrcRand!J91*UnitSales!J91-(UnitSales!J91*(PrcRand!J91-VCrand!J91)-SgaRand!J91*PrcRand!J91*UnitSales!J91-Benifit!$J$1)*Benifit!$N$2</f>
        <v>-9913.5687304976018</v>
      </c>
      <c r="K91" s="20">
        <f>UnitSales!K91*(PrcRand!K91-VCrand!K91)-SgaRand!K91*PrcRand!K91*UnitSales!K91-(UnitSales!K91*(PrcRand!K91-VCrand!K91)-SgaRand!K91*PrcRand!K91*UnitSales!K91-Benifit!$K$1)*Benifit!$N$2+$N$1</f>
        <v>750599.65183674369</v>
      </c>
    </row>
    <row r="92" spans="1:11" x14ac:dyDescent="0.2">
      <c r="A92">
        <v>90</v>
      </c>
      <c r="B92" s="20">
        <f>UnitSales!B92*(PrcRand!B92-VCrand!B92)-SgaRand!B92*PrcRand!B92*UnitSales!B92-(UnitSales!B92*(PrcRand!B92-VCrand!B92)-SgaRand!B92*PrcRand!B92*UnitSales!B92-Benifit!$B$1)*Benifit!$N$2</f>
        <v>310762.99904106959</v>
      </c>
      <c r="C92" s="20">
        <f>UnitSales!C92*(PrcRand!C92-VCrand!C92)-SgaRand!C92*PrcRand!C92*UnitSales!C92-(UnitSales!C92*(PrcRand!C92-VCrand!C92)-SgaRand!C92*PrcRand!C92*UnitSales!C92-Benifit!$C$1)*Benifit!$N$2</f>
        <v>338431.78384799359</v>
      </c>
      <c r="D92" s="20">
        <f>UnitSales!D92*(PrcRand!D92-VCrand!D92)-SgaRand!D92*PrcRand!D92*UnitSales!D92-(UnitSales!D92*(PrcRand!D92-VCrand!D92)-SgaRand!D92*PrcRand!D92*UnitSales!D92-Benifit!$D$1)*Benifit!$N$2</f>
        <v>347558.54967101366</v>
      </c>
      <c r="E92" s="20">
        <f>UnitSales!E92*(PrcRand!E92-VCrand!E92)-SgaRand!E92*PrcRand!E92*UnitSales!E92-(UnitSales!E92*(PrcRand!E92-VCrand!E92)-SgaRand!E92*PrcRand!E92*UnitSales!E92-Benifit!$E$1)*Benifit!$N$2</f>
        <v>109038.57405721527</v>
      </c>
      <c r="F92" s="20">
        <f>UnitSales!F92*(PrcRand!F92-VCrand!F92)-SgaRand!F92*PrcRand!F92*UnitSales!F92-(UnitSales!F92*(PrcRand!F92-VCrand!F92)-SgaRand!F92*PrcRand!F92*UnitSales!F92-Benifit!$F$1)*Benifit!$N$2+$N$3</f>
        <v>32303.336583675467</v>
      </c>
      <c r="G92" s="20">
        <f>UnitSales!G92*(PrcRand!G92-VCrand!G92)-SgaRand!G92*PrcRand!G92*UnitSales!G92-(UnitSales!G92*(PrcRand!G92-VCrand!G92)-SgaRand!G92*PrcRand!G92*UnitSales!G92-Benifit!$G$1)*Benifit!$N$2</f>
        <v>313565.85179074539</v>
      </c>
      <c r="H92" s="20">
        <f>UnitSales!H92*(PrcRand!H92-VCrand!H92)-SgaRand!H92*PrcRand!H92*UnitSales!H92-(UnitSales!H92*(PrcRand!H92-VCrand!H92)-SgaRand!H92*PrcRand!H92*UnitSales!H92-Benifit!$H$1)*Benifit!$N$2</f>
        <v>547686.50312501425</v>
      </c>
      <c r="I92" s="20">
        <f>UnitSales!I92*(PrcRand!I92-VCrand!I92)-SgaRand!I92*PrcRand!I92*UnitSales!I92-(UnitSales!I92*(PrcRand!I92-VCrand!I92)-SgaRand!I92*PrcRand!I92*UnitSales!I92-Benifit!$I$1)*Benifit!$N$2</f>
        <v>323744.74662524887</v>
      </c>
      <c r="J92" s="20">
        <f>UnitSales!J92*(PrcRand!J92-VCrand!J92)-SgaRand!J92*PrcRand!J92*UnitSales!J92-(UnitSales!J92*(PrcRand!J92-VCrand!J92)-SgaRand!J92*PrcRand!J92*UnitSales!J92-Benifit!$J$1)*Benifit!$N$2</f>
        <v>281729.47436583694</v>
      </c>
      <c r="K92" s="20">
        <f>UnitSales!K92*(PrcRand!K92-VCrand!K92)-SgaRand!K92*PrcRand!K92*UnitSales!K92-(UnitSales!K92*(PrcRand!K92-VCrand!K92)-SgaRand!K92*PrcRand!K92*UnitSales!K92-Benifit!$K$1)*Benifit!$N$2+$N$1</f>
        <v>584809.58816066186</v>
      </c>
    </row>
    <row r="93" spans="1:11" x14ac:dyDescent="0.2">
      <c r="A93">
        <v>91</v>
      </c>
      <c r="B93" s="20">
        <f>UnitSales!B93*(PrcRand!B93-VCrand!B93)-SgaRand!B93*PrcRand!B93*UnitSales!B93-(UnitSales!B93*(PrcRand!B93-VCrand!B93)-SgaRand!B93*PrcRand!B93*UnitSales!B93-Benifit!$B$1)*Benifit!$N$2</f>
        <v>167623.75605064386</v>
      </c>
      <c r="C93" s="20">
        <f>UnitSales!C93*(PrcRand!C93-VCrand!C93)-SgaRand!C93*PrcRand!C93*UnitSales!C93-(UnitSales!C93*(PrcRand!C93-VCrand!C93)-SgaRand!C93*PrcRand!C93*UnitSales!C93-Benifit!$C$1)*Benifit!$N$2</f>
        <v>373902.68142236688</v>
      </c>
      <c r="D93" s="20">
        <f>UnitSales!D93*(PrcRand!D93-VCrand!D93)-SgaRand!D93*PrcRand!D93*UnitSales!D93-(UnitSales!D93*(PrcRand!D93-VCrand!D93)-SgaRand!D93*PrcRand!D93*UnitSales!D93-Benifit!$D$1)*Benifit!$N$2</f>
        <v>279887.10824633669</v>
      </c>
      <c r="E93" s="20">
        <f>UnitSales!E93*(PrcRand!E93-VCrand!E93)-SgaRand!E93*PrcRand!E93*UnitSales!E93-(UnitSales!E93*(PrcRand!E93-VCrand!E93)-SgaRand!E93*PrcRand!E93*UnitSales!E93-Benifit!$E$1)*Benifit!$N$2</f>
        <v>329537.4668921096</v>
      </c>
      <c r="F93" s="20">
        <f>UnitSales!F93*(PrcRand!F93-VCrand!F93)-SgaRand!F93*PrcRand!F93*UnitSales!F93-(UnitSales!F93*(PrcRand!F93-VCrand!F93)-SgaRand!F93*PrcRand!F93*UnitSales!F93-Benifit!$F$1)*Benifit!$N$2+$N$3</f>
        <v>567.34898587834323</v>
      </c>
      <c r="G93" s="20">
        <f>UnitSales!G93*(PrcRand!G93-VCrand!G93)-SgaRand!G93*PrcRand!G93*UnitSales!G93-(UnitSales!G93*(PrcRand!G93-VCrand!G93)-SgaRand!G93*PrcRand!G93*UnitSales!G93-Benifit!$G$1)*Benifit!$N$2</f>
        <v>236991.81053869394</v>
      </c>
      <c r="H93" s="20">
        <f>UnitSales!H93*(PrcRand!H93-VCrand!H93)-SgaRand!H93*PrcRand!H93*UnitSales!H93-(UnitSales!H93*(PrcRand!H93-VCrand!H93)-SgaRand!H93*PrcRand!H93*UnitSales!H93-Benifit!$H$1)*Benifit!$N$2</f>
        <v>354807.61297707696</v>
      </c>
      <c r="I93" s="20">
        <f>UnitSales!I93*(PrcRand!I93-VCrand!I93)-SgaRand!I93*PrcRand!I93*UnitSales!I93-(UnitSales!I93*(PrcRand!I93-VCrand!I93)-SgaRand!I93*PrcRand!I93*UnitSales!I93-Benifit!$I$1)*Benifit!$N$2</f>
        <v>260451.6221155283</v>
      </c>
      <c r="J93" s="20">
        <f>UnitSales!J93*(PrcRand!J93-VCrand!J93)-SgaRand!J93*PrcRand!J93*UnitSales!J93-(UnitSales!J93*(PrcRand!J93-VCrand!J93)-SgaRand!J93*PrcRand!J93*UnitSales!J93-Benifit!$J$1)*Benifit!$N$2</f>
        <v>92475.814631111309</v>
      </c>
      <c r="K93" s="20">
        <f>UnitSales!K93*(PrcRand!K93-VCrand!K93)-SgaRand!K93*PrcRand!K93*UnitSales!K93-(UnitSales!K93*(PrcRand!K93-VCrand!K93)-SgaRand!K93*PrcRand!K93*UnitSales!K93-Benifit!$K$1)*Benifit!$N$2+$N$1</f>
        <v>390229.63649944623</v>
      </c>
    </row>
    <row r="94" spans="1:11" x14ac:dyDescent="0.2">
      <c r="A94">
        <v>92</v>
      </c>
      <c r="B94" s="20">
        <f>UnitSales!B94*(PrcRand!B94-VCrand!B94)-SgaRand!B94*PrcRand!B94*UnitSales!B94-(UnitSales!B94*(PrcRand!B94-VCrand!B94)-SgaRand!B94*PrcRand!B94*UnitSales!B94-Benifit!$B$1)*Benifit!$N$2</f>
        <v>239686.94957402028</v>
      </c>
      <c r="C94" s="20">
        <f>UnitSales!C94*(PrcRand!C94-VCrand!C94)-SgaRand!C94*PrcRand!C94*UnitSales!C94-(UnitSales!C94*(PrcRand!C94-VCrand!C94)-SgaRand!C94*PrcRand!C94*UnitSales!C94-Benifit!$C$1)*Benifit!$N$2</f>
        <v>427717.58794736722</v>
      </c>
      <c r="D94" s="20">
        <f>UnitSales!D94*(PrcRand!D94-VCrand!D94)-SgaRand!D94*PrcRand!D94*UnitSales!D94-(UnitSales!D94*(PrcRand!D94-VCrand!D94)-SgaRand!D94*PrcRand!D94*UnitSales!D94-Benifit!$D$1)*Benifit!$N$2</f>
        <v>133227.17217812972</v>
      </c>
      <c r="E94" s="20">
        <f>UnitSales!E94*(PrcRand!E94-VCrand!E94)-SgaRand!E94*PrcRand!E94*UnitSales!E94-(UnitSales!E94*(PrcRand!E94-VCrand!E94)-SgaRand!E94*PrcRand!E94*UnitSales!E94-Benifit!$E$1)*Benifit!$N$2</f>
        <v>433966.51373560622</v>
      </c>
      <c r="F94" s="20">
        <f>UnitSales!F94*(PrcRand!F94-VCrand!F94)-SgaRand!F94*PrcRand!F94*UnitSales!F94-(UnitSales!F94*(PrcRand!F94-VCrand!F94)-SgaRand!F94*PrcRand!F94*UnitSales!F94-Benifit!$F$1)*Benifit!$N$2+$N$3</f>
        <v>467544.32345918543</v>
      </c>
      <c r="G94" s="20">
        <f>UnitSales!G94*(PrcRand!G94-VCrand!G94)-SgaRand!G94*PrcRand!G94*UnitSales!G94-(UnitSales!G94*(PrcRand!G94-VCrand!G94)-SgaRand!G94*PrcRand!G94*UnitSales!G94-Benifit!$G$1)*Benifit!$N$2</f>
        <v>293049.45064326737</v>
      </c>
      <c r="H94" s="20">
        <f>UnitSales!H94*(PrcRand!H94-VCrand!H94)-SgaRand!H94*PrcRand!H94*UnitSales!H94-(UnitSales!H94*(PrcRand!H94-VCrand!H94)-SgaRand!H94*PrcRand!H94*UnitSales!H94-Benifit!$H$1)*Benifit!$N$2</f>
        <v>356941.76242113224</v>
      </c>
      <c r="I94" s="20">
        <f>UnitSales!I94*(PrcRand!I94-VCrand!I94)-SgaRand!I94*PrcRand!I94*UnitSales!I94-(UnitSales!I94*(PrcRand!I94-VCrand!I94)-SgaRand!I94*PrcRand!I94*UnitSales!I94-Benifit!$I$1)*Benifit!$N$2</f>
        <v>613552.0176344444</v>
      </c>
      <c r="J94" s="20">
        <f>UnitSales!J94*(PrcRand!J94-VCrand!J94)-SgaRand!J94*PrcRand!J94*UnitSales!J94-(UnitSales!J94*(PrcRand!J94-VCrand!J94)-SgaRand!J94*PrcRand!J94*UnitSales!J94-Benifit!$J$1)*Benifit!$N$2</f>
        <v>518992.88523961679</v>
      </c>
      <c r="K94" s="20">
        <f>UnitSales!K94*(PrcRand!K94-VCrand!K94)-SgaRand!K94*PrcRand!K94*UnitSales!K94-(UnitSales!K94*(PrcRand!K94-VCrand!K94)-SgaRand!K94*PrcRand!K94*UnitSales!K94-Benifit!$K$1)*Benifit!$N$2+$N$1</f>
        <v>495416.83302127075</v>
      </c>
    </row>
    <row r="95" spans="1:11" x14ac:dyDescent="0.2">
      <c r="A95">
        <v>93</v>
      </c>
      <c r="B95" s="20">
        <f>UnitSales!B95*(PrcRand!B95-VCrand!B95)-SgaRand!B95*PrcRand!B95*UnitSales!B95-(UnitSales!B95*(PrcRand!B95-VCrand!B95)-SgaRand!B95*PrcRand!B95*UnitSales!B95-Benifit!$B$1)*Benifit!$N$2</f>
        <v>345684.09821864893</v>
      </c>
      <c r="C95" s="20">
        <f>UnitSales!C95*(PrcRand!C95-VCrand!C95)-SgaRand!C95*PrcRand!C95*UnitSales!C95-(UnitSales!C95*(PrcRand!C95-VCrand!C95)-SgaRand!C95*PrcRand!C95*UnitSales!C95-Benifit!$C$1)*Benifit!$N$2</f>
        <v>536886.58210500679</v>
      </c>
      <c r="D95" s="20">
        <f>UnitSales!D95*(PrcRand!D95-VCrand!D95)-SgaRand!D95*PrcRand!D95*UnitSales!D95-(UnitSales!D95*(PrcRand!D95-VCrand!D95)-SgaRand!D95*PrcRand!D95*UnitSales!D95-Benifit!$D$1)*Benifit!$N$2</f>
        <v>744199.82333434897</v>
      </c>
      <c r="E95" s="20">
        <f>UnitSales!E95*(PrcRand!E95-VCrand!E95)-SgaRand!E95*PrcRand!E95*UnitSales!E95-(UnitSales!E95*(PrcRand!E95-VCrand!E95)-SgaRand!E95*PrcRand!E95*UnitSales!E95-Benifit!$E$1)*Benifit!$N$2</f>
        <v>442498.04864180903</v>
      </c>
      <c r="F95" s="20">
        <f>UnitSales!F95*(PrcRand!F95-VCrand!F95)-SgaRand!F95*PrcRand!F95*UnitSales!F95-(UnitSales!F95*(PrcRand!F95-VCrand!F95)-SgaRand!F95*PrcRand!F95*UnitSales!F95-Benifit!$F$1)*Benifit!$N$2+$N$3</f>
        <v>-73769.710280367057</v>
      </c>
      <c r="G95" s="20">
        <f>UnitSales!G95*(PrcRand!G95-VCrand!G95)-SgaRand!G95*PrcRand!G95*UnitSales!G95-(UnitSales!G95*(PrcRand!G95-VCrand!G95)-SgaRand!G95*PrcRand!G95*UnitSales!G95-Benifit!$G$1)*Benifit!$N$2</f>
        <v>110062.92360446751</v>
      </c>
      <c r="H95" s="20">
        <f>UnitSales!H95*(PrcRand!H95-VCrand!H95)-SgaRand!H95*PrcRand!H95*UnitSales!H95-(UnitSales!H95*(PrcRand!H95-VCrand!H95)-SgaRand!H95*PrcRand!H95*UnitSales!H95-Benifit!$H$1)*Benifit!$N$2</f>
        <v>-34743.116185410792</v>
      </c>
      <c r="I95" s="20">
        <f>UnitSales!I95*(PrcRand!I95-VCrand!I95)-SgaRand!I95*PrcRand!I95*UnitSales!I95-(UnitSales!I95*(PrcRand!I95-VCrand!I95)-SgaRand!I95*PrcRand!I95*UnitSales!I95-Benifit!$I$1)*Benifit!$N$2</f>
        <v>483533.68422359967</v>
      </c>
      <c r="J95" s="20">
        <f>UnitSales!J95*(PrcRand!J95-VCrand!J95)-SgaRand!J95*PrcRand!J95*UnitSales!J95-(UnitSales!J95*(PrcRand!J95-VCrand!J95)-SgaRand!J95*PrcRand!J95*UnitSales!J95-Benifit!$J$1)*Benifit!$N$2</f>
        <v>469532.6638928738</v>
      </c>
      <c r="K95" s="20">
        <f>UnitSales!K95*(PrcRand!K95-VCrand!K95)-SgaRand!K95*PrcRand!K95*UnitSales!K95-(UnitSales!K95*(PrcRand!K95-VCrand!K95)-SgaRand!K95*PrcRand!K95*UnitSales!K95-Benifit!$K$1)*Benifit!$N$2+$N$1</f>
        <v>563327.99156438897</v>
      </c>
    </row>
    <row r="96" spans="1:11" x14ac:dyDescent="0.2">
      <c r="A96">
        <v>94</v>
      </c>
      <c r="B96" s="20">
        <f>UnitSales!B96*(PrcRand!B96-VCrand!B96)-SgaRand!B96*PrcRand!B96*UnitSales!B96-(UnitSales!B96*(PrcRand!B96-VCrand!B96)-SgaRand!B96*PrcRand!B96*UnitSales!B96-Benifit!$B$1)*Benifit!$N$2</f>
        <v>616110.46429065638</v>
      </c>
      <c r="C96" s="20">
        <f>UnitSales!C96*(PrcRand!C96-VCrand!C96)-SgaRand!C96*PrcRand!C96*UnitSales!C96-(UnitSales!C96*(PrcRand!C96-VCrand!C96)-SgaRand!C96*PrcRand!C96*UnitSales!C96-Benifit!$C$1)*Benifit!$N$2</f>
        <v>596628.51051604038</v>
      </c>
      <c r="D96" s="20">
        <f>UnitSales!D96*(PrcRand!D96-VCrand!D96)-SgaRand!D96*PrcRand!D96*UnitSales!D96-(UnitSales!D96*(PrcRand!D96-VCrand!D96)-SgaRand!D96*PrcRand!D96*UnitSales!D96-Benifit!$D$1)*Benifit!$N$2</f>
        <v>237922.16486608228</v>
      </c>
      <c r="E96" s="20">
        <f>UnitSales!E96*(PrcRand!E96-VCrand!E96)-SgaRand!E96*PrcRand!E96*UnitSales!E96-(UnitSales!E96*(PrcRand!E96-VCrand!E96)-SgaRand!E96*PrcRand!E96*UnitSales!E96-Benifit!$E$1)*Benifit!$N$2</f>
        <v>382863.77558834059</v>
      </c>
      <c r="F96" s="20">
        <f>UnitSales!F96*(PrcRand!F96-VCrand!F96)-SgaRand!F96*PrcRand!F96*UnitSales!F96-(UnitSales!F96*(PrcRand!F96-VCrand!F96)-SgaRand!F96*PrcRand!F96*UnitSales!F96-Benifit!$F$1)*Benifit!$N$2+$N$3</f>
        <v>186303.65250937361</v>
      </c>
      <c r="G96" s="20">
        <f>UnitSales!G96*(PrcRand!G96-VCrand!G96)-SgaRand!G96*PrcRand!G96*UnitSales!G96-(UnitSales!G96*(PrcRand!G96-VCrand!G96)-SgaRand!G96*PrcRand!G96*UnitSales!G96-Benifit!$G$1)*Benifit!$N$2</f>
        <v>483005.73997558153</v>
      </c>
      <c r="H96" s="20">
        <f>UnitSales!H96*(PrcRand!H96-VCrand!H96)-SgaRand!H96*PrcRand!H96*UnitSales!H96-(UnitSales!H96*(PrcRand!H96-VCrand!H96)-SgaRand!H96*PrcRand!H96*UnitSales!H96-Benifit!$H$1)*Benifit!$N$2</f>
        <v>144125.38888288103</v>
      </c>
      <c r="I96" s="20">
        <f>UnitSales!I96*(PrcRand!I96-VCrand!I96)-SgaRand!I96*PrcRand!I96*UnitSales!I96-(UnitSales!I96*(PrcRand!I96-VCrand!I96)-SgaRand!I96*PrcRand!I96*UnitSales!I96-Benifit!$I$1)*Benifit!$N$2</f>
        <v>458967.51488368248</v>
      </c>
      <c r="J96" s="20">
        <f>UnitSales!J96*(PrcRand!J96-VCrand!J96)-SgaRand!J96*PrcRand!J96*UnitSales!J96-(UnitSales!J96*(PrcRand!J96-VCrand!J96)-SgaRand!J96*PrcRand!J96*UnitSales!J96-Benifit!$J$1)*Benifit!$N$2</f>
        <v>160370.1193067524</v>
      </c>
      <c r="K96" s="20">
        <f>UnitSales!K96*(PrcRand!K96-VCrand!K96)-SgaRand!K96*PrcRand!K96*UnitSales!K96-(UnitSales!K96*(PrcRand!K96-VCrand!K96)-SgaRand!K96*PrcRand!K96*UnitSales!K96-Benifit!$K$1)*Benifit!$N$2+$N$1</f>
        <v>473141.11094546574</v>
      </c>
    </row>
    <row r="97" spans="1:11" x14ac:dyDescent="0.2">
      <c r="A97">
        <v>95</v>
      </c>
      <c r="B97" s="20">
        <f>UnitSales!B97*(PrcRand!B97-VCrand!B97)-SgaRand!B97*PrcRand!B97*UnitSales!B97-(UnitSales!B97*(PrcRand!B97-VCrand!B97)-SgaRand!B97*PrcRand!B97*UnitSales!B97-Benifit!$B$1)*Benifit!$N$2</f>
        <v>406876.36166525062</v>
      </c>
      <c r="C97" s="20">
        <f>UnitSales!C97*(PrcRand!C97-VCrand!C97)-SgaRand!C97*PrcRand!C97*UnitSales!C97-(UnitSales!C97*(PrcRand!C97-VCrand!C97)-SgaRand!C97*PrcRand!C97*UnitSales!C97-Benifit!$C$1)*Benifit!$N$2</f>
        <v>567964.68025107053</v>
      </c>
      <c r="D97" s="20">
        <f>UnitSales!D97*(PrcRand!D97-VCrand!D97)-SgaRand!D97*PrcRand!D97*UnitSales!D97-(UnitSales!D97*(PrcRand!D97-VCrand!D97)-SgaRand!D97*PrcRand!D97*UnitSales!D97-Benifit!$D$1)*Benifit!$N$2</f>
        <v>337655.68338119128</v>
      </c>
      <c r="E97" s="20">
        <f>UnitSales!E97*(PrcRand!E97-VCrand!E97)-SgaRand!E97*PrcRand!E97*UnitSales!E97-(UnitSales!E97*(PrcRand!E97-VCrand!E97)-SgaRand!E97*PrcRand!E97*UnitSales!E97-Benifit!$E$1)*Benifit!$N$2</f>
        <v>544070.7583168851</v>
      </c>
      <c r="F97" s="20">
        <f>UnitSales!F97*(PrcRand!F97-VCrand!F97)-SgaRand!F97*PrcRand!F97*UnitSales!F97-(UnitSales!F97*(PrcRand!F97-VCrand!F97)-SgaRand!F97*PrcRand!F97*UnitSales!F97-Benifit!$F$1)*Benifit!$N$2+$N$3</f>
        <v>576094.6354529605</v>
      </c>
      <c r="G97" s="20">
        <f>UnitSales!G97*(PrcRand!G97-VCrand!G97)-SgaRand!G97*PrcRand!G97*UnitSales!G97-(UnitSales!G97*(PrcRand!G97-VCrand!G97)-SgaRand!G97*PrcRand!G97*UnitSales!G97-Benifit!$G$1)*Benifit!$N$2</f>
        <v>320023.78487128363</v>
      </c>
      <c r="H97" s="20">
        <f>UnitSales!H97*(PrcRand!H97-VCrand!H97)-SgaRand!H97*PrcRand!H97*UnitSales!H97-(UnitSales!H97*(PrcRand!H97-VCrand!H97)-SgaRand!H97*PrcRand!H97*UnitSales!H97-Benifit!$H$1)*Benifit!$N$2</f>
        <v>792108.83398610947</v>
      </c>
      <c r="I97" s="20">
        <f>UnitSales!I97*(PrcRand!I97-VCrand!I97)-SgaRand!I97*PrcRand!I97*UnitSales!I97-(UnitSales!I97*(PrcRand!I97-VCrand!I97)-SgaRand!I97*PrcRand!I97*UnitSales!I97-Benifit!$I$1)*Benifit!$N$2</f>
        <v>427210.71922842658</v>
      </c>
      <c r="J97" s="20">
        <f>UnitSales!J97*(PrcRand!J97-VCrand!J97)-SgaRand!J97*PrcRand!J97*UnitSales!J97-(UnitSales!J97*(PrcRand!J97-VCrand!J97)-SgaRand!J97*PrcRand!J97*UnitSales!J97-Benifit!$J$1)*Benifit!$N$2</f>
        <v>421138.61066508456</v>
      </c>
      <c r="K97" s="20">
        <f>UnitSales!K97*(PrcRand!K97-VCrand!K97)-SgaRand!K97*PrcRand!K97*UnitSales!K97-(UnitSales!K97*(PrcRand!K97-VCrand!K97)-SgaRand!K97*PrcRand!K97*UnitSales!K97-Benifit!$K$1)*Benifit!$N$2+$N$1</f>
        <v>508344.15620269021</v>
      </c>
    </row>
    <row r="98" spans="1:11" x14ac:dyDescent="0.2">
      <c r="A98">
        <v>96</v>
      </c>
      <c r="B98" s="20">
        <f>UnitSales!B98*(PrcRand!B98-VCrand!B98)-SgaRand!B98*PrcRand!B98*UnitSales!B98-(UnitSales!B98*(PrcRand!B98-VCrand!B98)-SgaRand!B98*PrcRand!B98*UnitSales!B98-Benifit!$B$1)*Benifit!$N$2</f>
        <v>642333.12329171295</v>
      </c>
      <c r="C98" s="20">
        <f>UnitSales!C98*(PrcRand!C98-VCrand!C98)-SgaRand!C98*PrcRand!C98*UnitSales!C98-(UnitSales!C98*(PrcRand!C98-VCrand!C98)-SgaRand!C98*PrcRand!C98*UnitSales!C98-Benifit!$C$1)*Benifit!$N$2</f>
        <v>263537.07936755201</v>
      </c>
      <c r="D98" s="20">
        <f>UnitSales!D98*(PrcRand!D98-VCrand!D98)-SgaRand!D98*PrcRand!D98*UnitSales!D98-(UnitSales!D98*(PrcRand!D98-VCrand!D98)-SgaRand!D98*PrcRand!D98*UnitSales!D98-Benifit!$D$1)*Benifit!$N$2</f>
        <v>219466.61691623233</v>
      </c>
      <c r="E98" s="20">
        <f>UnitSales!E98*(PrcRand!E98-VCrand!E98)-SgaRand!E98*PrcRand!E98*UnitSales!E98-(UnitSales!E98*(PrcRand!E98-VCrand!E98)-SgaRand!E98*PrcRand!E98*UnitSales!E98-Benifit!$E$1)*Benifit!$N$2</f>
        <v>339636.46936983592</v>
      </c>
      <c r="F98" s="20">
        <f>UnitSales!F98*(PrcRand!F98-VCrand!F98)-SgaRand!F98*PrcRand!F98*UnitSales!F98-(UnitSales!F98*(PrcRand!F98-VCrand!F98)-SgaRand!F98*PrcRand!F98*UnitSales!F98-Benifit!$F$1)*Benifit!$N$2+$N$3</f>
        <v>407538.82449105289</v>
      </c>
      <c r="G98" s="20">
        <f>UnitSales!G98*(PrcRand!G98-VCrand!G98)-SgaRand!G98*PrcRand!G98*UnitSales!G98-(UnitSales!G98*(PrcRand!G98-VCrand!G98)-SgaRand!G98*PrcRand!G98*UnitSales!G98-Benifit!$G$1)*Benifit!$N$2</f>
        <v>445976.55469341821</v>
      </c>
      <c r="H98" s="20">
        <f>UnitSales!H98*(PrcRand!H98-VCrand!H98)-SgaRand!H98*PrcRand!H98*UnitSales!H98-(UnitSales!H98*(PrcRand!H98-VCrand!H98)-SgaRand!H98*PrcRand!H98*UnitSales!H98-Benifit!$H$1)*Benifit!$N$2</f>
        <v>249437.34750347357</v>
      </c>
      <c r="I98" s="20">
        <f>UnitSales!I98*(PrcRand!I98-VCrand!I98)-SgaRand!I98*PrcRand!I98*UnitSales!I98-(UnitSales!I98*(PrcRand!I98-VCrand!I98)-SgaRand!I98*PrcRand!I98*UnitSales!I98-Benifit!$I$1)*Benifit!$N$2</f>
        <v>333386.46711290424</v>
      </c>
      <c r="J98" s="20">
        <f>UnitSales!J98*(PrcRand!J98-VCrand!J98)-SgaRand!J98*PrcRand!J98*UnitSales!J98-(UnitSales!J98*(PrcRand!J98-VCrand!J98)-SgaRand!J98*PrcRand!J98*UnitSales!J98-Benifit!$J$1)*Benifit!$N$2</f>
        <v>552304.4253017595</v>
      </c>
      <c r="K98" s="20">
        <f>UnitSales!K98*(PrcRand!K98-VCrand!K98)-SgaRand!K98*PrcRand!K98*UnitSales!K98-(UnitSales!K98*(PrcRand!K98-VCrand!K98)-SgaRand!K98*PrcRand!K98*UnitSales!K98-Benifit!$K$1)*Benifit!$N$2+$N$1</f>
        <v>793886.34111369948</v>
      </c>
    </row>
    <row r="99" spans="1:11" x14ac:dyDescent="0.2">
      <c r="A99">
        <v>97</v>
      </c>
      <c r="B99" s="20">
        <f>UnitSales!B99*(PrcRand!B99-VCrand!B99)-SgaRand!B99*PrcRand!B99*UnitSales!B99-(UnitSales!B99*(PrcRand!B99-VCrand!B99)-SgaRand!B99*PrcRand!B99*UnitSales!B99-Benifit!$B$1)*Benifit!$N$2</f>
        <v>244552.83304330436</v>
      </c>
      <c r="C99" s="20">
        <f>UnitSales!C99*(PrcRand!C99-VCrand!C99)-SgaRand!C99*PrcRand!C99*UnitSales!C99-(UnitSales!C99*(PrcRand!C99-VCrand!C99)-SgaRand!C99*PrcRand!C99*UnitSales!C99-Benifit!$C$1)*Benifit!$N$2</f>
        <v>277943.75541624409</v>
      </c>
      <c r="D99" s="20">
        <f>UnitSales!D99*(PrcRand!D99-VCrand!D99)-SgaRand!D99*PrcRand!D99*UnitSales!D99-(UnitSales!D99*(PrcRand!D99-VCrand!D99)-SgaRand!D99*PrcRand!D99*UnitSales!D99-Benifit!$D$1)*Benifit!$N$2</f>
        <v>193084.06123463094</v>
      </c>
      <c r="E99" s="20">
        <f>UnitSales!E99*(PrcRand!E99-VCrand!E99)-SgaRand!E99*PrcRand!E99*UnitSales!E99-(UnitSales!E99*(PrcRand!E99-VCrand!E99)-SgaRand!E99*PrcRand!E99*UnitSales!E99-Benifit!$E$1)*Benifit!$N$2</f>
        <v>414313.09597974602</v>
      </c>
      <c r="F99" s="20">
        <f>UnitSales!F99*(PrcRand!F99-VCrand!F99)-SgaRand!F99*PrcRand!F99*UnitSales!F99-(UnitSales!F99*(PrcRand!F99-VCrand!F99)-SgaRand!F99*PrcRand!F99*UnitSales!F99-Benifit!$F$1)*Benifit!$N$2+$N$3</f>
        <v>344339.40702425735</v>
      </c>
      <c r="G99" s="20">
        <f>UnitSales!G99*(PrcRand!G99-VCrand!G99)-SgaRand!G99*PrcRand!G99*UnitSales!G99-(UnitSales!G99*(PrcRand!G99-VCrand!G99)-SgaRand!G99*PrcRand!G99*UnitSales!G99-Benifit!$G$1)*Benifit!$N$2</f>
        <v>417908.95723680302</v>
      </c>
      <c r="H99" s="20">
        <f>UnitSales!H99*(PrcRand!H99-VCrand!H99)-SgaRand!H99*PrcRand!H99*UnitSales!H99-(UnitSales!H99*(PrcRand!H99-VCrand!H99)-SgaRand!H99*PrcRand!H99*UnitSales!H99-Benifit!$H$1)*Benifit!$N$2</f>
        <v>513338.61455554131</v>
      </c>
      <c r="I99" s="20">
        <f>UnitSales!I99*(PrcRand!I99-VCrand!I99)-SgaRand!I99*PrcRand!I99*UnitSales!I99-(UnitSales!I99*(PrcRand!I99-VCrand!I99)-SgaRand!I99*PrcRand!I99*UnitSales!I99-Benifit!$I$1)*Benifit!$N$2</f>
        <v>428751.32012777653</v>
      </c>
      <c r="J99" s="20">
        <f>UnitSales!J99*(PrcRand!J99-VCrand!J99)-SgaRand!J99*PrcRand!J99*UnitSales!J99-(UnitSales!J99*(PrcRand!J99-VCrand!J99)-SgaRand!J99*PrcRand!J99*UnitSales!J99-Benifit!$J$1)*Benifit!$N$2</f>
        <v>359317.09191703796</v>
      </c>
      <c r="K99" s="20">
        <f>UnitSales!K99*(PrcRand!K99-VCrand!K99)-SgaRand!K99*PrcRand!K99*UnitSales!K99-(UnitSales!K99*(PrcRand!K99-VCrand!K99)-SgaRand!K99*PrcRand!K99*UnitSales!K99-Benifit!$K$1)*Benifit!$N$2+$N$1</f>
        <v>586710.41964364646</v>
      </c>
    </row>
    <row r="100" spans="1:11" x14ac:dyDescent="0.2">
      <c r="A100">
        <v>98</v>
      </c>
      <c r="B100" s="20">
        <f>UnitSales!B100*(PrcRand!B100-VCrand!B100)-SgaRand!B100*PrcRand!B100*UnitSales!B100-(UnitSales!B100*(PrcRand!B100-VCrand!B100)-SgaRand!B100*PrcRand!B100*UnitSales!B100-Benifit!$B$1)*Benifit!$N$2</f>
        <v>396969.69018455496</v>
      </c>
      <c r="C100" s="20">
        <f>UnitSales!C100*(PrcRand!C100-VCrand!C100)-SgaRand!C100*PrcRand!C100*UnitSales!C100-(UnitSales!C100*(PrcRand!C100-VCrand!C100)-SgaRand!C100*PrcRand!C100*UnitSales!C100-Benifit!$C$1)*Benifit!$N$2</f>
        <v>389496.61516764946</v>
      </c>
      <c r="D100" s="20">
        <f>UnitSales!D100*(PrcRand!D100-VCrand!D100)-SgaRand!D100*PrcRand!D100*UnitSales!D100-(UnitSales!D100*(PrcRand!D100-VCrand!D100)-SgaRand!D100*PrcRand!D100*UnitSales!D100-Benifit!$D$1)*Benifit!$N$2</f>
        <v>481849.08589960111</v>
      </c>
      <c r="E100" s="20">
        <f>UnitSales!E100*(PrcRand!E100-VCrand!E100)-SgaRand!E100*PrcRand!E100*UnitSales!E100-(UnitSales!E100*(PrcRand!E100-VCrand!E100)-SgaRand!E100*PrcRand!E100*UnitSales!E100-Benifit!$E$1)*Benifit!$N$2</f>
        <v>249973.77639693028</v>
      </c>
      <c r="F100" s="20">
        <f>UnitSales!F100*(PrcRand!F100-VCrand!F100)-SgaRand!F100*PrcRand!F100*UnitSales!F100-(UnitSales!F100*(PrcRand!F100-VCrand!F100)-SgaRand!F100*PrcRand!F100*UnitSales!F100-Benifit!$F$1)*Benifit!$N$2+$N$3</f>
        <v>395296.88260566816</v>
      </c>
      <c r="G100" s="20">
        <f>UnitSales!G100*(PrcRand!G100-VCrand!G100)-SgaRand!G100*PrcRand!G100*UnitSales!G100-(UnitSales!G100*(PrcRand!G100-VCrand!G100)-SgaRand!G100*PrcRand!G100*UnitSales!G100-Benifit!$G$1)*Benifit!$N$2</f>
        <v>672649.12715939456</v>
      </c>
      <c r="H100" s="20">
        <f>UnitSales!H100*(PrcRand!H100-VCrand!H100)-SgaRand!H100*PrcRand!H100*UnitSales!H100-(UnitSales!H100*(PrcRand!H100-VCrand!H100)-SgaRand!H100*PrcRand!H100*UnitSales!H100-Benifit!$H$1)*Benifit!$N$2</f>
        <v>315875.04701880482</v>
      </c>
      <c r="I100" s="20">
        <f>UnitSales!I100*(PrcRand!I100-VCrand!I100)-SgaRand!I100*PrcRand!I100*UnitSales!I100-(UnitSales!I100*(PrcRand!I100-VCrand!I100)-SgaRand!I100*PrcRand!I100*UnitSales!I100-Benifit!$I$1)*Benifit!$N$2</f>
        <v>223006.65812195907</v>
      </c>
      <c r="J100" s="20">
        <f>UnitSales!J100*(PrcRand!J100-VCrand!J100)-SgaRand!J100*PrcRand!J100*UnitSales!J100-(UnitSales!J100*(PrcRand!J100-VCrand!J100)-SgaRand!J100*PrcRand!J100*UnitSales!J100-Benifit!$J$1)*Benifit!$N$2</f>
        <v>256785.37841613451</v>
      </c>
      <c r="K100" s="20">
        <f>UnitSales!K100*(PrcRand!K100-VCrand!K100)-SgaRand!K100*PrcRand!K100*UnitSales!K100-(UnitSales!K100*(PrcRand!K100-VCrand!K100)-SgaRand!K100*PrcRand!K100*UnitSales!K100-Benifit!$K$1)*Benifit!$N$2+$N$1</f>
        <v>306235.9775073136</v>
      </c>
    </row>
    <row r="101" spans="1:11" x14ac:dyDescent="0.2">
      <c r="A101">
        <v>99</v>
      </c>
      <c r="B101" s="20">
        <f>UnitSales!B101*(PrcRand!B101-VCrand!B101)-SgaRand!B101*PrcRand!B101*UnitSales!B101-(UnitSales!B101*(PrcRand!B101-VCrand!B101)-SgaRand!B101*PrcRand!B101*UnitSales!B101-Benifit!$B$1)*Benifit!$N$2</f>
        <v>562679.61746818037</v>
      </c>
      <c r="C101" s="20">
        <f>UnitSales!C101*(PrcRand!C101-VCrand!C101)-SgaRand!C101*PrcRand!C101*UnitSales!C101-(UnitSales!C101*(PrcRand!C101-VCrand!C101)-SgaRand!C101*PrcRand!C101*UnitSales!C101-Benifit!$C$1)*Benifit!$N$2</f>
        <v>142694.62566595073</v>
      </c>
      <c r="D101" s="20">
        <f>UnitSales!D101*(PrcRand!D101-VCrand!D101)-SgaRand!D101*PrcRand!D101*UnitSales!D101-(UnitSales!D101*(PrcRand!D101-VCrand!D101)-SgaRand!D101*PrcRand!D101*UnitSales!D101-Benifit!$D$1)*Benifit!$N$2</f>
        <v>672436.98168530595</v>
      </c>
      <c r="E101" s="20">
        <f>UnitSales!E101*(PrcRand!E101-VCrand!E101)-SgaRand!E101*PrcRand!E101*UnitSales!E101-(UnitSales!E101*(PrcRand!E101-VCrand!E101)-SgaRand!E101*PrcRand!E101*UnitSales!E101-Benifit!$E$1)*Benifit!$N$2</f>
        <v>413995.06920958741</v>
      </c>
      <c r="F101" s="20">
        <f>UnitSales!F101*(PrcRand!F101-VCrand!F101)-SgaRand!F101*PrcRand!F101*UnitSales!F101-(UnitSales!F101*(PrcRand!F101-VCrand!F101)-SgaRand!F101*PrcRand!F101*UnitSales!F101-Benifit!$F$1)*Benifit!$N$2+$N$3</f>
        <v>491194.39494329598</v>
      </c>
      <c r="G101" s="20">
        <f>UnitSales!G101*(PrcRand!G101-VCrand!G101)-SgaRand!G101*PrcRand!G101*UnitSales!G101-(UnitSales!G101*(PrcRand!G101-VCrand!G101)-SgaRand!G101*PrcRand!G101*UnitSales!G101-Benifit!$G$1)*Benifit!$N$2</f>
        <v>27001.849057492771</v>
      </c>
      <c r="H101" s="20">
        <f>UnitSales!H101*(PrcRand!H101-VCrand!H101)-SgaRand!H101*PrcRand!H101*UnitSales!H101-(UnitSales!H101*(PrcRand!H101-VCrand!H101)-SgaRand!H101*PrcRand!H101*UnitSales!H101-Benifit!$H$1)*Benifit!$N$2</f>
        <v>271933.64190775662</v>
      </c>
      <c r="I101" s="20">
        <f>UnitSales!I101*(PrcRand!I101-VCrand!I101)-SgaRand!I101*PrcRand!I101*UnitSales!I101-(UnitSales!I101*(PrcRand!I101-VCrand!I101)-SgaRand!I101*PrcRand!I101*UnitSales!I101-Benifit!$I$1)*Benifit!$N$2</f>
        <v>615463.3403815974</v>
      </c>
      <c r="J101" s="20">
        <f>UnitSales!J101*(PrcRand!J101-VCrand!J101)-SgaRand!J101*PrcRand!J101*UnitSales!J101-(UnitSales!J101*(PrcRand!J101-VCrand!J101)-SgaRand!J101*PrcRand!J101*UnitSales!J101-Benifit!$J$1)*Benifit!$N$2</f>
        <v>368008.36768917169</v>
      </c>
      <c r="K101" s="20">
        <f>UnitSales!K101*(PrcRand!K101-VCrand!K101)-SgaRand!K101*PrcRand!K101*UnitSales!K101-(UnitSales!K101*(PrcRand!K101-VCrand!K101)-SgaRand!K101*PrcRand!K101*UnitSales!K101-Benifit!$K$1)*Benifit!$N$2+$N$1</f>
        <v>227543.52938490047</v>
      </c>
    </row>
    <row r="102" spans="1:11" x14ac:dyDescent="0.2">
      <c r="A102">
        <v>100</v>
      </c>
      <c r="B102" s="20">
        <f>UnitSales!B102*(PrcRand!B102-VCrand!B102)-SgaRand!B102*PrcRand!B102*UnitSales!B102-(UnitSales!B102*(PrcRand!B102-VCrand!B102)-SgaRand!B102*PrcRand!B102*UnitSales!B102-Benifit!$B$1)*Benifit!$N$2</f>
        <v>65429.593651101932</v>
      </c>
      <c r="C102" s="20">
        <f>UnitSales!C102*(PrcRand!C102-VCrand!C102)-SgaRand!C102*PrcRand!C102*UnitSales!C102-(UnitSales!C102*(PrcRand!C102-VCrand!C102)-SgaRand!C102*PrcRand!C102*UnitSales!C102-Benifit!$C$1)*Benifit!$N$2</f>
        <v>456782.43752752698</v>
      </c>
      <c r="D102" s="20">
        <f>UnitSales!D102*(PrcRand!D102-VCrand!D102)-SgaRand!D102*PrcRand!D102*UnitSales!D102-(UnitSales!D102*(PrcRand!D102-VCrand!D102)-SgaRand!D102*PrcRand!D102*UnitSales!D102-Benifit!$D$1)*Benifit!$N$2</f>
        <v>587263.98388138076</v>
      </c>
      <c r="E102" s="20">
        <f>UnitSales!E102*(PrcRand!E102-VCrand!E102)-SgaRand!E102*PrcRand!E102*UnitSales!E102-(UnitSales!E102*(PrcRand!E102-VCrand!E102)-SgaRand!E102*PrcRand!E102*UnitSales!E102-Benifit!$E$1)*Benifit!$N$2</f>
        <v>106717.22493991315</v>
      </c>
      <c r="F102" s="20">
        <f>UnitSales!F102*(PrcRand!F102-VCrand!F102)-SgaRand!F102*PrcRand!F102*UnitSales!F102-(UnitSales!F102*(PrcRand!F102-VCrand!F102)-SgaRand!F102*PrcRand!F102*UnitSales!F102-Benifit!$F$1)*Benifit!$N$2+$N$3</f>
        <v>200833.77306140075</v>
      </c>
      <c r="G102" s="20">
        <f>UnitSales!G102*(PrcRand!G102-VCrand!G102)-SgaRand!G102*PrcRand!G102*UnitSales!G102-(UnitSales!G102*(PrcRand!G102-VCrand!G102)-SgaRand!G102*PrcRand!G102*UnitSales!G102-Benifit!$G$1)*Benifit!$N$2</f>
        <v>66168.428329667513</v>
      </c>
      <c r="H102" s="20">
        <f>UnitSales!H102*(PrcRand!H102-VCrand!H102)-SgaRand!H102*PrcRand!H102*UnitSales!H102-(UnitSales!H102*(PrcRand!H102-VCrand!H102)-SgaRand!H102*PrcRand!H102*UnitSales!H102-Benifit!$H$1)*Benifit!$N$2</f>
        <v>678182.98348486843</v>
      </c>
      <c r="I102" s="20">
        <f>UnitSales!I102*(PrcRand!I102-VCrand!I102)-SgaRand!I102*PrcRand!I102*UnitSales!I102-(UnitSales!I102*(PrcRand!I102-VCrand!I102)-SgaRand!I102*PrcRand!I102*UnitSales!I102-Benifit!$I$1)*Benifit!$N$2</f>
        <v>276438.35281143972</v>
      </c>
      <c r="J102" s="20">
        <f>UnitSales!J102*(PrcRand!J102-VCrand!J102)-SgaRand!J102*PrcRand!J102*UnitSales!J102-(UnitSales!J102*(PrcRand!J102-VCrand!J102)-SgaRand!J102*PrcRand!J102*UnitSales!J102-Benifit!$J$1)*Benifit!$N$2</f>
        <v>302624.00506618858</v>
      </c>
      <c r="K102" s="20">
        <f>UnitSales!K102*(PrcRand!K102-VCrand!K102)-SgaRand!K102*PrcRand!K102*UnitSales!K102-(UnitSales!K102*(PrcRand!K102-VCrand!K102)-SgaRand!K102*PrcRand!K102*UnitSales!K102-Benifit!$K$1)*Benifit!$N$2+$N$1</f>
        <v>716145.013633013</v>
      </c>
    </row>
    <row r="103" spans="1:11" x14ac:dyDescent="0.2">
      <c r="A103">
        <v>101</v>
      </c>
      <c r="B103" s="20">
        <f>UnitSales!B103*(PrcRand!B103-VCrand!B103)-SgaRand!B103*PrcRand!B103*UnitSales!B103-(UnitSales!B103*(PrcRand!B103-VCrand!B103)-SgaRand!B103*PrcRand!B103*UnitSales!B103-Benifit!$B$1)*Benifit!$N$2</f>
        <v>80917.564889087458</v>
      </c>
      <c r="C103" s="20">
        <f>UnitSales!C103*(PrcRand!C103-VCrand!C103)-SgaRand!C103*PrcRand!C103*UnitSales!C103-(UnitSales!C103*(PrcRand!C103-VCrand!C103)-SgaRand!C103*PrcRand!C103*UnitSales!C103-Benifit!$C$1)*Benifit!$N$2</f>
        <v>562356.60193171445</v>
      </c>
      <c r="D103" s="20">
        <f>UnitSales!D103*(PrcRand!D103-VCrand!D103)-SgaRand!D103*PrcRand!D103*UnitSales!D103-(UnitSales!D103*(PrcRand!D103-VCrand!D103)-SgaRand!D103*PrcRand!D103*UnitSales!D103-Benifit!$D$1)*Benifit!$N$2</f>
        <v>474440.51977173128</v>
      </c>
      <c r="E103" s="20">
        <f>UnitSales!E103*(PrcRand!E103-VCrand!E103)-SgaRand!E103*PrcRand!E103*UnitSales!E103-(UnitSales!E103*(PrcRand!E103-VCrand!E103)-SgaRand!E103*PrcRand!E103*UnitSales!E103-Benifit!$E$1)*Benifit!$N$2</f>
        <v>159934.70695205097</v>
      </c>
      <c r="F103" s="20">
        <f>UnitSales!F103*(PrcRand!F103-VCrand!F103)-SgaRand!F103*PrcRand!F103*UnitSales!F103-(UnitSales!F103*(PrcRand!F103-VCrand!F103)-SgaRand!F103*PrcRand!F103*UnitSales!F103-Benifit!$F$1)*Benifit!$N$2+$N$3</f>
        <v>119248.40358640626</v>
      </c>
      <c r="G103" s="20">
        <f>UnitSales!G103*(PrcRand!G103-VCrand!G103)-SgaRand!G103*PrcRand!G103*UnitSales!G103-(UnitSales!G103*(PrcRand!G103-VCrand!G103)-SgaRand!G103*PrcRand!G103*UnitSales!G103-Benifit!$G$1)*Benifit!$N$2</f>
        <v>478781.1909528317</v>
      </c>
      <c r="H103" s="20">
        <f>UnitSales!H103*(PrcRand!H103-VCrand!H103)-SgaRand!H103*PrcRand!H103*UnitSales!H103-(UnitSales!H103*(PrcRand!H103-VCrand!H103)-SgaRand!H103*PrcRand!H103*UnitSales!H103-Benifit!$H$1)*Benifit!$N$2</f>
        <v>445523.41615549859</v>
      </c>
      <c r="I103" s="20">
        <f>UnitSales!I103*(PrcRand!I103-VCrand!I103)-SgaRand!I103*PrcRand!I103*UnitSales!I103-(UnitSales!I103*(PrcRand!I103-VCrand!I103)-SgaRand!I103*PrcRand!I103*UnitSales!I103-Benifit!$I$1)*Benifit!$N$2</f>
        <v>291457.27927005268</v>
      </c>
      <c r="J103" s="20">
        <f>UnitSales!J103*(PrcRand!J103-VCrand!J103)-SgaRand!J103*PrcRand!J103*UnitSales!J103-(UnitSales!J103*(PrcRand!J103-VCrand!J103)-SgaRand!J103*PrcRand!J103*UnitSales!J103-Benifit!$J$1)*Benifit!$N$2</f>
        <v>140839.57350924533</v>
      </c>
      <c r="K103" s="20">
        <f>UnitSales!K103*(PrcRand!K103-VCrand!K103)-SgaRand!K103*PrcRand!K103*UnitSales!K103-(UnitSales!K103*(PrcRand!K103-VCrand!K103)-SgaRand!K103*PrcRand!K103*UnitSales!K103-Benifit!$K$1)*Benifit!$N$2+$N$1</f>
        <v>1776684.7147443353</v>
      </c>
    </row>
    <row r="104" spans="1:11" x14ac:dyDescent="0.2">
      <c r="A104">
        <v>102</v>
      </c>
      <c r="B104" s="20">
        <f>UnitSales!B104*(PrcRand!B104-VCrand!B104)-SgaRand!B104*PrcRand!B104*UnitSales!B104-(UnitSales!B104*(PrcRand!B104-VCrand!B104)-SgaRand!B104*PrcRand!B104*UnitSales!B104-Benifit!$B$1)*Benifit!$N$2</f>
        <v>670405.01644048316</v>
      </c>
      <c r="C104" s="20">
        <f>UnitSales!C104*(PrcRand!C104-VCrand!C104)-SgaRand!C104*PrcRand!C104*UnitSales!C104-(UnitSales!C104*(PrcRand!C104-VCrand!C104)-SgaRand!C104*PrcRand!C104*UnitSales!C104-Benifit!$C$1)*Benifit!$N$2</f>
        <v>1151904.172703383</v>
      </c>
      <c r="D104" s="20">
        <f>UnitSales!D104*(PrcRand!D104-VCrand!D104)-SgaRand!D104*PrcRand!D104*UnitSales!D104-(UnitSales!D104*(PrcRand!D104-VCrand!D104)-SgaRand!D104*PrcRand!D104*UnitSales!D104-Benifit!$D$1)*Benifit!$N$2</f>
        <v>455635.57252548507</v>
      </c>
      <c r="E104" s="20">
        <f>UnitSales!E104*(PrcRand!E104-VCrand!E104)-SgaRand!E104*PrcRand!E104*UnitSales!E104-(UnitSales!E104*(PrcRand!E104-VCrand!E104)-SgaRand!E104*PrcRand!E104*UnitSales!E104-Benifit!$E$1)*Benifit!$N$2</f>
        <v>498542.83712315001</v>
      </c>
      <c r="F104" s="20">
        <f>UnitSales!F104*(PrcRand!F104-VCrand!F104)-SgaRand!F104*PrcRand!F104*UnitSales!F104-(UnitSales!F104*(PrcRand!F104-VCrand!F104)-SgaRand!F104*PrcRand!F104*UnitSales!F104-Benifit!$F$1)*Benifit!$N$2+$N$3</f>
        <v>212952.39972331468</v>
      </c>
      <c r="G104" s="20">
        <f>UnitSales!G104*(PrcRand!G104-VCrand!G104)-SgaRand!G104*PrcRand!G104*UnitSales!G104-(UnitSales!G104*(PrcRand!G104-VCrand!G104)-SgaRand!G104*PrcRand!G104*UnitSales!G104-Benifit!$G$1)*Benifit!$N$2</f>
        <v>670229.17678292445</v>
      </c>
      <c r="H104" s="20">
        <f>UnitSales!H104*(PrcRand!H104-VCrand!H104)-SgaRand!H104*PrcRand!H104*UnitSales!H104-(UnitSales!H104*(PrcRand!H104-VCrand!H104)-SgaRand!H104*PrcRand!H104*UnitSales!H104-Benifit!$H$1)*Benifit!$N$2</f>
        <v>512371.11476039799</v>
      </c>
      <c r="I104" s="20">
        <f>UnitSales!I104*(PrcRand!I104-VCrand!I104)-SgaRand!I104*PrcRand!I104*UnitSales!I104-(UnitSales!I104*(PrcRand!I104-VCrand!I104)-SgaRand!I104*PrcRand!I104*UnitSales!I104-Benifit!$I$1)*Benifit!$N$2</f>
        <v>700051.64126422256</v>
      </c>
      <c r="J104" s="20">
        <f>UnitSales!J104*(PrcRand!J104-VCrand!J104)-SgaRand!J104*PrcRand!J104*UnitSales!J104-(UnitSales!J104*(PrcRand!J104-VCrand!J104)-SgaRand!J104*PrcRand!J104*UnitSales!J104-Benifit!$J$1)*Benifit!$N$2</f>
        <v>-12715.347561489223</v>
      </c>
      <c r="K104" s="20">
        <f>UnitSales!K104*(PrcRand!K104-VCrand!K104)-SgaRand!K104*PrcRand!K104*UnitSales!K104-(UnitSales!K104*(PrcRand!K104-VCrand!K104)-SgaRand!K104*PrcRand!K104*UnitSales!K104-Benifit!$K$1)*Benifit!$N$2+$N$1</f>
        <v>1193718.8391993488</v>
      </c>
    </row>
    <row r="105" spans="1:11" x14ac:dyDescent="0.2">
      <c r="A105">
        <v>103</v>
      </c>
      <c r="B105" s="20">
        <f>UnitSales!B105*(PrcRand!B105-VCrand!B105)-SgaRand!B105*PrcRand!B105*UnitSales!B105-(UnitSales!B105*(PrcRand!B105-VCrand!B105)-SgaRand!B105*PrcRand!B105*UnitSales!B105-Benifit!$B$1)*Benifit!$N$2</f>
        <v>272871.42414216569</v>
      </c>
      <c r="C105" s="20">
        <f>UnitSales!C105*(PrcRand!C105-VCrand!C105)-SgaRand!C105*PrcRand!C105*UnitSales!C105-(UnitSales!C105*(PrcRand!C105-VCrand!C105)-SgaRand!C105*PrcRand!C105*UnitSales!C105-Benifit!$C$1)*Benifit!$N$2</f>
        <v>546289.51076378603</v>
      </c>
      <c r="D105" s="20">
        <f>UnitSales!D105*(PrcRand!D105-VCrand!D105)-SgaRand!D105*PrcRand!D105*UnitSales!D105-(UnitSales!D105*(PrcRand!D105-VCrand!D105)-SgaRand!D105*PrcRand!D105*UnitSales!D105-Benifit!$D$1)*Benifit!$N$2</f>
        <v>400547.27521265426</v>
      </c>
      <c r="E105" s="20">
        <f>UnitSales!E105*(PrcRand!E105-VCrand!E105)-SgaRand!E105*PrcRand!E105*UnitSales!E105-(UnitSales!E105*(PrcRand!E105-VCrand!E105)-SgaRand!E105*PrcRand!E105*UnitSales!E105-Benifit!$E$1)*Benifit!$N$2</f>
        <v>205014.36981815405</v>
      </c>
      <c r="F105" s="20">
        <f>UnitSales!F105*(PrcRand!F105-VCrand!F105)-SgaRand!F105*PrcRand!F105*UnitSales!F105-(UnitSales!F105*(PrcRand!F105-VCrand!F105)-SgaRand!F105*PrcRand!F105*UnitSales!F105-Benifit!$F$1)*Benifit!$N$2+$N$3</f>
        <v>237469.83070699486</v>
      </c>
      <c r="G105" s="20">
        <f>UnitSales!G105*(PrcRand!G105-VCrand!G105)-SgaRand!G105*PrcRand!G105*UnitSales!G105-(UnitSales!G105*(PrcRand!G105-VCrand!G105)-SgaRand!G105*PrcRand!G105*UnitSales!G105-Benifit!$G$1)*Benifit!$N$2</f>
        <v>217717.78160104709</v>
      </c>
      <c r="H105" s="20">
        <f>UnitSales!H105*(PrcRand!H105-VCrand!H105)-SgaRand!H105*PrcRand!H105*UnitSales!H105-(UnitSales!H105*(PrcRand!H105-VCrand!H105)-SgaRand!H105*PrcRand!H105*UnitSales!H105-Benifit!$H$1)*Benifit!$N$2</f>
        <v>489580.25725905888</v>
      </c>
      <c r="I105" s="20">
        <f>UnitSales!I105*(PrcRand!I105-VCrand!I105)-SgaRand!I105*PrcRand!I105*UnitSales!I105-(UnitSales!I105*(PrcRand!I105-VCrand!I105)-SgaRand!I105*PrcRand!I105*UnitSales!I105-Benifit!$I$1)*Benifit!$N$2</f>
        <v>590238.55655136437</v>
      </c>
      <c r="J105" s="20">
        <f>UnitSales!J105*(PrcRand!J105-VCrand!J105)-SgaRand!J105*PrcRand!J105*UnitSales!J105-(UnitSales!J105*(PrcRand!J105-VCrand!J105)-SgaRand!J105*PrcRand!J105*UnitSales!J105-Benifit!$J$1)*Benifit!$N$2</f>
        <v>311843.5241675835</v>
      </c>
      <c r="K105" s="20">
        <f>UnitSales!K105*(PrcRand!K105-VCrand!K105)-SgaRand!K105*PrcRand!K105*UnitSales!K105-(UnitSales!K105*(PrcRand!K105-VCrand!K105)-SgaRand!K105*PrcRand!K105*UnitSales!K105-Benifit!$K$1)*Benifit!$N$2+$N$1</f>
        <v>570208.67340761796</v>
      </c>
    </row>
    <row r="106" spans="1:11" x14ac:dyDescent="0.2">
      <c r="A106">
        <v>104</v>
      </c>
      <c r="B106" s="20">
        <f>UnitSales!B106*(PrcRand!B106-VCrand!B106)-SgaRand!B106*PrcRand!B106*UnitSales!B106-(UnitSales!B106*(PrcRand!B106-VCrand!B106)-SgaRand!B106*PrcRand!B106*UnitSales!B106-Benifit!$B$1)*Benifit!$N$2</f>
        <v>551843.39384454279</v>
      </c>
      <c r="C106" s="20">
        <f>UnitSales!C106*(PrcRand!C106-VCrand!C106)-SgaRand!C106*PrcRand!C106*UnitSales!C106-(UnitSales!C106*(PrcRand!C106-VCrand!C106)-SgaRand!C106*PrcRand!C106*UnitSales!C106-Benifit!$C$1)*Benifit!$N$2</f>
        <v>617485.13076725742</v>
      </c>
      <c r="D106" s="20">
        <f>UnitSales!D106*(PrcRand!D106-VCrand!D106)-SgaRand!D106*PrcRand!D106*UnitSales!D106-(UnitSales!D106*(PrcRand!D106-VCrand!D106)-SgaRand!D106*PrcRand!D106*UnitSales!D106-Benifit!$D$1)*Benifit!$N$2</f>
        <v>772724.32809932157</v>
      </c>
      <c r="E106" s="20">
        <f>UnitSales!E106*(PrcRand!E106-VCrand!E106)-SgaRand!E106*PrcRand!E106*UnitSales!E106-(UnitSales!E106*(PrcRand!E106-VCrand!E106)-SgaRand!E106*PrcRand!E106*UnitSales!E106-Benifit!$E$1)*Benifit!$N$2</f>
        <v>287727.06757945323</v>
      </c>
      <c r="F106" s="20">
        <f>UnitSales!F106*(PrcRand!F106-VCrand!F106)-SgaRand!F106*PrcRand!F106*UnitSales!F106-(UnitSales!F106*(PrcRand!F106-VCrand!F106)-SgaRand!F106*PrcRand!F106*UnitSales!F106-Benifit!$F$1)*Benifit!$N$2+$N$3</f>
        <v>477221.44427423296</v>
      </c>
      <c r="G106" s="20">
        <f>UnitSales!G106*(PrcRand!G106-VCrand!G106)-SgaRand!G106*PrcRand!G106*UnitSales!G106-(UnitSales!G106*(PrcRand!G106-VCrand!G106)-SgaRand!G106*PrcRand!G106*UnitSales!G106-Benifit!$G$1)*Benifit!$N$2</f>
        <v>526255.23427553626</v>
      </c>
      <c r="H106" s="20">
        <f>UnitSales!H106*(PrcRand!H106-VCrand!H106)-SgaRand!H106*PrcRand!H106*UnitSales!H106-(UnitSales!H106*(PrcRand!H106-VCrand!H106)-SgaRand!H106*PrcRand!H106*UnitSales!H106-Benifit!$H$1)*Benifit!$N$2</f>
        <v>204345.49738959008</v>
      </c>
      <c r="I106" s="20">
        <f>UnitSales!I106*(PrcRand!I106-VCrand!I106)-SgaRand!I106*PrcRand!I106*UnitSales!I106-(UnitSales!I106*(PrcRand!I106-VCrand!I106)-SgaRand!I106*PrcRand!I106*UnitSales!I106-Benifit!$I$1)*Benifit!$N$2</f>
        <v>411087.12208554649</v>
      </c>
      <c r="J106" s="20">
        <f>UnitSales!J106*(PrcRand!J106-VCrand!J106)-SgaRand!J106*PrcRand!J106*UnitSales!J106-(UnitSales!J106*(PrcRand!J106-VCrand!J106)-SgaRand!J106*PrcRand!J106*UnitSales!J106-Benifit!$J$1)*Benifit!$N$2</f>
        <v>452482.8137359937</v>
      </c>
      <c r="K106" s="20">
        <f>UnitSales!K106*(PrcRand!K106-VCrand!K106)-SgaRand!K106*PrcRand!K106*UnitSales!K106-(UnitSales!K106*(PrcRand!K106-VCrand!K106)-SgaRand!K106*PrcRand!K106*UnitSales!K106-Benifit!$K$1)*Benifit!$N$2+$N$1</f>
        <v>544033.34107678616</v>
      </c>
    </row>
    <row r="107" spans="1:11" x14ac:dyDescent="0.2">
      <c r="A107">
        <v>105</v>
      </c>
      <c r="B107" s="20">
        <f>UnitSales!B107*(PrcRand!B107-VCrand!B107)-SgaRand!B107*PrcRand!B107*UnitSales!B107-(UnitSales!B107*(PrcRand!B107-VCrand!B107)-SgaRand!B107*PrcRand!B107*UnitSales!B107-Benifit!$B$1)*Benifit!$N$2</f>
        <v>328499.95254959248</v>
      </c>
      <c r="C107" s="20">
        <f>UnitSales!C107*(PrcRand!C107-VCrand!C107)-SgaRand!C107*PrcRand!C107*UnitSales!C107-(UnitSales!C107*(PrcRand!C107-VCrand!C107)-SgaRand!C107*PrcRand!C107*UnitSales!C107-Benifit!$C$1)*Benifit!$N$2</f>
        <v>199888.68790221933</v>
      </c>
      <c r="D107" s="20">
        <f>UnitSales!D107*(PrcRand!D107-VCrand!D107)-SgaRand!D107*PrcRand!D107*UnitSales!D107-(UnitSales!D107*(PrcRand!D107-VCrand!D107)-SgaRand!D107*PrcRand!D107*UnitSales!D107-Benifit!$D$1)*Benifit!$N$2</f>
        <v>322090.70918513311</v>
      </c>
      <c r="E107" s="20">
        <f>UnitSales!E107*(PrcRand!E107-VCrand!E107)-SgaRand!E107*PrcRand!E107*UnitSales!E107-(UnitSales!E107*(PrcRand!E107-VCrand!E107)-SgaRand!E107*PrcRand!E107*UnitSales!E107-Benifit!$E$1)*Benifit!$N$2</f>
        <v>466044.29898381082</v>
      </c>
      <c r="F107" s="20">
        <f>UnitSales!F107*(PrcRand!F107-VCrand!F107)-SgaRand!F107*PrcRand!F107*UnitSales!F107-(UnitSales!F107*(PrcRand!F107-VCrand!F107)-SgaRand!F107*PrcRand!F107*UnitSales!F107-Benifit!$F$1)*Benifit!$N$2+$N$3</f>
        <v>-30937.826726202824</v>
      </c>
      <c r="G107" s="20">
        <f>UnitSales!G107*(PrcRand!G107-VCrand!G107)-SgaRand!G107*PrcRand!G107*UnitSales!G107-(UnitSales!G107*(PrcRand!G107-VCrand!G107)-SgaRand!G107*PrcRand!G107*UnitSales!G107-Benifit!$G$1)*Benifit!$N$2</f>
        <v>464856.61483673414</v>
      </c>
      <c r="H107" s="20">
        <f>UnitSales!H107*(PrcRand!H107-VCrand!H107)-SgaRand!H107*PrcRand!H107*UnitSales!H107-(UnitSales!H107*(PrcRand!H107-VCrand!H107)-SgaRand!H107*PrcRand!H107*UnitSales!H107-Benifit!$H$1)*Benifit!$N$2</f>
        <v>563023.37785633118</v>
      </c>
      <c r="I107" s="20">
        <f>UnitSales!I107*(PrcRand!I107-VCrand!I107)-SgaRand!I107*PrcRand!I107*UnitSales!I107-(UnitSales!I107*(PrcRand!I107-VCrand!I107)-SgaRand!I107*PrcRand!I107*UnitSales!I107-Benifit!$I$1)*Benifit!$N$2</f>
        <v>551510.23788292438</v>
      </c>
      <c r="J107" s="20">
        <f>UnitSales!J107*(PrcRand!J107-VCrand!J107)-SgaRand!J107*PrcRand!J107*UnitSales!J107-(UnitSales!J107*(PrcRand!J107-VCrand!J107)-SgaRand!J107*PrcRand!J107*UnitSales!J107-Benifit!$J$1)*Benifit!$N$2</f>
        <v>301850.15242828854</v>
      </c>
      <c r="K107" s="20">
        <f>UnitSales!K107*(PrcRand!K107-VCrand!K107)-SgaRand!K107*PrcRand!K107*UnitSales!K107-(UnitSales!K107*(PrcRand!K107-VCrand!K107)-SgaRand!K107*PrcRand!K107*UnitSales!K107-Benifit!$K$1)*Benifit!$N$2+$N$1</f>
        <v>215931.5228303881</v>
      </c>
    </row>
    <row r="108" spans="1:11" x14ac:dyDescent="0.2">
      <c r="A108">
        <v>106</v>
      </c>
      <c r="B108" s="20">
        <f>UnitSales!B108*(PrcRand!B108-VCrand!B108)-SgaRand!B108*PrcRand!B108*UnitSales!B108-(UnitSales!B108*(PrcRand!B108-VCrand!B108)-SgaRand!B108*PrcRand!B108*UnitSales!B108-Benifit!$B$1)*Benifit!$N$2</f>
        <v>645182.543549945</v>
      </c>
      <c r="C108" s="20">
        <f>UnitSales!C108*(PrcRand!C108-VCrand!C108)-SgaRand!C108*PrcRand!C108*UnitSales!C108-(UnitSales!C108*(PrcRand!C108-VCrand!C108)-SgaRand!C108*PrcRand!C108*UnitSales!C108-Benifit!$C$1)*Benifit!$N$2</f>
        <v>175335.98669468722</v>
      </c>
      <c r="D108" s="20">
        <f>UnitSales!D108*(PrcRand!D108-VCrand!D108)-SgaRand!D108*PrcRand!D108*UnitSales!D108-(UnitSales!D108*(PrcRand!D108-VCrand!D108)-SgaRand!D108*PrcRand!D108*UnitSales!D108-Benifit!$D$1)*Benifit!$N$2</f>
        <v>556897.60583525174</v>
      </c>
      <c r="E108" s="20">
        <f>UnitSales!E108*(PrcRand!E108-VCrand!E108)-SgaRand!E108*PrcRand!E108*UnitSales!E108-(UnitSales!E108*(PrcRand!E108-VCrand!E108)-SgaRand!E108*PrcRand!E108*UnitSales!E108-Benifit!$E$1)*Benifit!$N$2</f>
        <v>486202.27236823412</v>
      </c>
      <c r="F108" s="20">
        <f>UnitSales!F108*(PrcRand!F108-VCrand!F108)-SgaRand!F108*PrcRand!F108*UnitSales!F108-(UnitSales!F108*(PrcRand!F108-VCrand!F108)-SgaRand!F108*PrcRand!F108*UnitSales!F108-Benifit!$F$1)*Benifit!$N$2+$N$3</f>
        <v>117588.58909750433</v>
      </c>
      <c r="G108" s="20">
        <f>UnitSales!G108*(PrcRand!G108-VCrand!G108)-SgaRand!G108*PrcRand!G108*UnitSales!G108-(UnitSales!G108*(PrcRand!G108-VCrand!G108)-SgaRand!G108*PrcRand!G108*UnitSales!G108-Benifit!$G$1)*Benifit!$N$2</f>
        <v>535904.77188956726</v>
      </c>
      <c r="H108" s="20">
        <f>UnitSales!H108*(PrcRand!H108-VCrand!H108)-SgaRand!H108*PrcRand!H108*UnitSales!H108-(UnitSales!H108*(PrcRand!H108-VCrand!H108)-SgaRand!H108*PrcRand!H108*UnitSales!H108-Benifit!$H$1)*Benifit!$N$2</f>
        <v>323642.63565553469</v>
      </c>
      <c r="I108" s="20">
        <f>UnitSales!I108*(PrcRand!I108-VCrand!I108)-SgaRand!I108*PrcRand!I108*UnitSales!I108-(UnitSales!I108*(PrcRand!I108-VCrand!I108)-SgaRand!I108*PrcRand!I108*UnitSales!I108-Benifit!$I$1)*Benifit!$N$2</f>
        <v>574203.25372706633</v>
      </c>
      <c r="J108" s="20">
        <f>UnitSales!J108*(PrcRand!J108-VCrand!J108)-SgaRand!J108*PrcRand!J108*UnitSales!J108-(UnitSales!J108*(PrcRand!J108-VCrand!J108)-SgaRand!J108*PrcRand!J108*UnitSales!J108-Benifit!$J$1)*Benifit!$N$2</f>
        <v>316598.30079227529</v>
      </c>
      <c r="K108" s="20">
        <f>UnitSales!K108*(PrcRand!K108-VCrand!K108)-SgaRand!K108*PrcRand!K108*UnitSales!K108-(UnitSales!K108*(PrcRand!K108-VCrand!K108)-SgaRand!K108*PrcRand!K108*UnitSales!K108-Benifit!$K$1)*Benifit!$N$2+$N$1</f>
        <v>429685.37791106425</v>
      </c>
    </row>
    <row r="109" spans="1:11" x14ac:dyDescent="0.2">
      <c r="A109">
        <v>107</v>
      </c>
      <c r="B109" s="20">
        <f>UnitSales!B109*(PrcRand!B109-VCrand!B109)-SgaRand!B109*PrcRand!B109*UnitSales!B109-(UnitSales!B109*(PrcRand!B109-VCrand!B109)-SgaRand!B109*PrcRand!B109*UnitSales!B109-Benifit!$B$1)*Benifit!$N$2</f>
        <v>204454.1185912673</v>
      </c>
      <c r="C109" s="20">
        <f>UnitSales!C109*(PrcRand!C109-VCrand!C109)-SgaRand!C109*PrcRand!C109*UnitSales!C109-(UnitSales!C109*(PrcRand!C109-VCrand!C109)-SgaRand!C109*PrcRand!C109*UnitSales!C109-Benifit!$C$1)*Benifit!$N$2</f>
        <v>534602.19600663823</v>
      </c>
      <c r="D109" s="20">
        <f>UnitSales!D109*(PrcRand!D109-VCrand!D109)-SgaRand!D109*PrcRand!D109*UnitSales!D109-(UnitSales!D109*(PrcRand!D109-VCrand!D109)-SgaRand!D109*PrcRand!D109*UnitSales!D109-Benifit!$D$1)*Benifit!$N$2</f>
        <v>249664.80881908338</v>
      </c>
      <c r="E109" s="20">
        <f>UnitSales!E109*(PrcRand!E109-VCrand!E109)-SgaRand!E109*PrcRand!E109*UnitSales!E109-(UnitSales!E109*(PrcRand!E109-VCrand!E109)-SgaRand!E109*PrcRand!E109*UnitSales!E109-Benifit!$E$1)*Benifit!$N$2</f>
        <v>443179.47803273977</v>
      </c>
      <c r="F109" s="20">
        <f>UnitSales!F109*(PrcRand!F109-VCrand!F109)-SgaRand!F109*PrcRand!F109*UnitSales!F109-(UnitSales!F109*(PrcRand!F109-VCrand!F109)-SgaRand!F109*PrcRand!F109*UnitSales!F109-Benifit!$F$1)*Benifit!$N$2+$N$3</f>
        <v>280394.99910812464</v>
      </c>
      <c r="G109" s="20">
        <f>UnitSales!G109*(PrcRand!G109-VCrand!G109)-SgaRand!G109*PrcRand!G109*UnitSales!G109-(UnitSales!G109*(PrcRand!G109-VCrand!G109)-SgaRand!G109*PrcRand!G109*UnitSales!G109-Benifit!$G$1)*Benifit!$N$2</f>
        <v>179474.90239135438</v>
      </c>
      <c r="H109" s="20">
        <f>UnitSales!H109*(PrcRand!H109-VCrand!H109)-SgaRand!H109*PrcRand!H109*UnitSales!H109-(UnitSales!H109*(PrcRand!H109-VCrand!H109)-SgaRand!H109*PrcRand!H109*UnitSales!H109-Benifit!$H$1)*Benifit!$N$2</f>
        <v>221795.26278581269</v>
      </c>
      <c r="I109" s="20">
        <f>UnitSales!I109*(PrcRand!I109-VCrand!I109)-SgaRand!I109*PrcRand!I109*UnitSales!I109-(UnitSales!I109*(PrcRand!I109-VCrand!I109)-SgaRand!I109*PrcRand!I109*UnitSales!I109-Benifit!$I$1)*Benifit!$N$2</f>
        <v>208130.15944201723</v>
      </c>
      <c r="J109" s="20">
        <f>UnitSales!J109*(PrcRand!J109-VCrand!J109)-SgaRand!J109*PrcRand!J109*UnitSales!J109-(UnitSales!J109*(PrcRand!J109-VCrand!J109)-SgaRand!J109*PrcRand!J109*UnitSales!J109-Benifit!$J$1)*Benifit!$N$2</f>
        <v>368982.34085167968</v>
      </c>
      <c r="K109" s="20">
        <f>UnitSales!K109*(PrcRand!K109-VCrand!K109)-SgaRand!K109*PrcRand!K109*UnitSales!K109-(UnitSales!K109*(PrcRand!K109-VCrand!K109)-SgaRand!K109*PrcRand!K109*UnitSales!K109-Benifit!$K$1)*Benifit!$N$2+$N$1</f>
        <v>175490.98496573771</v>
      </c>
    </row>
    <row r="110" spans="1:11" x14ac:dyDescent="0.2">
      <c r="A110">
        <v>108</v>
      </c>
      <c r="B110" s="20">
        <f>UnitSales!B110*(PrcRand!B110-VCrand!B110)-SgaRand!B110*PrcRand!B110*UnitSales!B110-(UnitSales!B110*(PrcRand!B110-VCrand!B110)-SgaRand!B110*PrcRand!B110*UnitSales!B110-Benifit!$B$1)*Benifit!$N$2</f>
        <v>277057.68950123596</v>
      </c>
      <c r="C110" s="20">
        <f>UnitSales!C110*(PrcRand!C110-VCrand!C110)-SgaRand!C110*PrcRand!C110*UnitSales!C110-(UnitSales!C110*(PrcRand!C110-VCrand!C110)-SgaRand!C110*PrcRand!C110*UnitSales!C110-Benifit!$C$1)*Benifit!$N$2</f>
        <v>600169.16604582465</v>
      </c>
      <c r="D110" s="20">
        <f>UnitSales!D110*(PrcRand!D110-VCrand!D110)-SgaRand!D110*PrcRand!D110*UnitSales!D110-(UnitSales!D110*(PrcRand!D110-VCrand!D110)-SgaRand!D110*PrcRand!D110*UnitSales!D110-Benifit!$D$1)*Benifit!$N$2</f>
        <v>75744.991477102711</v>
      </c>
      <c r="E110" s="20">
        <f>UnitSales!E110*(PrcRand!E110-VCrand!E110)-SgaRand!E110*PrcRand!E110*UnitSales!E110-(UnitSales!E110*(PrcRand!E110-VCrand!E110)-SgaRand!E110*PrcRand!E110*UnitSales!E110-Benifit!$E$1)*Benifit!$N$2</f>
        <v>459677.92723499623</v>
      </c>
      <c r="F110" s="20">
        <f>UnitSales!F110*(PrcRand!F110-VCrand!F110)-SgaRand!F110*PrcRand!F110*UnitSales!F110-(UnitSales!F110*(PrcRand!F110-VCrand!F110)-SgaRand!F110*PrcRand!F110*UnitSales!F110-Benifit!$F$1)*Benifit!$N$2+$N$3</f>
        <v>22696.347423951025</v>
      </c>
      <c r="G110" s="20">
        <f>UnitSales!G110*(PrcRand!G110-VCrand!G110)-SgaRand!G110*PrcRand!G110*UnitSales!G110-(UnitSales!G110*(PrcRand!G110-VCrand!G110)-SgaRand!G110*PrcRand!G110*UnitSales!G110-Benifit!$G$1)*Benifit!$N$2</f>
        <v>482560.19242344424</v>
      </c>
      <c r="H110" s="20">
        <f>UnitSales!H110*(PrcRand!H110-VCrand!H110)-SgaRand!H110*PrcRand!H110*UnitSales!H110-(UnitSales!H110*(PrcRand!H110-VCrand!H110)-SgaRand!H110*PrcRand!H110*UnitSales!H110-Benifit!$H$1)*Benifit!$N$2</f>
        <v>332178.30683768785</v>
      </c>
      <c r="I110" s="20">
        <f>UnitSales!I110*(PrcRand!I110-VCrand!I110)-SgaRand!I110*PrcRand!I110*UnitSales!I110-(UnitSales!I110*(PrcRand!I110-VCrand!I110)-SgaRand!I110*PrcRand!I110*UnitSales!I110-Benifit!$I$1)*Benifit!$N$2</f>
        <v>126961.20588095784</v>
      </c>
      <c r="J110" s="20">
        <f>UnitSales!J110*(PrcRand!J110-VCrand!J110)-SgaRand!J110*PrcRand!J110*UnitSales!J110-(UnitSales!J110*(PrcRand!J110-VCrand!J110)-SgaRand!J110*PrcRand!J110*UnitSales!J110-Benifit!$J$1)*Benifit!$N$2</f>
        <v>349887.64512353874</v>
      </c>
      <c r="K110" s="20">
        <f>UnitSales!K110*(PrcRand!K110-VCrand!K110)-SgaRand!K110*PrcRand!K110*UnitSales!K110-(UnitSales!K110*(PrcRand!K110-VCrand!K110)-SgaRand!K110*PrcRand!K110*UnitSales!K110-Benifit!$K$1)*Benifit!$N$2+$N$1</f>
        <v>364894.48475681228</v>
      </c>
    </row>
    <row r="111" spans="1:11" x14ac:dyDescent="0.2">
      <c r="A111">
        <v>109</v>
      </c>
      <c r="B111" s="20">
        <f>UnitSales!B111*(PrcRand!B111-VCrand!B111)-SgaRand!B111*PrcRand!B111*UnitSales!B111-(UnitSales!B111*(PrcRand!B111-VCrand!B111)-SgaRand!B111*PrcRand!B111*UnitSales!B111-Benifit!$B$1)*Benifit!$N$2</f>
        <v>205418.39436471206</v>
      </c>
      <c r="C111" s="20">
        <f>UnitSales!C111*(PrcRand!C111-VCrand!C111)-SgaRand!C111*PrcRand!C111*UnitSales!C111-(UnitSales!C111*(PrcRand!C111-VCrand!C111)-SgaRand!C111*PrcRand!C111*UnitSales!C111-Benifit!$C$1)*Benifit!$N$2</f>
        <v>216830.39072101217</v>
      </c>
      <c r="D111" s="20">
        <f>UnitSales!D111*(PrcRand!D111-VCrand!D111)-SgaRand!D111*PrcRand!D111*UnitSales!D111-(UnitSales!D111*(PrcRand!D111-VCrand!D111)-SgaRand!D111*PrcRand!D111*UnitSales!D111-Benifit!$D$1)*Benifit!$N$2</f>
        <v>464400.19630148809</v>
      </c>
      <c r="E111" s="20">
        <f>UnitSales!E111*(PrcRand!E111-VCrand!E111)-SgaRand!E111*PrcRand!E111*UnitSales!E111-(UnitSales!E111*(PrcRand!E111-VCrand!E111)-SgaRand!E111*PrcRand!E111*UnitSales!E111-Benifit!$E$1)*Benifit!$N$2</f>
        <v>544586.03047284973</v>
      </c>
      <c r="F111" s="20">
        <f>UnitSales!F111*(PrcRand!F111-VCrand!F111)-SgaRand!F111*PrcRand!F111*UnitSales!F111-(UnitSales!F111*(PrcRand!F111-VCrand!F111)-SgaRand!F111*PrcRand!F111*UnitSales!F111-Benifit!$F$1)*Benifit!$N$2+$N$3</f>
        <v>-119655.22028916473</v>
      </c>
      <c r="G111" s="20">
        <f>UnitSales!G111*(PrcRand!G111-VCrand!G111)-SgaRand!G111*PrcRand!G111*UnitSales!G111-(UnitSales!G111*(PrcRand!G111-VCrand!G111)-SgaRand!G111*PrcRand!G111*UnitSales!G111-Benifit!$G$1)*Benifit!$N$2</f>
        <v>281576.48781007389</v>
      </c>
      <c r="H111" s="20">
        <f>UnitSales!H111*(PrcRand!H111-VCrand!H111)-SgaRand!H111*PrcRand!H111*UnitSales!H111-(UnitSales!H111*(PrcRand!H111-VCrand!H111)-SgaRand!H111*PrcRand!H111*UnitSales!H111-Benifit!$H$1)*Benifit!$N$2</f>
        <v>1070725.7935200566</v>
      </c>
      <c r="I111" s="20">
        <f>UnitSales!I111*(PrcRand!I111-VCrand!I111)-SgaRand!I111*PrcRand!I111*UnitSales!I111-(UnitSales!I111*(PrcRand!I111-VCrand!I111)-SgaRand!I111*PrcRand!I111*UnitSales!I111-Benifit!$I$1)*Benifit!$N$2</f>
        <v>-65259.88514732325</v>
      </c>
      <c r="J111" s="20">
        <f>UnitSales!J111*(PrcRand!J111-VCrand!J111)-SgaRand!J111*PrcRand!J111*UnitSales!J111-(UnitSales!J111*(PrcRand!J111-VCrand!J111)-SgaRand!J111*PrcRand!J111*UnitSales!J111-Benifit!$J$1)*Benifit!$N$2</f>
        <v>544105.44801313989</v>
      </c>
      <c r="K111" s="20">
        <f>UnitSales!K111*(PrcRand!K111-VCrand!K111)-SgaRand!K111*PrcRand!K111*UnitSales!K111-(UnitSales!K111*(PrcRand!K111-VCrand!K111)-SgaRand!K111*PrcRand!K111*UnitSales!K111-Benifit!$K$1)*Benifit!$N$2+$N$1</f>
        <v>790613.17006043298</v>
      </c>
    </row>
    <row r="112" spans="1:11" x14ac:dyDescent="0.2">
      <c r="A112">
        <v>110</v>
      </c>
      <c r="B112" s="20">
        <f>UnitSales!B112*(PrcRand!B112-VCrand!B112)-SgaRand!B112*PrcRand!B112*UnitSales!B112-(UnitSales!B112*(PrcRand!B112-VCrand!B112)-SgaRand!B112*PrcRand!B112*UnitSales!B112-Benifit!$B$1)*Benifit!$N$2</f>
        <v>975070.76454103563</v>
      </c>
      <c r="C112" s="20">
        <f>UnitSales!C112*(PrcRand!C112-VCrand!C112)-SgaRand!C112*PrcRand!C112*UnitSales!C112-(UnitSales!C112*(PrcRand!C112-VCrand!C112)-SgaRand!C112*PrcRand!C112*UnitSales!C112-Benifit!$C$1)*Benifit!$N$2</f>
        <v>245242.74629002309</v>
      </c>
      <c r="D112" s="20">
        <f>UnitSales!D112*(PrcRand!D112-VCrand!D112)-SgaRand!D112*PrcRand!D112*UnitSales!D112-(UnitSales!D112*(PrcRand!D112-VCrand!D112)-SgaRand!D112*PrcRand!D112*UnitSales!D112-Benifit!$D$1)*Benifit!$N$2</f>
        <v>809304.01175545529</v>
      </c>
      <c r="E112" s="20">
        <f>UnitSales!E112*(PrcRand!E112-VCrand!E112)-SgaRand!E112*PrcRand!E112*UnitSales!E112-(UnitSales!E112*(PrcRand!E112-VCrand!E112)-SgaRand!E112*PrcRand!E112*UnitSales!E112-Benifit!$E$1)*Benifit!$N$2</f>
        <v>686654.28069382219</v>
      </c>
      <c r="F112" s="20">
        <f>UnitSales!F112*(PrcRand!F112-VCrand!F112)-SgaRand!F112*PrcRand!F112*UnitSales!F112-(UnitSales!F112*(PrcRand!F112-VCrand!F112)-SgaRand!F112*PrcRand!F112*UnitSales!F112-Benifit!$F$1)*Benifit!$N$2+$N$3</f>
        <v>676698.64848636347</v>
      </c>
      <c r="G112" s="20">
        <f>UnitSales!G112*(PrcRand!G112-VCrand!G112)-SgaRand!G112*PrcRand!G112*UnitSales!G112-(UnitSales!G112*(PrcRand!G112-VCrand!G112)-SgaRand!G112*PrcRand!G112*UnitSales!G112-Benifit!$G$1)*Benifit!$N$2</f>
        <v>589275.09706490277</v>
      </c>
      <c r="H112" s="20">
        <f>UnitSales!H112*(PrcRand!H112-VCrand!H112)-SgaRand!H112*PrcRand!H112*UnitSales!H112-(UnitSales!H112*(PrcRand!H112-VCrand!H112)-SgaRand!H112*PrcRand!H112*UnitSales!H112-Benifit!$H$1)*Benifit!$N$2</f>
        <v>501658.3827165158</v>
      </c>
      <c r="I112" s="20">
        <f>UnitSales!I112*(PrcRand!I112-VCrand!I112)-SgaRand!I112*PrcRand!I112*UnitSales!I112-(UnitSales!I112*(PrcRand!I112-VCrand!I112)-SgaRand!I112*PrcRand!I112*UnitSales!I112-Benifit!$I$1)*Benifit!$N$2</f>
        <v>313623.03328655625</v>
      </c>
      <c r="J112" s="20">
        <f>UnitSales!J112*(PrcRand!J112-VCrand!J112)-SgaRand!J112*PrcRand!J112*UnitSales!J112-(UnitSales!J112*(PrcRand!J112-VCrand!J112)-SgaRand!J112*PrcRand!J112*UnitSales!J112-Benifit!$J$1)*Benifit!$N$2</f>
        <v>667040.27966749948</v>
      </c>
      <c r="K112" s="20">
        <f>UnitSales!K112*(PrcRand!K112-VCrand!K112)-SgaRand!K112*PrcRand!K112*UnitSales!K112-(UnitSales!K112*(PrcRand!K112-VCrand!K112)-SgaRand!K112*PrcRand!K112*UnitSales!K112-Benifit!$K$1)*Benifit!$N$2+$N$1</f>
        <v>755953.16007527057</v>
      </c>
    </row>
    <row r="113" spans="1:11" x14ac:dyDescent="0.2">
      <c r="A113">
        <v>111</v>
      </c>
      <c r="B113" s="20">
        <f>UnitSales!B113*(PrcRand!B113-VCrand!B113)-SgaRand!B113*PrcRand!B113*UnitSales!B113-(UnitSales!B113*(PrcRand!B113-VCrand!B113)-SgaRand!B113*PrcRand!B113*UnitSales!B113-Benifit!$B$1)*Benifit!$N$2</f>
        <v>440143.31363639614</v>
      </c>
      <c r="C113" s="20">
        <f>UnitSales!C113*(PrcRand!C113-VCrand!C113)-SgaRand!C113*PrcRand!C113*UnitSales!C113-(UnitSales!C113*(PrcRand!C113-VCrand!C113)-SgaRand!C113*PrcRand!C113*UnitSales!C113-Benifit!$C$1)*Benifit!$N$2</f>
        <v>248884.94278738991</v>
      </c>
      <c r="D113" s="20">
        <f>UnitSales!D113*(PrcRand!D113-VCrand!D113)-SgaRand!D113*PrcRand!D113*UnitSales!D113-(UnitSales!D113*(PrcRand!D113-VCrand!D113)-SgaRand!D113*PrcRand!D113*UnitSales!D113-Benifit!$D$1)*Benifit!$N$2</f>
        <v>219194.62438922314</v>
      </c>
      <c r="E113" s="20">
        <f>UnitSales!E113*(PrcRand!E113-VCrand!E113)-SgaRand!E113*PrcRand!E113*UnitSales!E113-(UnitSales!E113*(PrcRand!E113-VCrand!E113)-SgaRand!E113*PrcRand!E113*UnitSales!E113-Benifit!$E$1)*Benifit!$N$2</f>
        <v>533189.41785710538</v>
      </c>
      <c r="F113" s="20">
        <f>UnitSales!F113*(PrcRand!F113-VCrand!F113)-SgaRand!F113*PrcRand!F113*UnitSales!F113-(UnitSales!F113*(PrcRand!F113-VCrand!F113)-SgaRand!F113*PrcRand!F113*UnitSales!F113-Benifit!$F$1)*Benifit!$N$2+$N$3</f>
        <v>442965.23315414414</v>
      </c>
      <c r="G113" s="20">
        <f>UnitSales!G113*(PrcRand!G113-VCrand!G113)-SgaRand!G113*PrcRand!G113*UnitSales!G113-(UnitSales!G113*(PrcRand!G113-VCrand!G113)-SgaRand!G113*PrcRand!G113*UnitSales!G113-Benifit!$G$1)*Benifit!$N$2</f>
        <v>617351.29086463805</v>
      </c>
      <c r="H113" s="20">
        <f>UnitSales!H113*(PrcRand!H113-VCrand!H113)-SgaRand!H113*PrcRand!H113*UnitSales!H113-(UnitSales!H113*(PrcRand!H113-VCrand!H113)-SgaRand!H113*PrcRand!H113*UnitSales!H113-Benifit!$H$1)*Benifit!$N$2</f>
        <v>401545.59702025948</v>
      </c>
      <c r="I113" s="20">
        <f>UnitSales!I113*(PrcRand!I113-VCrand!I113)-SgaRand!I113*PrcRand!I113*UnitSales!I113-(UnitSales!I113*(PrcRand!I113-VCrand!I113)-SgaRand!I113*PrcRand!I113*UnitSales!I113-Benifit!$I$1)*Benifit!$N$2</f>
        <v>313678.74312721833</v>
      </c>
      <c r="J113" s="20">
        <f>UnitSales!J113*(PrcRand!J113-VCrand!J113)-SgaRand!J113*PrcRand!J113*UnitSales!J113-(UnitSales!J113*(PrcRand!J113-VCrand!J113)-SgaRand!J113*PrcRand!J113*UnitSales!J113-Benifit!$J$1)*Benifit!$N$2</f>
        <v>648269.83186412184</v>
      </c>
      <c r="K113" s="20">
        <f>UnitSales!K113*(PrcRand!K113-VCrand!K113)-SgaRand!K113*PrcRand!K113*UnitSales!K113-(UnitSales!K113*(PrcRand!K113-VCrand!K113)-SgaRand!K113*PrcRand!K113*UnitSales!K113-Benifit!$K$1)*Benifit!$N$2+$N$1</f>
        <v>531552.37380900222</v>
      </c>
    </row>
    <row r="114" spans="1:11" x14ac:dyDescent="0.2">
      <c r="A114">
        <v>112</v>
      </c>
      <c r="B114" s="20">
        <f>UnitSales!B114*(PrcRand!B114-VCrand!B114)-SgaRand!B114*PrcRand!B114*UnitSales!B114-(UnitSales!B114*(PrcRand!B114-VCrand!B114)-SgaRand!B114*PrcRand!B114*UnitSales!B114-Benifit!$B$1)*Benifit!$N$2</f>
        <v>479552.78265359526</v>
      </c>
      <c r="C114" s="20">
        <f>UnitSales!C114*(PrcRand!C114-VCrand!C114)-SgaRand!C114*PrcRand!C114*UnitSales!C114-(UnitSales!C114*(PrcRand!C114-VCrand!C114)-SgaRand!C114*PrcRand!C114*UnitSales!C114-Benifit!$C$1)*Benifit!$N$2</f>
        <v>555749.57367577998</v>
      </c>
      <c r="D114" s="20">
        <f>UnitSales!D114*(PrcRand!D114-VCrand!D114)-SgaRand!D114*PrcRand!D114*UnitSales!D114-(UnitSales!D114*(PrcRand!D114-VCrand!D114)-SgaRand!D114*PrcRand!D114*UnitSales!D114-Benifit!$D$1)*Benifit!$N$2</f>
        <v>460952.44335128204</v>
      </c>
      <c r="E114" s="20">
        <f>UnitSales!E114*(PrcRand!E114-VCrand!E114)-SgaRand!E114*PrcRand!E114*UnitSales!E114-(UnitSales!E114*(PrcRand!E114-VCrand!E114)-SgaRand!E114*PrcRand!E114*UnitSales!E114-Benifit!$E$1)*Benifit!$N$2</f>
        <v>112678.29002610623</v>
      </c>
      <c r="F114" s="20">
        <f>UnitSales!F114*(PrcRand!F114-VCrand!F114)-SgaRand!F114*PrcRand!F114*UnitSales!F114-(UnitSales!F114*(PrcRand!F114-VCrand!F114)-SgaRand!F114*PrcRand!F114*UnitSales!F114-Benifit!$F$1)*Benifit!$N$2+$N$3</f>
        <v>-9336.4543730691657</v>
      </c>
      <c r="G114" s="20">
        <f>UnitSales!G114*(PrcRand!G114-VCrand!G114)-SgaRand!G114*PrcRand!G114*UnitSales!G114-(UnitSales!G114*(PrcRand!G114-VCrand!G114)-SgaRand!G114*PrcRand!G114*UnitSales!G114-Benifit!$G$1)*Benifit!$N$2</f>
        <v>211727.88786676244</v>
      </c>
      <c r="H114" s="20">
        <f>UnitSales!H114*(PrcRand!H114-VCrand!H114)-SgaRand!H114*PrcRand!H114*UnitSales!H114-(UnitSales!H114*(PrcRand!H114-VCrand!H114)-SgaRand!H114*PrcRand!H114*UnitSales!H114-Benifit!$H$1)*Benifit!$N$2</f>
        <v>578832.53618481127</v>
      </c>
      <c r="I114" s="20">
        <f>UnitSales!I114*(PrcRand!I114-VCrand!I114)-SgaRand!I114*PrcRand!I114*UnitSales!I114-(UnitSales!I114*(PrcRand!I114-VCrand!I114)-SgaRand!I114*PrcRand!I114*UnitSales!I114-Benifit!$I$1)*Benifit!$N$2</f>
        <v>252275.23993011488</v>
      </c>
      <c r="J114" s="20">
        <f>UnitSales!J114*(PrcRand!J114-VCrand!J114)-SgaRand!J114*PrcRand!J114*UnitSales!J114-(UnitSales!J114*(PrcRand!J114-VCrand!J114)-SgaRand!J114*PrcRand!J114*UnitSales!J114-Benifit!$J$1)*Benifit!$N$2</f>
        <v>261103.14768546389</v>
      </c>
      <c r="K114" s="20">
        <f>UnitSales!K114*(PrcRand!K114-VCrand!K114)-SgaRand!K114*PrcRand!K114*UnitSales!K114-(UnitSales!K114*(PrcRand!K114-VCrand!K114)-SgaRand!K114*PrcRand!K114*UnitSales!K114-Benifit!$K$1)*Benifit!$N$2+$N$1</f>
        <v>1153795.0606258337</v>
      </c>
    </row>
    <row r="115" spans="1:11" x14ac:dyDescent="0.2">
      <c r="A115">
        <v>113</v>
      </c>
      <c r="B115" s="20">
        <f>UnitSales!B115*(PrcRand!B115-VCrand!B115)-SgaRand!B115*PrcRand!B115*UnitSales!B115-(UnitSales!B115*(PrcRand!B115-VCrand!B115)-SgaRand!B115*PrcRand!B115*UnitSales!B115-Benifit!$B$1)*Benifit!$N$2</f>
        <v>381998.56906250009</v>
      </c>
      <c r="C115" s="20">
        <f>UnitSales!C115*(PrcRand!C115-VCrand!C115)-SgaRand!C115*PrcRand!C115*UnitSales!C115-(UnitSales!C115*(PrcRand!C115-VCrand!C115)-SgaRand!C115*PrcRand!C115*UnitSales!C115-Benifit!$C$1)*Benifit!$N$2</f>
        <v>212693.02089111012</v>
      </c>
      <c r="D115" s="20">
        <f>UnitSales!D115*(PrcRand!D115-VCrand!D115)-SgaRand!D115*PrcRand!D115*UnitSales!D115-(UnitSales!D115*(PrcRand!D115-VCrand!D115)-SgaRand!D115*PrcRand!D115*UnitSales!D115-Benifit!$D$1)*Benifit!$N$2</f>
        <v>647942.17967021395</v>
      </c>
      <c r="E115" s="20">
        <f>UnitSales!E115*(PrcRand!E115-VCrand!E115)-SgaRand!E115*PrcRand!E115*UnitSales!E115-(UnitSales!E115*(PrcRand!E115-VCrand!E115)-SgaRand!E115*PrcRand!E115*UnitSales!E115-Benifit!$E$1)*Benifit!$N$2</f>
        <v>629425.50014533661</v>
      </c>
      <c r="F115" s="20">
        <f>UnitSales!F115*(PrcRand!F115-VCrand!F115)-SgaRand!F115*PrcRand!F115*UnitSales!F115-(UnitSales!F115*(PrcRand!F115-VCrand!F115)-SgaRand!F115*PrcRand!F115*UnitSales!F115-Benifit!$F$1)*Benifit!$N$2+$N$3</f>
        <v>382670.49769302132</v>
      </c>
      <c r="G115" s="20">
        <f>UnitSales!G115*(PrcRand!G115-VCrand!G115)-SgaRand!G115*PrcRand!G115*UnitSales!G115-(UnitSales!G115*(PrcRand!G115-VCrand!G115)-SgaRand!G115*PrcRand!G115*UnitSales!G115-Benifit!$G$1)*Benifit!$N$2</f>
        <v>619231.96875503869</v>
      </c>
      <c r="H115" s="20">
        <f>UnitSales!H115*(PrcRand!H115-VCrand!H115)-SgaRand!H115*PrcRand!H115*UnitSales!H115-(UnitSales!H115*(PrcRand!H115-VCrand!H115)-SgaRand!H115*PrcRand!H115*UnitSales!H115-Benifit!$H$1)*Benifit!$N$2</f>
        <v>407955.07659181993</v>
      </c>
      <c r="I115" s="20">
        <f>UnitSales!I115*(PrcRand!I115-VCrand!I115)-SgaRand!I115*PrcRand!I115*UnitSales!I115-(UnitSales!I115*(PrcRand!I115-VCrand!I115)-SgaRand!I115*PrcRand!I115*UnitSales!I115-Benifit!$I$1)*Benifit!$N$2</f>
        <v>288992.30103947682</v>
      </c>
      <c r="J115" s="20">
        <f>UnitSales!J115*(PrcRand!J115-VCrand!J115)-SgaRand!J115*PrcRand!J115*UnitSales!J115-(UnitSales!J115*(PrcRand!J115-VCrand!J115)-SgaRand!J115*PrcRand!J115*UnitSales!J115-Benifit!$J$1)*Benifit!$N$2</f>
        <v>479116.70893488359</v>
      </c>
      <c r="K115" s="20">
        <f>UnitSales!K115*(PrcRand!K115-VCrand!K115)-SgaRand!K115*PrcRand!K115*UnitSales!K115-(UnitSales!K115*(PrcRand!K115-VCrand!K115)-SgaRand!K115*PrcRand!K115*UnitSales!K115-Benifit!$K$1)*Benifit!$N$2+$N$1</f>
        <v>875362.22118948994</v>
      </c>
    </row>
    <row r="116" spans="1:11" x14ac:dyDescent="0.2">
      <c r="A116">
        <v>114</v>
      </c>
      <c r="B116" s="20">
        <f>UnitSales!B116*(PrcRand!B116-VCrand!B116)-SgaRand!B116*PrcRand!B116*UnitSales!B116-(UnitSales!B116*(PrcRand!B116-VCrand!B116)-SgaRand!B116*PrcRand!B116*UnitSales!B116-Benifit!$B$1)*Benifit!$N$2</f>
        <v>556055.90610434569</v>
      </c>
      <c r="C116" s="20">
        <f>UnitSales!C116*(PrcRand!C116-VCrand!C116)-SgaRand!C116*PrcRand!C116*UnitSales!C116-(UnitSales!C116*(PrcRand!C116-VCrand!C116)-SgaRand!C116*PrcRand!C116*UnitSales!C116-Benifit!$C$1)*Benifit!$N$2</f>
        <v>428434.95037463889</v>
      </c>
      <c r="D116" s="20">
        <f>UnitSales!D116*(PrcRand!D116-VCrand!D116)-SgaRand!D116*PrcRand!D116*UnitSales!D116-(UnitSales!D116*(PrcRand!D116-VCrand!D116)-SgaRand!D116*PrcRand!D116*UnitSales!D116-Benifit!$D$1)*Benifit!$N$2</f>
        <v>214152.44215530163</v>
      </c>
      <c r="E116" s="20">
        <f>UnitSales!E116*(PrcRand!E116-VCrand!E116)-SgaRand!E116*PrcRand!E116*UnitSales!E116-(UnitSales!E116*(PrcRand!E116-VCrand!E116)-SgaRand!E116*PrcRand!E116*UnitSales!E116-Benifit!$E$1)*Benifit!$N$2</f>
        <v>1434692.4710609089</v>
      </c>
      <c r="F116" s="20">
        <f>UnitSales!F116*(PrcRand!F116-VCrand!F116)-SgaRand!F116*PrcRand!F116*UnitSales!F116-(UnitSales!F116*(PrcRand!F116-VCrand!F116)-SgaRand!F116*PrcRand!F116*UnitSales!F116-Benifit!$F$1)*Benifit!$N$2+$N$3</f>
        <v>316281.49962573266</v>
      </c>
      <c r="G116" s="20">
        <f>UnitSales!G116*(PrcRand!G116-VCrand!G116)-SgaRand!G116*PrcRand!G116*UnitSales!G116-(UnitSales!G116*(PrcRand!G116-VCrand!G116)-SgaRand!G116*PrcRand!G116*UnitSales!G116-Benifit!$G$1)*Benifit!$N$2</f>
        <v>364706.77390057157</v>
      </c>
      <c r="H116" s="20">
        <f>UnitSales!H116*(PrcRand!H116-VCrand!H116)-SgaRand!H116*PrcRand!H116*UnitSales!H116-(UnitSales!H116*(PrcRand!H116-VCrand!H116)-SgaRand!H116*PrcRand!H116*UnitSales!H116-Benifit!$H$1)*Benifit!$N$2</f>
        <v>423637.92700291914</v>
      </c>
      <c r="I116" s="20">
        <f>UnitSales!I116*(PrcRand!I116-VCrand!I116)-SgaRand!I116*PrcRand!I116*UnitSales!I116-(UnitSales!I116*(PrcRand!I116-VCrand!I116)-SgaRand!I116*PrcRand!I116*UnitSales!I116-Benifit!$I$1)*Benifit!$N$2</f>
        <v>602320.184980741</v>
      </c>
      <c r="J116" s="20">
        <f>UnitSales!J116*(PrcRand!J116-VCrand!J116)-SgaRand!J116*PrcRand!J116*UnitSales!J116-(UnitSales!J116*(PrcRand!J116-VCrand!J116)-SgaRand!J116*PrcRand!J116*UnitSales!J116-Benifit!$J$1)*Benifit!$N$2</f>
        <v>567504.49901784793</v>
      </c>
      <c r="K116" s="20">
        <f>UnitSales!K116*(PrcRand!K116-VCrand!K116)-SgaRand!K116*PrcRand!K116*UnitSales!K116-(UnitSales!K116*(PrcRand!K116-VCrand!K116)-SgaRand!K116*PrcRand!K116*UnitSales!K116-Benifit!$K$1)*Benifit!$N$2+$N$1</f>
        <v>741439.95936323609</v>
      </c>
    </row>
    <row r="117" spans="1:11" x14ac:dyDescent="0.2">
      <c r="A117">
        <v>115</v>
      </c>
      <c r="B117" s="20">
        <f>UnitSales!B117*(PrcRand!B117-VCrand!B117)-SgaRand!B117*PrcRand!B117*UnitSales!B117-(UnitSales!B117*(PrcRand!B117-VCrand!B117)-SgaRand!B117*PrcRand!B117*UnitSales!B117-Benifit!$B$1)*Benifit!$N$2</f>
        <v>287600.77825733385</v>
      </c>
      <c r="C117" s="20">
        <f>UnitSales!C117*(PrcRand!C117-VCrand!C117)-SgaRand!C117*PrcRand!C117*UnitSales!C117-(UnitSales!C117*(PrcRand!C117-VCrand!C117)-SgaRand!C117*PrcRand!C117*UnitSales!C117-Benifit!$C$1)*Benifit!$N$2</f>
        <v>678858.21291387011</v>
      </c>
      <c r="D117" s="20">
        <f>UnitSales!D117*(PrcRand!D117-VCrand!D117)-SgaRand!D117*PrcRand!D117*UnitSales!D117-(UnitSales!D117*(PrcRand!D117-VCrand!D117)-SgaRand!D117*PrcRand!D117*UnitSales!D117-Benifit!$D$1)*Benifit!$N$2</f>
        <v>322214.23852191144</v>
      </c>
      <c r="E117" s="20">
        <f>UnitSales!E117*(PrcRand!E117-VCrand!E117)-SgaRand!E117*PrcRand!E117*UnitSales!E117-(UnitSales!E117*(PrcRand!E117-VCrand!E117)-SgaRand!E117*PrcRand!E117*UnitSales!E117-Benifit!$E$1)*Benifit!$N$2</f>
        <v>243130.00694746885</v>
      </c>
      <c r="F117" s="20">
        <f>UnitSales!F117*(PrcRand!F117-VCrand!F117)-SgaRand!F117*PrcRand!F117*UnitSales!F117-(UnitSales!F117*(PrcRand!F117-VCrand!F117)-SgaRand!F117*PrcRand!F117*UnitSales!F117-Benifit!$F$1)*Benifit!$N$2+$N$3</f>
        <v>174631.14316307689</v>
      </c>
      <c r="G117" s="20">
        <f>UnitSales!G117*(PrcRand!G117-VCrand!G117)-SgaRand!G117*PrcRand!G117*UnitSales!G117-(UnitSales!G117*(PrcRand!G117-VCrand!G117)-SgaRand!G117*PrcRand!G117*UnitSales!G117-Benifit!$G$1)*Benifit!$N$2</f>
        <v>205015.242174577</v>
      </c>
      <c r="H117" s="20">
        <f>UnitSales!H117*(PrcRand!H117-VCrand!H117)-SgaRand!H117*PrcRand!H117*UnitSales!H117-(UnitSales!H117*(PrcRand!H117-VCrand!H117)-SgaRand!H117*PrcRand!H117*UnitSales!H117-Benifit!$H$1)*Benifit!$N$2</f>
        <v>268662.72978999477</v>
      </c>
      <c r="I117" s="20">
        <f>UnitSales!I117*(PrcRand!I117-VCrand!I117)-SgaRand!I117*PrcRand!I117*UnitSales!I117-(UnitSales!I117*(PrcRand!I117-VCrand!I117)-SgaRand!I117*PrcRand!I117*UnitSales!I117-Benifit!$I$1)*Benifit!$N$2</f>
        <v>102466.75264098537</v>
      </c>
      <c r="J117" s="20">
        <f>UnitSales!J117*(PrcRand!J117-VCrand!J117)-SgaRand!J117*PrcRand!J117*UnitSales!J117-(UnitSales!J117*(PrcRand!J117-VCrand!J117)-SgaRand!J117*PrcRand!J117*UnitSales!J117-Benifit!$J$1)*Benifit!$N$2</f>
        <v>557258.81387292861</v>
      </c>
      <c r="K117" s="20">
        <f>UnitSales!K117*(PrcRand!K117-VCrand!K117)-SgaRand!K117*PrcRand!K117*UnitSales!K117-(UnitSales!K117*(PrcRand!K117-VCrand!K117)-SgaRand!K117*PrcRand!K117*UnitSales!K117-Benifit!$K$1)*Benifit!$N$2+$N$1</f>
        <v>487743.57233084139</v>
      </c>
    </row>
    <row r="118" spans="1:11" x14ac:dyDescent="0.2">
      <c r="A118">
        <v>116</v>
      </c>
      <c r="B118" s="20">
        <f>UnitSales!B118*(PrcRand!B118-VCrand!B118)-SgaRand!B118*PrcRand!B118*UnitSales!B118-(UnitSales!B118*(PrcRand!B118-VCrand!B118)-SgaRand!B118*PrcRand!B118*UnitSales!B118-Benifit!$B$1)*Benifit!$N$2</f>
        <v>241267.46407330033</v>
      </c>
      <c r="C118" s="20">
        <f>UnitSales!C118*(PrcRand!C118-VCrand!C118)-SgaRand!C118*PrcRand!C118*UnitSales!C118-(UnitSales!C118*(PrcRand!C118-VCrand!C118)-SgaRand!C118*PrcRand!C118*UnitSales!C118-Benifit!$C$1)*Benifit!$N$2</f>
        <v>559126.54453482339</v>
      </c>
      <c r="D118" s="20">
        <f>UnitSales!D118*(PrcRand!D118-VCrand!D118)-SgaRand!D118*PrcRand!D118*UnitSales!D118-(UnitSales!D118*(PrcRand!D118-VCrand!D118)-SgaRand!D118*PrcRand!D118*UnitSales!D118-Benifit!$D$1)*Benifit!$N$2</f>
        <v>438934.31695602369</v>
      </c>
      <c r="E118" s="20">
        <f>UnitSales!E118*(PrcRand!E118-VCrand!E118)-SgaRand!E118*PrcRand!E118*UnitSales!E118-(UnitSales!E118*(PrcRand!E118-VCrand!E118)-SgaRand!E118*PrcRand!E118*UnitSales!E118-Benifit!$E$1)*Benifit!$N$2</f>
        <v>237589.68004531931</v>
      </c>
      <c r="F118" s="20">
        <f>UnitSales!F118*(PrcRand!F118-VCrand!F118)-SgaRand!F118*PrcRand!F118*UnitSales!F118-(UnitSales!F118*(PrcRand!F118-VCrand!F118)-SgaRand!F118*PrcRand!F118*UnitSales!F118-Benifit!$F$1)*Benifit!$N$2+$N$3</f>
        <v>-40419.161373539013</v>
      </c>
      <c r="G118" s="20">
        <f>UnitSales!G118*(PrcRand!G118-VCrand!G118)-SgaRand!G118*PrcRand!G118*UnitSales!G118-(UnitSales!G118*(PrcRand!G118-VCrand!G118)-SgaRand!G118*PrcRand!G118*UnitSales!G118-Benifit!$G$1)*Benifit!$N$2</f>
        <v>314845.30166122678</v>
      </c>
      <c r="H118" s="20">
        <f>UnitSales!H118*(PrcRand!H118-VCrand!H118)-SgaRand!H118*PrcRand!H118*UnitSales!H118-(UnitSales!H118*(PrcRand!H118-VCrand!H118)-SgaRand!H118*PrcRand!H118*UnitSales!H118-Benifit!$H$1)*Benifit!$N$2</f>
        <v>503189.80410908477</v>
      </c>
      <c r="I118" s="20">
        <f>UnitSales!I118*(PrcRand!I118-VCrand!I118)-SgaRand!I118*PrcRand!I118*UnitSales!I118-(UnitSales!I118*(PrcRand!I118-VCrand!I118)-SgaRand!I118*PrcRand!I118*UnitSales!I118-Benifit!$I$1)*Benifit!$N$2</f>
        <v>566268.2939120878</v>
      </c>
      <c r="J118" s="20">
        <f>UnitSales!J118*(PrcRand!J118-VCrand!J118)-SgaRand!J118*PrcRand!J118*UnitSales!J118-(UnitSales!J118*(PrcRand!J118-VCrand!J118)-SgaRand!J118*PrcRand!J118*UnitSales!J118-Benifit!$J$1)*Benifit!$N$2</f>
        <v>717073.06658867479</v>
      </c>
      <c r="K118" s="20">
        <f>UnitSales!K118*(PrcRand!K118-VCrand!K118)-SgaRand!K118*PrcRand!K118*UnitSales!K118-(UnitSales!K118*(PrcRand!K118-VCrand!K118)-SgaRand!K118*PrcRand!K118*UnitSales!K118-Benifit!$K$1)*Benifit!$N$2+$N$1</f>
        <v>713803.08934734506</v>
      </c>
    </row>
    <row r="119" spans="1:11" x14ac:dyDescent="0.2">
      <c r="A119">
        <v>117</v>
      </c>
      <c r="B119" s="20">
        <f>UnitSales!B119*(PrcRand!B119-VCrand!B119)-SgaRand!B119*PrcRand!B119*UnitSales!B119-(UnitSales!B119*(PrcRand!B119-VCrand!B119)-SgaRand!B119*PrcRand!B119*UnitSales!B119-Benifit!$B$1)*Benifit!$N$2</f>
        <v>211378.01345133933</v>
      </c>
      <c r="C119" s="20">
        <f>UnitSales!C119*(PrcRand!C119-VCrand!C119)-SgaRand!C119*PrcRand!C119*UnitSales!C119-(UnitSales!C119*(PrcRand!C119-VCrand!C119)-SgaRand!C119*PrcRand!C119*UnitSales!C119-Benifit!$C$1)*Benifit!$N$2</f>
        <v>102900.82166929296</v>
      </c>
      <c r="D119" s="20">
        <f>UnitSales!D119*(PrcRand!D119-VCrand!D119)-SgaRand!D119*PrcRand!D119*UnitSales!D119-(UnitSales!D119*(PrcRand!D119-VCrand!D119)-SgaRand!D119*PrcRand!D119*UnitSales!D119-Benifit!$D$1)*Benifit!$N$2</f>
        <v>298481.11656724912</v>
      </c>
      <c r="E119" s="20">
        <f>UnitSales!E119*(PrcRand!E119-VCrand!E119)-SgaRand!E119*PrcRand!E119*UnitSales!E119-(UnitSales!E119*(PrcRand!E119-VCrand!E119)-SgaRand!E119*PrcRand!E119*UnitSales!E119-Benifit!$E$1)*Benifit!$N$2</f>
        <v>361062.43512584467</v>
      </c>
      <c r="F119" s="20">
        <f>UnitSales!F119*(PrcRand!F119-VCrand!F119)-SgaRand!F119*PrcRand!F119*UnitSales!F119-(UnitSales!F119*(PrcRand!F119-VCrand!F119)-SgaRand!F119*PrcRand!F119*UnitSales!F119-Benifit!$F$1)*Benifit!$N$2+$N$3</f>
        <v>234350.50077063404</v>
      </c>
      <c r="G119" s="20">
        <f>UnitSales!G119*(PrcRand!G119-VCrand!G119)-SgaRand!G119*PrcRand!G119*UnitSales!G119-(UnitSales!G119*(PrcRand!G119-VCrand!G119)-SgaRand!G119*PrcRand!G119*UnitSales!G119-Benifit!$G$1)*Benifit!$N$2</f>
        <v>209551.57934886194</v>
      </c>
      <c r="H119" s="20">
        <f>UnitSales!H119*(PrcRand!H119-VCrand!H119)-SgaRand!H119*PrcRand!H119*UnitSales!H119-(UnitSales!H119*(PrcRand!H119-VCrand!H119)-SgaRand!H119*PrcRand!H119*UnitSales!H119-Benifit!$H$1)*Benifit!$N$2</f>
        <v>580875.06042784639</v>
      </c>
      <c r="I119" s="20">
        <f>UnitSales!I119*(PrcRand!I119-VCrand!I119)-SgaRand!I119*PrcRand!I119*UnitSales!I119-(UnitSales!I119*(PrcRand!I119-VCrand!I119)-SgaRand!I119*PrcRand!I119*UnitSales!I119-Benifit!$I$1)*Benifit!$N$2</f>
        <v>789062.4082279061</v>
      </c>
      <c r="J119" s="20">
        <f>UnitSales!J119*(PrcRand!J119-VCrand!J119)-SgaRand!J119*PrcRand!J119*UnitSales!J119-(UnitSales!J119*(PrcRand!J119-VCrand!J119)-SgaRand!J119*PrcRand!J119*UnitSales!J119-Benifit!$J$1)*Benifit!$N$2</f>
        <v>338531.96384260996</v>
      </c>
      <c r="K119" s="20">
        <f>UnitSales!K119*(PrcRand!K119-VCrand!K119)-SgaRand!K119*PrcRand!K119*UnitSales!K119-(UnitSales!K119*(PrcRand!K119-VCrand!K119)-SgaRand!K119*PrcRand!K119*UnitSales!K119-Benifit!$K$1)*Benifit!$N$2+$N$1</f>
        <v>393941.82879632711</v>
      </c>
    </row>
    <row r="120" spans="1:11" x14ac:dyDescent="0.2">
      <c r="A120">
        <v>118</v>
      </c>
      <c r="B120" s="20">
        <f>UnitSales!B120*(PrcRand!B120-VCrand!B120)-SgaRand!B120*PrcRand!B120*UnitSales!B120-(UnitSales!B120*(PrcRand!B120-VCrand!B120)-SgaRand!B120*PrcRand!B120*UnitSales!B120-Benifit!$B$1)*Benifit!$N$2</f>
        <v>785946.18423587526</v>
      </c>
      <c r="C120" s="20">
        <f>UnitSales!C120*(PrcRand!C120-VCrand!C120)-SgaRand!C120*PrcRand!C120*UnitSales!C120-(UnitSales!C120*(PrcRand!C120-VCrand!C120)-SgaRand!C120*PrcRand!C120*UnitSales!C120-Benifit!$C$1)*Benifit!$N$2</f>
        <v>280418.97260510182</v>
      </c>
      <c r="D120" s="20">
        <f>UnitSales!D120*(PrcRand!D120-VCrand!D120)-SgaRand!D120*PrcRand!D120*UnitSales!D120-(UnitSales!D120*(PrcRand!D120-VCrand!D120)-SgaRand!D120*PrcRand!D120*UnitSales!D120-Benifit!$D$1)*Benifit!$N$2</f>
        <v>671268.86003988457</v>
      </c>
      <c r="E120" s="20">
        <f>UnitSales!E120*(PrcRand!E120-VCrand!E120)-SgaRand!E120*PrcRand!E120*UnitSales!E120-(UnitSales!E120*(PrcRand!E120-VCrand!E120)-SgaRand!E120*PrcRand!E120*UnitSales!E120-Benifit!$E$1)*Benifit!$N$2</f>
        <v>471584.32511289057</v>
      </c>
      <c r="F120" s="20">
        <f>UnitSales!F120*(PrcRand!F120-VCrand!F120)-SgaRand!F120*PrcRand!F120*UnitSales!F120-(UnitSales!F120*(PrcRand!F120-VCrand!F120)-SgaRand!F120*PrcRand!F120*UnitSales!F120-Benifit!$F$1)*Benifit!$N$2+$N$3</f>
        <v>169764.1587142311</v>
      </c>
      <c r="G120" s="20">
        <f>UnitSales!G120*(PrcRand!G120-VCrand!G120)-SgaRand!G120*PrcRand!G120*UnitSales!G120-(UnitSales!G120*(PrcRand!G120-VCrand!G120)-SgaRand!G120*PrcRand!G120*UnitSales!G120-Benifit!$G$1)*Benifit!$N$2</f>
        <v>336094.46088955359</v>
      </c>
      <c r="H120" s="20">
        <f>UnitSales!H120*(PrcRand!H120-VCrand!H120)-SgaRand!H120*PrcRand!H120*UnitSales!H120-(UnitSales!H120*(PrcRand!H120-VCrand!H120)-SgaRand!H120*PrcRand!H120*UnitSales!H120-Benifit!$H$1)*Benifit!$N$2</f>
        <v>350455.61484509846</v>
      </c>
      <c r="I120" s="20">
        <f>UnitSales!I120*(PrcRand!I120-VCrand!I120)-SgaRand!I120*PrcRand!I120*UnitSales!I120-(UnitSales!I120*(PrcRand!I120-VCrand!I120)-SgaRand!I120*PrcRand!I120*UnitSales!I120-Benifit!$I$1)*Benifit!$N$2</f>
        <v>413744.72899439686</v>
      </c>
      <c r="J120" s="20">
        <f>UnitSales!J120*(PrcRand!J120-VCrand!J120)-SgaRand!J120*PrcRand!J120*UnitSales!J120-(UnitSales!J120*(PrcRand!J120-VCrand!J120)-SgaRand!J120*PrcRand!J120*UnitSales!J120-Benifit!$J$1)*Benifit!$N$2</f>
        <v>346796.1594982422</v>
      </c>
      <c r="K120" s="20">
        <f>UnitSales!K120*(PrcRand!K120-VCrand!K120)-SgaRand!K120*PrcRand!K120*UnitSales!K120-(UnitSales!K120*(PrcRand!K120-VCrand!K120)-SgaRand!K120*PrcRand!K120*UnitSales!K120-Benifit!$K$1)*Benifit!$N$2+$N$1</f>
        <v>396666.45273159881</v>
      </c>
    </row>
    <row r="121" spans="1:11" x14ac:dyDescent="0.2">
      <c r="A121">
        <v>119</v>
      </c>
      <c r="B121" s="20">
        <f>UnitSales!B121*(PrcRand!B121-VCrand!B121)-SgaRand!B121*PrcRand!B121*UnitSales!B121-(UnitSales!B121*(PrcRand!B121-VCrand!B121)-SgaRand!B121*PrcRand!B121*UnitSales!B121-Benifit!$B$1)*Benifit!$N$2</f>
        <v>248552.76495659293</v>
      </c>
      <c r="C121" s="20">
        <f>UnitSales!C121*(PrcRand!C121-VCrand!C121)-SgaRand!C121*PrcRand!C121*UnitSales!C121-(UnitSales!C121*(PrcRand!C121-VCrand!C121)-SgaRand!C121*PrcRand!C121*UnitSales!C121-Benifit!$C$1)*Benifit!$N$2</f>
        <v>116304.81929179077</v>
      </c>
      <c r="D121" s="20">
        <f>UnitSales!D121*(PrcRand!D121-VCrand!D121)-SgaRand!D121*PrcRand!D121*UnitSales!D121-(UnitSales!D121*(PrcRand!D121-VCrand!D121)-SgaRand!D121*PrcRand!D121*UnitSales!D121-Benifit!$D$1)*Benifit!$N$2</f>
        <v>168493.41294269171</v>
      </c>
      <c r="E121" s="20">
        <f>UnitSales!E121*(PrcRand!E121-VCrand!E121)-SgaRand!E121*PrcRand!E121*UnitSales!E121-(UnitSales!E121*(PrcRand!E121-VCrand!E121)-SgaRand!E121*PrcRand!E121*UnitSales!E121-Benifit!$E$1)*Benifit!$N$2</f>
        <v>347065.33716299711</v>
      </c>
      <c r="F121" s="20">
        <f>UnitSales!F121*(PrcRand!F121-VCrand!F121)-SgaRand!F121*PrcRand!F121*UnitSales!F121-(UnitSales!F121*(PrcRand!F121-VCrand!F121)-SgaRand!F121*PrcRand!F121*UnitSales!F121-Benifit!$F$1)*Benifit!$N$2+$N$3</f>
        <v>185776.62728273973</v>
      </c>
      <c r="G121" s="20">
        <f>UnitSales!G121*(PrcRand!G121-VCrand!G121)-SgaRand!G121*PrcRand!G121*UnitSales!G121-(UnitSales!G121*(PrcRand!G121-VCrand!G121)-SgaRand!G121*PrcRand!G121*UnitSales!G121-Benifit!$G$1)*Benifit!$N$2</f>
        <v>859770.01252341713</v>
      </c>
      <c r="H121" s="20">
        <f>UnitSales!H121*(PrcRand!H121-VCrand!H121)-SgaRand!H121*PrcRand!H121*UnitSales!H121-(UnitSales!H121*(PrcRand!H121-VCrand!H121)-SgaRand!H121*PrcRand!H121*UnitSales!H121-Benifit!$H$1)*Benifit!$N$2</f>
        <v>372365.14764722087</v>
      </c>
      <c r="I121" s="20">
        <f>UnitSales!I121*(PrcRand!I121-VCrand!I121)-SgaRand!I121*PrcRand!I121*UnitSales!I121-(UnitSales!I121*(PrcRand!I121-VCrand!I121)-SgaRand!I121*PrcRand!I121*UnitSales!I121-Benifit!$I$1)*Benifit!$N$2</f>
        <v>660747.77158407879</v>
      </c>
      <c r="J121" s="20">
        <f>UnitSales!J121*(PrcRand!J121-VCrand!J121)-SgaRand!J121*PrcRand!J121*UnitSales!J121-(UnitSales!J121*(PrcRand!J121-VCrand!J121)-SgaRand!J121*PrcRand!J121*UnitSales!J121-Benifit!$J$1)*Benifit!$N$2</f>
        <v>308467.58022488182</v>
      </c>
      <c r="K121" s="20">
        <f>UnitSales!K121*(PrcRand!K121-VCrand!K121)-SgaRand!K121*PrcRand!K121*UnitSales!K121-(UnitSales!K121*(PrcRand!K121-VCrand!K121)-SgaRand!K121*PrcRand!K121*UnitSales!K121-Benifit!$K$1)*Benifit!$N$2+$N$1</f>
        <v>623281.77045938303</v>
      </c>
    </row>
    <row r="122" spans="1:11" x14ac:dyDescent="0.2">
      <c r="A122">
        <v>120</v>
      </c>
      <c r="B122" s="20">
        <f>UnitSales!B122*(PrcRand!B122-VCrand!B122)-SgaRand!B122*PrcRand!B122*UnitSales!B122-(UnitSales!B122*(PrcRand!B122-VCrand!B122)-SgaRand!B122*PrcRand!B122*UnitSales!B122-Benifit!$B$1)*Benifit!$N$2</f>
        <v>308817.58263540658</v>
      </c>
      <c r="C122" s="20">
        <f>UnitSales!C122*(PrcRand!C122-VCrand!C122)-SgaRand!C122*PrcRand!C122*UnitSales!C122-(UnitSales!C122*(PrcRand!C122-VCrand!C122)-SgaRand!C122*PrcRand!C122*UnitSales!C122-Benifit!$C$1)*Benifit!$N$2</f>
        <v>431773.59786782961</v>
      </c>
      <c r="D122" s="20">
        <f>UnitSales!D122*(PrcRand!D122-VCrand!D122)-SgaRand!D122*PrcRand!D122*UnitSales!D122-(UnitSales!D122*(PrcRand!D122-VCrand!D122)-SgaRand!D122*PrcRand!D122*UnitSales!D122-Benifit!$D$1)*Benifit!$N$2</f>
        <v>472411.67591545003</v>
      </c>
      <c r="E122" s="20">
        <f>UnitSales!E122*(PrcRand!E122-VCrand!E122)-SgaRand!E122*PrcRand!E122*UnitSales!E122-(UnitSales!E122*(PrcRand!E122-VCrand!E122)-SgaRand!E122*PrcRand!E122*UnitSales!E122-Benifit!$E$1)*Benifit!$N$2</f>
        <v>69736.677125556744</v>
      </c>
      <c r="F122" s="20">
        <f>UnitSales!F122*(PrcRand!F122-VCrand!F122)-SgaRand!F122*PrcRand!F122*UnitSales!F122-(UnitSales!F122*(PrcRand!F122-VCrand!F122)-SgaRand!F122*PrcRand!F122*UnitSales!F122-Benifit!$F$1)*Benifit!$N$2+$N$3</f>
        <v>43260.826920747873</v>
      </c>
      <c r="G122" s="20">
        <f>UnitSales!G122*(PrcRand!G122-VCrand!G122)-SgaRand!G122*PrcRand!G122*UnitSales!G122-(UnitSales!G122*(PrcRand!G122-VCrand!G122)-SgaRand!G122*PrcRand!G122*UnitSales!G122-Benifit!$G$1)*Benifit!$N$2</f>
        <v>83456.10723581216</v>
      </c>
      <c r="H122" s="20">
        <f>UnitSales!H122*(PrcRand!H122-VCrand!H122)-SgaRand!H122*PrcRand!H122*UnitSales!H122-(UnitSales!H122*(PrcRand!H122-VCrand!H122)-SgaRand!H122*PrcRand!H122*UnitSales!H122-Benifit!$H$1)*Benifit!$N$2</f>
        <v>807634.77366353478</v>
      </c>
      <c r="I122" s="20">
        <f>UnitSales!I122*(PrcRand!I122-VCrand!I122)-SgaRand!I122*PrcRand!I122*UnitSales!I122-(UnitSales!I122*(PrcRand!I122-VCrand!I122)-SgaRand!I122*PrcRand!I122*UnitSales!I122-Benifit!$I$1)*Benifit!$N$2</f>
        <v>545597.71386537282</v>
      </c>
      <c r="J122" s="20">
        <f>UnitSales!J122*(PrcRand!J122-VCrand!J122)-SgaRand!J122*PrcRand!J122*UnitSales!J122-(UnitSales!J122*(PrcRand!J122-VCrand!J122)-SgaRand!J122*PrcRand!J122*UnitSales!J122-Benifit!$J$1)*Benifit!$N$2</f>
        <v>188194.44896622541</v>
      </c>
      <c r="K122" s="20">
        <f>UnitSales!K122*(PrcRand!K122-VCrand!K122)-SgaRand!K122*PrcRand!K122*UnitSales!K122-(UnitSales!K122*(PrcRand!K122-VCrand!K122)-SgaRand!K122*PrcRand!K122*UnitSales!K122-Benifit!$K$1)*Benifit!$N$2+$N$1</f>
        <v>251120.63778385593</v>
      </c>
    </row>
    <row r="123" spans="1:11" x14ac:dyDescent="0.2">
      <c r="A123">
        <v>121</v>
      </c>
      <c r="B123" s="20">
        <f>UnitSales!B123*(PrcRand!B123-VCrand!B123)-SgaRand!B123*PrcRand!B123*UnitSales!B123-(UnitSales!B123*(PrcRand!B123-VCrand!B123)-SgaRand!B123*PrcRand!B123*UnitSales!B123-Benifit!$B$1)*Benifit!$N$2</f>
        <v>269201.81578609068</v>
      </c>
      <c r="C123" s="20">
        <f>UnitSales!C123*(PrcRand!C123-VCrand!C123)-SgaRand!C123*PrcRand!C123*UnitSales!C123-(UnitSales!C123*(PrcRand!C123-VCrand!C123)-SgaRand!C123*PrcRand!C123*UnitSales!C123-Benifit!$C$1)*Benifit!$N$2</f>
        <v>401933.36548109702</v>
      </c>
      <c r="D123" s="20">
        <f>UnitSales!D123*(PrcRand!D123-VCrand!D123)-SgaRand!D123*PrcRand!D123*UnitSales!D123-(UnitSales!D123*(PrcRand!D123-VCrand!D123)-SgaRand!D123*PrcRand!D123*UnitSales!D123-Benifit!$D$1)*Benifit!$N$2</f>
        <v>555726.08366712788</v>
      </c>
      <c r="E123" s="20">
        <f>UnitSales!E123*(PrcRand!E123-VCrand!E123)-SgaRand!E123*PrcRand!E123*UnitSales!E123-(UnitSales!E123*(PrcRand!E123-VCrand!E123)-SgaRand!E123*PrcRand!E123*UnitSales!E123-Benifit!$E$1)*Benifit!$N$2</f>
        <v>475048.68735128839</v>
      </c>
      <c r="F123" s="20">
        <f>UnitSales!F123*(PrcRand!F123-VCrand!F123)-SgaRand!F123*PrcRand!F123*UnitSales!F123-(UnitSales!F123*(PrcRand!F123-VCrand!F123)-SgaRand!F123*PrcRand!F123*UnitSales!F123-Benifit!$F$1)*Benifit!$N$2+$N$3</f>
        <v>-89987.274077419686</v>
      </c>
      <c r="G123" s="20">
        <f>UnitSales!G123*(PrcRand!G123-VCrand!G123)-SgaRand!G123*PrcRand!G123*UnitSales!G123-(UnitSales!G123*(PrcRand!G123-VCrand!G123)-SgaRand!G123*PrcRand!G123*UnitSales!G123-Benifit!$G$1)*Benifit!$N$2</f>
        <v>433832.5140642653</v>
      </c>
      <c r="H123" s="20">
        <f>UnitSales!H123*(PrcRand!H123-VCrand!H123)-SgaRand!H123*PrcRand!H123*UnitSales!H123-(UnitSales!H123*(PrcRand!H123-VCrand!H123)-SgaRand!H123*PrcRand!H123*UnitSales!H123-Benifit!$H$1)*Benifit!$N$2</f>
        <v>528160.32854739088</v>
      </c>
      <c r="I123" s="20">
        <f>UnitSales!I123*(PrcRand!I123-VCrand!I123)-SgaRand!I123*PrcRand!I123*UnitSales!I123-(UnitSales!I123*(PrcRand!I123-VCrand!I123)-SgaRand!I123*PrcRand!I123*UnitSales!I123-Benifit!$I$1)*Benifit!$N$2</f>
        <v>62125.080319110202</v>
      </c>
      <c r="J123" s="20">
        <f>UnitSales!J123*(PrcRand!J123-VCrand!J123)-SgaRand!J123*PrcRand!J123*UnitSales!J123-(UnitSales!J123*(PrcRand!J123-VCrand!J123)-SgaRand!J123*PrcRand!J123*UnitSales!J123-Benifit!$J$1)*Benifit!$N$2</f>
        <v>429543.6903824234</v>
      </c>
      <c r="K123" s="20">
        <f>UnitSales!K123*(PrcRand!K123-VCrand!K123)-SgaRand!K123*PrcRand!K123*UnitSales!K123-(UnitSales!K123*(PrcRand!K123-VCrand!K123)-SgaRand!K123*PrcRand!K123*UnitSales!K123-Benifit!$K$1)*Benifit!$N$2+$N$1</f>
        <v>992352.35795573657</v>
      </c>
    </row>
    <row r="124" spans="1:11" x14ac:dyDescent="0.2">
      <c r="A124">
        <v>122</v>
      </c>
      <c r="B124" s="20">
        <f>UnitSales!B124*(PrcRand!B124-VCrand!B124)-SgaRand!B124*PrcRand!B124*UnitSales!B124-(UnitSales!B124*(PrcRand!B124-VCrand!B124)-SgaRand!B124*PrcRand!B124*UnitSales!B124-Benifit!$B$1)*Benifit!$N$2</f>
        <v>282728.41907064081</v>
      </c>
      <c r="C124" s="20">
        <f>UnitSales!C124*(PrcRand!C124-VCrand!C124)-SgaRand!C124*PrcRand!C124*UnitSales!C124-(UnitSales!C124*(PrcRand!C124-VCrand!C124)-SgaRand!C124*PrcRand!C124*UnitSales!C124-Benifit!$C$1)*Benifit!$N$2</f>
        <v>171522.79675308624</v>
      </c>
      <c r="D124" s="20">
        <f>UnitSales!D124*(PrcRand!D124-VCrand!D124)-SgaRand!D124*PrcRand!D124*UnitSales!D124-(UnitSales!D124*(PrcRand!D124-VCrand!D124)-SgaRand!D124*PrcRand!D124*UnitSales!D124-Benifit!$D$1)*Benifit!$N$2</f>
        <v>715684.29939819011</v>
      </c>
      <c r="E124" s="20">
        <f>UnitSales!E124*(PrcRand!E124-VCrand!E124)-SgaRand!E124*PrcRand!E124*UnitSales!E124-(UnitSales!E124*(PrcRand!E124-VCrand!E124)-SgaRand!E124*PrcRand!E124*UnitSales!E124-Benifit!$E$1)*Benifit!$N$2</f>
        <v>476089.49107660376</v>
      </c>
      <c r="F124" s="20">
        <f>UnitSales!F124*(PrcRand!F124-VCrand!F124)-SgaRand!F124*PrcRand!F124*UnitSales!F124-(UnitSales!F124*(PrcRand!F124-VCrand!F124)-SgaRand!F124*PrcRand!F124*UnitSales!F124-Benifit!$F$1)*Benifit!$N$2+$N$3</f>
        <v>-63710.467528390262</v>
      </c>
      <c r="G124" s="20">
        <f>UnitSales!G124*(PrcRand!G124-VCrand!G124)-SgaRand!G124*PrcRand!G124*UnitSales!G124-(UnitSales!G124*(PrcRand!G124-VCrand!G124)-SgaRand!G124*PrcRand!G124*UnitSales!G124-Benifit!$G$1)*Benifit!$N$2</f>
        <v>252205.68150842734</v>
      </c>
      <c r="H124" s="20">
        <f>UnitSales!H124*(PrcRand!H124-VCrand!H124)-SgaRand!H124*PrcRand!H124*UnitSales!H124-(UnitSales!H124*(PrcRand!H124-VCrand!H124)-SgaRand!H124*PrcRand!H124*UnitSales!H124-Benifit!$H$1)*Benifit!$N$2</f>
        <v>207682.38628820231</v>
      </c>
      <c r="I124" s="20">
        <f>UnitSales!I124*(PrcRand!I124-VCrand!I124)-SgaRand!I124*PrcRand!I124*UnitSales!I124-(UnitSales!I124*(PrcRand!I124-VCrand!I124)-SgaRand!I124*PrcRand!I124*UnitSales!I124-Benifit!$I$1)*Benifit!$N$2</f>
        <v>536662.34589560528</v>
      </c>
      <c r="J124" s="20">
        <f>UnitSales!J124*(PrcRand!J124-VCrand!J124)-SgaRand!J124*PrcRand!J124*UnitSales!J124-(UnitSales!J124*(PrcRand!J124-VCrand!J124)-SgaRand!J124*PrcRand!J124*UnitSales!J124-Benifit!$J$1)*Benifit!$N$2</f>
        <v>447555.24983142008</v>
      </c>
      <c r="K124" s="20">
        <f>UnitSales!K124*(PrcRand!K124-VCrand!K124)-SgaRand!K124*PrcRand!K124*UnitSales!K124-(UnitSales!K124*(PrcRand!K124-VCrand!K124)-SgaRand!K124*PrcRand!K124*UnitSales!K124-Benifit!$K$1)*Benifit!$N$2+$N$1</f>
        <v>466143.17804898153</v>
      </c>
    </row>
    <row r="125" spans="1:11" x14ac:dyDescent="0.2">
      <c r="A125">
        <v>123</v>
      </c>
      <c r="B125" s="20">
        <f>UnitSales!B125*(PrcRand!B125-VCrand!B125)-SgaRand!B125*PrcRand!B125*UnitSales!B125-(UnitSales!B125*(PrcRand!B125-VCrand!B125)-SgaRand!B125*PrcRand!B125*UnitSales!B125-Benifit!$B$1)*Benifit!$N$2</f>
        <v>421580.48023846257</v>
      </c>
      <c r="C125" s="20">
        <f>UnitSales!C125*(PrcRand!C125-VCrand!C125)-SgaRand!C125*PrcRand!C125*UnitSales!C125-(UnitSales!C125*(PrcRand!C125-VCrand!C125)-SgaRand!C125*PrcRand!C125*UnitSales!C125-Benifit!$C$1)*Benifit!$N$2</f>
        <v>277296.57762628258</v>
      </c>
      <c r="D125" s="20">
        <f>UnitSales!D125*(PrcRand!D125-VCrand!D125)-SgaRand!D125*PrcRand!D125*UnitSales!D125-(UnitSales!D125*(PrcRand!D125-VCrand!D125)-SgaRand!D125*PrcRand!D125*UnitSales!D125-Benifit!$D$1)*Benifit!$N$2</f>
        <v>327238.35698949074</v>
      </c>
      <c r="E125" s="20">
        <f>UnitSales!E125*(PrcRand!E125-VCrand!E125)-SgaRand!E125*PrcRand!E125*UnitSales!E125-(UnitSales!E125*(PrcRand!E125-VCrand!E125)-SgaRand!E125*PrcRand!E125*UnitSales!E125-Benifit!$E$1)*Benifit!$N$2</f>
        <v>321009.73961666884</v>
      </c>
      <c r="F125" s="20">
        <f>UnitSales!F125*(PrcRand!F125-VCrand!F125)-SgaRand!F125*PrcRand!F125*UnitSales!F125-(UnitSales!F125*(PrcRand!F125-VCrand!F125)-SgaRand!F125*PrcRand!F125*UnitSales!F125-Benifit!$F$1)*Benifit!$N$2+$N$3</f>
        <v>-47390.438224997954</v>
      </c>
      <c r="G125" s="20">
        <f>UnitSales!G125*(PrcRand!G125-VCrand!G125)-SgaRand!G125*PrcRand!G125*UnitSales!G125-(UnitSales!G125*(PrcRand!G125-VCrand!G125)-SgaRand!G125*PrcRand!G125*UnitSales!G125-Benifit!$G$1)*Benifit!$N$2</f>
        <v>211718.45224122482</v>
      </c>
      <c r="H125" s="20">
        <f>UnitSales!H125*(PrcRand!H125-VCrand!H125)-SgaRand!H125*PrcRand!H125*UnitSales!H125-(UnitSales!H125*(PrcRand!H125-VCrand!H125)-SgaRand!H125*PrcRand!H125*UnitSales!H125-Benifit!$H$1)*Benifit!$N$2</f>
        <v>553608.9683354767</v>
      </c>
      <c r="I125" s="20">
        <f>UnitSales!I125*(PrcRand!I125-VCrand!I125)-SgaRand!I125*PrcRand!I125*UnitSales!I125-(UnitSales!I125*(PrcRand!I125-VCrand!I125)-SgaRand!I125*PrcRand!I125*UnitSales!I125-Benifit!$I$1)*Benifit!$N$2</f>
        <v>709750.83436709514</v>
      </c>
      <c r="J125" s="20">
        <f>UnitSales!J125*(PrcRand!J125-VCrand!J125)-SgaRand!J125*PrcRand!J125*UnitSales!J125-(UnitSales!J125*(PrcRand!J125-VCrand!J125)-SgaRand!J125*PrcRand!J125*UnitSales!J125-Benifit!$J$1)*Benifit!$N$2</f>
        <v>385695.1236314869</v>
      </c>
      <c r="K125" s="20">
        <f>UnitSales!K125*(PrcRand!K125-VCrand!K125)-SgaRand!K125*PrcRand!K125*UnitSales!K125-(UnitSales!K125*(PrcRand!K125-VCrand!K125)-SgaRand!K125*PrcRand!K125*UnitSales!K125-Benifit!$K$1)*Benifit!$N$2+$N$1</f>
        <v>531909.05740701547</v>
      </c>
    </row>
    <row r="126" spans="1:11" x14ac:dyDescent="0.2">
      <c r="A126">
        <v>124</v>
      </c>
      <c r="B126" s="20">
        <f>UnitSales!B126*(PrcRand!B126-VCrand!B126)-SgaRand!B126*PrcRand!B126*UnitSales!B126-(UnitSales!B126*(PrcRand!B126-VCrand!B126)-SgaRand!B126*PrcRand!B126*UnitSales!B126-Benifit!$B$1)*Benifit!$N$2</f>
        <v>683245.74226611829</v>
      </c>
      <c r="C126" s="20">
        <f>UnitSales!C126*(PrcRand!C126-VCrand!C126)-SgaRand!C126*PrcRand!C126*UnitSales!C126-(UnitSales!C126*(PrcRand!C126-VCrand!C126)-SgaRand!C126*PrcRand!C126*UnitSales!C126-Benifit!$C$1)*Benifit!$N$2</f>
        <v>598889.59467086336</v>
      </c>
      <c r="D126" s="20">
        <f>UnitSales!D126*(PrcRand!D126-VCrand!D126)-SgaRand!D126*PrcRand!D126*UnitSales!D126-(UnitSales!D126*(PrcRand!D126-VCrand!D126)-SgaRand!D126*PrcRand!D126*UnitSales!D126-Benifit!$D$1)*Benifit!$N$2</f>
        <v>616793.43166777247</v>
      </c>
      <c r="E126" s="20">
        <f>UnitSales!E126*(PrcRand!E126-VCrand!E126)-SgaRand!E126*PrcRand!E126*UnitSales!E126-(UnitSales!E126*(PrcRand!E126-VCrand!E126)-SgaRand!E126*PrcRand!E126*UnitSales!E126-Benifit!$E$1)*Benifit!$N$2</f>
        <v>630545.09967380972</v>
      </c>
      <c r="F126" s="20">
        <f>UnitSales!F126*(PrcRand!F126-VCrand!F126)-SgaRand!F126*PrcRand!F126*UnitSales!F126-(UnitSales!F126*(PrcRand!F126-VCrand!F126)-SgaRand!F126*PrcRand!F126*UnitSales!F126-Benifit!$F$1)*Benifit!$N$2+$N$3</f>
        <v>636125.10463399231</v>
      </c>
      <c r="G126" s="20">
        <f>UnitSales!G126*(PrcRand!G126-VCrand!G126)-SgaRand!G126*PrcRand!G126*UnitSales!G126-(UnitSales!G126*(PrcRand!G126-VCrand!G126)-SgaRand!G126*PrcRand!G126*UnitSales!G126-Benifit!$G$1)*Benifit!$N$2</f>
        <v>724230.07805024437</v>
      </c>
      <c r="H126" s="20">
        <f>UnitSales!H126*(PrcRand!H126-VCrand!H126)-SgaRand!H126*PrcRand!H126*UnitSales!H126-(UnitSales!H126*(PrcRand!H126-VCrand!H126)-SgaRand!H126*PrcRand!H126*UnitSales!H126-Benifit!$H$1)*Benifit!$N$2</f>
        <v>522659.14072657598</v>
      </c>
      <c r="I126" s="20">
        <f>UnitSales!I126*(PrcRand!I126-VCrand!I126)-SgaRand!I126*PrcRand!I126*UnitSales!I126-(UnitSales!I126*(PrcRand!I126-VCrand!I126)-SgaRand!I126*PrcRand!I126*UnitSales!I126-Benifit!$I$1)*Benifit!$N$2</f>
        <v>32873.657375794108</v>
      </c>
      <c r="J126" s="20">
        <f>UnitSales!J126*(PrcRand!J126-VCrand!J126)-SgaRand!J126*PrcRand!J126*UnitSales!J126-(UnitSales!J126*(PrcRand!J126-VCrand!J126)-SgaRand!J126*PrcRand!J126*UnitSales!J126-Benifit!$J$1)*Benifit!$N$2</f>
        <v>26449.550358971435</v>
      </c>
      <c r="K126" s="20">
        <f>UnitSales!K126*(PrcRand!K126-VCrand!K126)-SgaRand!K126*PrcRand!K126*UnitSales!K126-(UnitSales!K126*(PrcRand!K126-VCrand!K126)-SgaRand!K126*PrcRand!K126*UnitSales!K126-Benifit!$K$1)*Benifit!$N$2+$N$1</f>
        <v>804945.81349908723</v>
      </c>
    </row>
    <row r="127" spans="1:11" x14ac:dyDescent="0.2">
      <c r="A127">
        <v>125</v>
      </c>
      <c r="B127" s="20">
        <f>UnitSales!B127*(PrcRand!B127-VCrand!B127)-SgaRand!B127*PrcRand!B127*UnitSales!B127-(UnitSales!B127*(PrcRand!B127-VCrand!B127)-SgaRand!B127*PrcRand!B127*UnitSales!B127-Benifit!$B$1)*Benifit!$N$2</f>
        <v>139928.85845540164</v>
      </c>
      <c r="C127" s="20">
        <f>UnitSales!C127*(PrcRand!C127-VCrand!C127)-SgaRand!C127*PrcRand!C127*UnitSales!C127-(UnitSales!C127*(PrcRand!C127-VCrand!C127)-SgaRand!C127*PrcRand!C127*UnitSales!C127-Benifit!$C$1)*Benifit!$N$2</f>
        <v>641418.88307406509</v>
      </c>
      <c r="D127" s="20">
        <f>UnitSales!D127*(PrcRand!D127-VCrand!D127)-SgaRand!D127*PrcRand!D127*UnitSales!D127-(UnitSales!D127*(PrcRand!D127-VCrand!D127)-SgaRand!D127*PrcRand!D127*UnitSales!D127-Benifit!$D$1)*Benifit!$N$2</f>
        <v>223711.77298325559</v>
      </c>
      <c r="E127" s="20">
        <f>UnitSales!E127*(PrcRand!E127-VCrand!E127)-SgaRand!E127*PrcRand!E127*UnitSales!E127-(UnitSales!E127*(PrcRand!E127-VCrand!E127)-SgaRand!E127*PrcRand!E127*UnitSales!E127-Benifit!$E$1)*Benifit!$N$2</f>
        <v>655464.16097395937</v>
      </c>
      <c r="F127" s="20">
        <f>UnitSales!F127*(PrcRand!F127-VCrand!F127)-SgaRand!F127*PrcRand!F127*UnitSales!F127-(UnitSales!F127*(PrcRand!F127-VCrand!F127)-SgaRand!F127*PrcRand!F127*UnitSales!F127-Benifit!$F$1)*Benifit!$N$2+$N$3</f>
        <v>262890.14516676753</v>
      </c>
      <c r="G127" s="20">
        <f>UnitSales!G127*(PrcRand!G127-VCrand!G127)-SgaRand!G127*PrcRand!G127*UnitSales!G127-(UnitSales!G127*(PrcRand!G127-VCrand!G127)-SgaRand!G127*PrcRand!G127*UnitSales!G127-Benifit!$G$1)*Benifit!$N$2</f>
        <v>515161.88317593571</v>
      </c>
      <c r="H127" s="20">
        <f>UnitSales!H127*(PrcRand!H127-VCrand!H127)-SgaRand!H127*PrcRand!H127*UnitSales!H127-(UnitSales!H127*(PrcRand!H127-VCrand!H127)-SgaRand!H127*PrcRand!H127*UnitSales!H127-Benifit!$H$1)*Benifit!$N$2</f>
        <v>182869.61000712158</v>
      </c>
      <c r="I127" s="20">
        <f>UnitSales!I127*(PrcRand!I127-VCrand!I127)-SgaRand!I127*PrcRand!I127*UnitSales!I127-(UnitSales!I127*(PrcRand!I127-VCrand!I127)-SgaRand!I127*PrcRand!I127*UnitSales!I127-Benifit!$I$1)*Benifit!$N$2</f>
        <v>789897.1268128762</v>
      </c>
      <c r="J127" s="20">
        <f>UnitSales!J127*(PrcRand!J127-VCrand!J127)-SgaRand!J127*PrcRand!J127*UnitSales!J127-(UnitSales!J127*(PrcRand!J127-VCrand!J127)-SgaRand!J127*PrcRand!J127*UnitSales!J127-Benifit!$J$1)*Benifit!$N$2</f>
        <v>676525.41593094694</v>
      </c>
      <c r="K127" s="20">
        <f>UnitSales!K127*(PrcRand!K127-VCrand!K127)-SgaRand!K127*PrcRand!K127*UnitSales!K127-(UnitSales!K127*(PrcRand!K127-VCrand!K127)-SgaRand!K127*PrcRand!K127*UnitSales!K127-Benifit!$K$1)*Benifit!$N$2+$N$1</f>
        <v>205367.09386927588</v>
      </c>
    </row>
    <row r="128" spans="1:11" x14ac:dyDescent="0.2">
      <c r="A128">
        <v>126</v>
      </c>
      <c r="B128" s="20">
        <f>UnitSales!B128*(PrcRand!B128-VCrand!B128)-SgaRand!B128*PrcRand!B128*UnitSales!B128-(UnitSales!B128*(PrcRand!B128-VCrand!B128)-SgaRand!B128*PrcRand!B128*UnitSales!B128-Benifit!$B$1)*Benifit!$N$2</f>
        <v>419928.02187900327</v>
      </c>
      <c r="C128" s="20">
        <f>UnitSales!C128*(PrcRand!C128-VCrand!C128)-SgaRand!C128*PrcRand!C128*UnitSales!C128-(UnitSales!C128*(PrcRand!C128-VCrand!C128)-SgaRand!C128*PrcRand!C128*UnitSales!C128-Benifit!$C$1)*Benifit!$N$2</f>
        <v>167306.66788341189</v>
      </c>
      <c r="D128" s="20">
        <f>UnitSales!D128*(PrcRand!D128-VCrand!D128)-SgaRand!D128*PrcRand!D128*UnitSales!D128-(UnitSales!D128*(PrcRand!D128-VCrand!D128)-SgaRand!D128*PrcRand!D128*UnitSales!D128-Benifit!$D$1)*Benifit!$N$2</f>
        <v>171675.60180895927</v>
      </c>
      <c r="E128" s="20">
        <f>UnitSales!E128*(PrcRand!E128-VCrand!E128)-SgaRand!E128*PrcRand!E128*UnitSales!E128-(UnitSales!E128*(PrcRand!E128-VCrand!E128)-SgaRand!E128*PrcRand!E128*UnitSales!E128-Benifit!$E$1)*Benifit!$N$2</f>
        <v>487610.30585491087</v>
      </c>
      <c r="F128" s="20">
        <f>UnitSales!F128*(PrcRand!F128-VCrand!F128)-SgaRand!F128*PrcRand!F128*UnitSales!F128-(UnitSales!F128*(PrcRand!F128-VCrand!F128)-SgaRand!F128*PrcRand!F128*UnitSales!F128-Benifit!$F$1)*Benifit!$N$2+$N$3</f>
        <v>281290.0615479782</v>
      </c>
      <c r="G128" s="20">
        <f>UnitSales!G128*(PrcRand!G128-VCrand!G128)-SgaRand!G128*PrcRand!G128*UnitSales!G128-(UnitSales!G128*(PrcRand!G128-VCrand!G128)-SgaRand!G128*PrcRand!G128*UnitSales!G128-Benifit!$G$1)*Benifit!$N$2</f>
        <v>689230.51701188181</v>
      </c>
      <c r="H128" s="20">
        <f>UnitSales!H128*(PrcRand!H128-VCrand!H128)-SgaRand!H128*PrcRand!H128*UnitSales!H128-(UnitSales!H128*(PrcRand!H128-VCrand!H128)-SgaRand!H128*PrcRand!H128*UnitSales!H128-Benifit!$H$1)*Benifit!$N$2</f>
        <v>634970.05931647972</v>
      </c>
      <c r="I128" s="20">
        <f>UnitSales!I128*(PrcRand!I128-VCrand!I128)-SgaRand!I128*PrcRand!I128*UnitSales!I128-(UnitSales!I128*(PrcRand!I128-VCrand!I128)-SgaRand!I128*PrcRand!I128*UnitSales!I128-Benifit!$I$1)*Benifit!$N$2</f>
        <v>927441.20836248714</v>
      </c>
      <c r="J128" s="20">
        <f>UnitSales!J128*(PrcRand!J128-VCrand!J128)-SgaRand!J128*PrcRand!J128*UnitSales!J128-(UnitSales!J128*(PrcRand!J128-VCrand!J128)-SgaRand!J128*PrcRand!J128*UnitSales!J128-Benifit!$J$1)*Benifit!$N$2</f>
        <v>508150.87373371591</v>
      </c>
      <c r="K128" s="20">
        <f>UnitSales!K128*(PrcRand!K128-VCrand!K128)-SgaRand!K128*PrcRand!K128*UnitSales!K128-(UnitSales!K128*(PrcRand!K128-VCrand!K128)-SgaRand!K128*PrcRand!K128*UnitSales!K128-Benifit!$K$1)*Benifit!$N$2+$N$1</f>
        <v>817324.43161471467</v>
      </c>
    </row>
    <row r="129" spans="1:11" x14ac:dyDescent="0.2">
      <c r="A129">
        <v>127</v>
      </c>
      <c r="B129" s="20">
        <f>UnitSales!B129*(PrcRand!B129-VCrand!B129)-SgaRand!B129*PrcRand!B129*UnitSales!B129-(UnitSales!B129*(PrcRand!B129-VCrand!B129)-SgaRand!B129*PrcRand!B129*UnitSales!B129-Benifit!$B$1)*Benifit!$N$2</f>
        <v>516436.05219132686</v>
      </c>
      <c r="C129" s="20">
        <f>UnitSales!C129*(PrcRand!C129-VCrand!C129)-SgaRand!C129*PrcRand!C129*UnitSales!C129-(UnitSales!C129*(PrcRand!C129-VCrand!C129)-SgaRand!C129*PrcRand!C129*UnitSales!C129-Benifit!$C$1)*Benifit!$N$2</f>
        <v>163881.50755903756</v>
      </c>
      <c r="D129" s="20">
        <f>UnitSales!D129*(PrcRand!D129-VCrand!D129)-SgaRand!D129*PrcRand!D129*UnitSales!D129-(UnitSales!D129*(PrcRand!D129-VCrand!D129)-SgaRand!D129*PrcRand!D129*UnitSales!D129-Benifit!$D$1)*Benifit!$N$2</f>
        <v>518237.36329755571</v>
      </c>
      <c r="E129" s="20">
        <f>UnitSales!E129*(PrcRand!E129-VCrand!E129)-SgaRand!E129*PrcRand!E129*UnitSales!E129-(UnitSales!E129*(PrcRand!E129-VCrand!E129)-SgaRand!E129*PrcRand!E129*UnitSales!E129-Benifit!$E$1)*Benifit!$N$2</f>
        <v>272786.90555308608</v>
      </c>
      <c r="F129" s="20">
        <f>UnitSales!F129*(PrcRand!F129-VCrand!F129)-SgaRand!F129*PrcRand!F129*UnitSales!F129-(UnitSales!F129*(PrcRand!F129-VCrand!F129)-SgaRand!F129*PrcRand!F129*UnitSales!F129-Benifit!$F$1)*Benifit!$N$2+$N$3</f>
        <v>281937.42574129067</v>
      </c>
      <c r="G129" s="20">
        <f>UnitSales!G129*(PrcRand!G129-VCrand!G129)-SgaRand!G129*PrcRand!G129*UnitSales!G129-(UnitSales!G129*(PrcRand!G129-VCrand!G129)-SgaRand!G129*PrcRand!G129*UnitSales!G129-Benifit!$G$1)*Benifit!$N$2</f>
        <v>415404.20504056942</v>
      </c>
      <c r="H129" s="20">
        <f>UnitSales!H129*(PrcRand!H129-VCrand!H129)-SgaRand!H129*PrcRand!H129*UnitSales!H129-(UnitSales!H129*(PrcRand!H129-VCrand!H129)-SgaRand!H129*PrcRand!H129*UnitSales!H129-Benifit!$H$1)*Benifit!$N$2</f>
        <v>275662.77102221583</v>
      </c>
      <c r="I129" s="20">
        <f>UnitSales!I129*(PrcRand!I129-VCrand!I129)-SgaRand!I129*PrcRand!I129*UnitSales!I129-(UnitSales!I129*(PrcRand!I129-VCrand!I129)-SgaRand!I129*PrcRand!I129*UnitSales!I129-Benifit!$I$1)*Benifit!$N$2</f>
        <v>466203.23414810048</v>
      </c>
      <c r="J129" s="20">
        <f>UnitSales!J129*(PrcRand!J129-VCrand!J129)-SgaRand!J129*PrcRand!J129*UnitSales!J129-(UnitSales!J129*(PrcRand!J129-VCrand!J129)-SgaRand!J129*PrcRand!J129*UnitSales!J129-Benifit!$J$1)*Benifit!$N$2</f>
        <v>782207.25650763861</v>
      </c>
      <c r="K129" s="20">
        <f>UnitSales!K129*(PrcRand!K129-VCrand!K129)-SgaRand!K129*PrcRand!K129*UnitSales!K129-(UnitSales!K129*(PrcRand!K129-VCrand!K129)-SgaRand!K129*PrcRand!K129*UnitSales!K129-Benifit!$K$1)*Benifit!$N$2+$N$1</f>
        <v>1038823.4770736464</v>
      </c>
    </row>
    <row r="130" spans="1:11" x14ac:dyDescent="0.2">
      <c r="A130">
        <v>128</v>
      </c>
      <c r="B130" s="20">
        <f>UnitSales!B130*(PrcRand!B130-VCrand!B130)-SgaRand!B130*PrcRand!B130*UnitSales!B130-(UnitSales!B130*(PrcRand!B130-VCrand!B130)-SgaRand!B130*PrcRand!B130*UnitSales!B130-Benifit!$B$1)*Benifit!$N$2</f>
        <v>552483.34085125383</v>
      </c>
      <c r="C130" s="20">
        <f>UnitSales!C130*(PrcRand!C130-VCrand!C130)-SgaRand!C130*PrcRand!C130*UnitSales!C130-(UnitSales!C130*(PrcRand!C130-VCrand!C130)-SgaRand!C130*PrcRand!C130*UnitSales!C130-Benifit!$C$1)*Benifit!$N$2</f>
        <v>255518.18963408447</v>
      </c>
      <c r="D130" s="20">
        <f>UnitSales!D130*(PrcRand!D130-VCrand!D130)-SgaRand!D130*PrcRand!D130*UnitSales!D130-(UnitSales!D130*(PrcRand!D130-VCrand!D130)-SgaRand!D130*PrcRand!D130*UnitSales!D130-Benifit!$D$1)*Benifit!$N$2</f>
        <v>348410.48806319712</v>
      </c>
      <c r="E130" s="20">
        <f>UnitSales!E130*(PrcRand!E130-VCrand!E130)-SgaRand!E130*PrcRand!E130*UnitSales!E130-(UnitSales!E130*(PrcRand!E130-VCrand!E130)-SgaRand!E130*PrcRand!E130*UnitSales!E130-Benifit!$E$1)*Benifit!$N$2</f>
        <v>469335.70762096683</v>
      </c>
      <c r="F130" s="20">
        <f>UnitSales!F130*(PrcRand!F130-VCrand!F130)-SgaRand!F130*PrcRand!F130*UnitSales!F130-(UnitSales!F130*(PrcRand!F130-VCrand!F130)-SgaRand!F130*PrcRand!F130*UnitSales!F130-Benifit!$F$1)*Benifit!$N$2+$N$3</f>
        <v>63287.022748344927</v>
      </c>
      <c r="G130" s="20">
        <f>UnitSales!G130*(PrcRand!G130-VCrand!G130)-SgaRand!G130*PrcRand!G130*UnitSales!G130-(UnitSales!G130*(PrcRand!G130-VCrand!G130)-SgaRand!G130*PrcRand!G130*UnitSales!G130-Benifit!$G$1)*Benifit!$N$2</f>
        <v>444285.15466387739</v>
      </c>
      <c r="H130" s="20">
        <f>UnitSales!H130*(PrcRand!H130-VCrand!H130)-SgaRand!H130*PrcRand!H130*UnitSales!H130-(UnitSales!H130*(PrcRand!H130-VCrand!H130)-SgaRand!H130*PrcRand!H130*UnitSales!H130-Benifit!$H$1)*Benifit!$N$2</f>
        <v>629623.76540896948</v>
      </c>
      <c r="I130" s="20">
        <f>UnitSales!I130*(PrcRand!I130-VCrand!I130)-SgaRand!I130*PrcRand!I130*UnitSales!I130-(UnitSales!I130*(PrcRand!I130-VCrand!I130)-SgaRand!I130*PrcRand!I130*UnitSales!I130-Benifit!$I$1)*Benifit!$N$2</f>
        <v>297409.7469916846</v>
      </c>
      <c r="J130" s="20">
        <f>UnitSales!J130*(PrcRand!J130-VCrand!J130)-SgaRand!J130*PrcRand!J130*UnitSales!J130-(UnitSales!J130*(PrcRand!J130-VCrand!J130)-SgaRand!J130*PrcRand!J130*UnitSales!J130-Benifit!$J$1)*Benifit!$N$2</f>
        <v>241469.20815797496</v>
      </c>
      <c r="K130" s="20">
        <f>UnitSales!K130*(PrcRand!K130-VCrand!K130)-SgaRand!K130*PrcRand!K130*UnitSales!K130-(UnitSales!K130*(PrcRand!K130-VCrand!K130)-SgaRand!K130*PrcRand!K130*UnitSales!K130-Benifit!$K$1)*Benifit!$N$2+$N$1</f>
        <v>632802.71612731589</v>
      </c>
    </row>
    <row r="131" spans="1:11" x14ac:dyDescent="0.2">
      <c r="A131">
        <v>129</v>
      </c>
      <c r="B131" s="20">
        <f>UnitSales!B131*(PrcRand!B131-VCrand!B131)-SgaRand!B131*PrcRand!B131*UnitSales!B131-(UnitSales!B131*(PrcRand!B131-VCrand!B131)-SgaRand!B131*PrcRand!B131*UnitSales!B131-Benifit!$B$1)*Benifit!$N$2</f>
        <v>133693.21917323748</v>
      </c>
      <c r="C131" s="20">
        <f>UnitSales!C131*(PrcRand!C131-VCrand!C131)-SgaRand!C131*PrcRand!C131*UnitSales!C131-(UnitSales!C131*(PrcRand!C131-VCrand!C131)-SgaRand!C131*PrcRand!C131*UnitSales!C131-Benifit!$C$1)*Benifit!$N$2</f>
        <v>632771.46761525108</v>
      </c>
      <c r="D131" s="20">
        <f>UnitSales!D131*(PrcRand!D131-VCrand!D131)-SgaRand!D131*PrcRand!D131*UnitSales!D131-(UnitSales!D131*(PrcRand!D131-VCrand!D131)-SgaRand!D131*PrcRand!D131*UnitSales!D131-Benifit!$D$1)*Benifit!$N$2</f>
        <v>308741.51281434624</v>
      </c>
      <c r="E131" s="20">
        <f>UnitSales!E131*(PrcRand!E131-VCrand!E131)-SgaRand!E131*PrcRand!E131*UnitSales!E131-(UnitSales!E131*(PrcRand!E131-VCrand!E131)-SgaRand!E131*PrcRand!E131*UnitSales!E131-Benifit!$E$1)*Benifit!$N$2</f>
        <v>392947.04012770741</v>
      </c>
      <c r="F131" s="20">
        <f>UnitSales!F131*(PrcRand!F131-VCrand!F131)-SgaRand!F131*PrcRand!F131*UnitSales!F131-(UnitSales!F131*(PrcRand!F131-VCrand!F131)-SgaRand!F131*PrcRand!F131*UnitSales!F131-Benifit!$F$1)*Benifit!$N$2+$N$3</f>
        <v>108612.69816580706</v>
      </c>
      <c r="G131" s="20">
        <f>UnitSales!G131*(PrcRand!G131-VCrand!G131)-SgaRand!G131*PrcRand!G131*UnitSales!G131-(UnitSales!G131*(PrcRand!G131-VCrand!G131)-SgaRand!G131*PrcRand!G131*UnitSales!G131-Benifit!$G$1)*Benifit!$N$2</f>
        <v>612029.88639110606</v>
      </c>
      <c r="H131" s="20">
        <f>UnitSales!H131*(PrcRand!H131-VCrand!H131)-SgaRand!H131*PrcRand!H131*UnitSales!H131-(UnitSales!H131*(PrcRand!H131-VCrand!H131)-SgaRand!H131*PrcRand!H131*UnitSales!H131-Benifit!$H$1)*Benifit!$N$2</f>
        <v>15633.694874021807</v>
      </c>
      <c r="I131" s="20">
        <f>UnitSales!I131*(PrcRand!I131-VCrand!I131)-SgaRand!I131*PrcRand!I131*UnitSales!I131-(UnitSales!I131*(PrcRand!I131-VCrand!I131)-SgaRand!I131*PrcRand!I131*UnitSales!I131-Benifit!$I$1)*Benifit!$N$2</f>
        <v>716862.52537394105</v>
      </c>
      <c r="J131" s="20">
        <f>UnitSales!J131*(PrcRand!J131-VCrand!J131)-SgaRand!J131*PrcRand!J131*UnitSales!J131-(UnitSales!J131*(PrcRand!J131-VCrand!J131)-SgaRand!J131*PrcRand!J131*UnitSales!J131-Benifit!$J$1)*Benifit!$N$2</f>
        <v>265596.21908062865</v>
      </c>
      <c r="K131" s="20">
        <f>UnitSales!K131*(PrcRand!K131-VCrand!K131)-SgaRand!K131*PrcRand!K131*UnitSales!K131-(UnitSales!K131*(PrcRand!K131-VCrand!K131)-SgaRand!K131*PrcRand!K131*UnitSales!K131-Benifit!$K$1)*Benifit!$N$2+$N$1</f>
        <v>760441.6174220033</v>
      </c>
    </row>
    <row r="132" spans="1:11" x14ac:dyDescent="0.2">
      <c r="A132">
        <v>130</v>
      </c>
      <c r="B132" s="20">
        <f>UnitSales!B132*(PrcRand!B132-VCrand!B132)-SgaRand!B132*PrcRand!B132*UnitSales!B132-(UnitSales!B132*(PrcRand!B132-VCrand!B132)-SgaRand!B132*PrcRand!B132*UnitSales!B132-Benifit!$B$1)*Benifit!$N$2</f>
        <v>639039.21686563711</v>
      </c>
      <c r="C132" s="20">
        <f>UnitSales!C132*(PrcRand!C132-VCrand!C132)-SgaRand!C132*PrcRand!C132*UnitSales!C132-(UnitSales!C132*(PrcRand!C132-VCrand!C132)-SgaRand!C132*PrcRand!C132*UnitSales!C132-Benifit!$C$1)*Benifit!$N$2</f>
        <v>174854.69583343464</v>
      </c>
      <c r="D132" s="20">
        <f>UnitSales!D132*(PrcRand!D132-VCrand!D132)-SgaRand!D132*PrcRand!D132*UnitSales!D132-(UnitSales!D132*(PrcRand!D132-VCrand!D132)-SgaRand!D132*PrcRand!D132*UnitSales!D132-Benifit!$D$1)*Benifit!$N$2</f>
        <v>722130.71641566441</v>
      </c>
      <c r="E132" s="20">
        <f>UnitSales!E132*(PrcRand!E132-VCrand!E132)-SgaRand!E132*PrcRand!E132*UnitSales!E132-(UnitSales!E132*(PrcRand!E132-VCrand!E132)-SgaRand!E132*PrcRand!E132*UnitSales!E132-Benifit!$E$1)*Benifit!$N$2</f>
        <v>375679.64759729867</v>
      </c>
      <c r="F132" s="20">
        <f>UnitSales!F132*(PrcRand!F132-VCrand!F132)-SgaRand!F132*PrcRand!F132*UnitSales!F132-(UnitSales!F132*(PrcRand!F132-VCrand!F132)-SgaRand!F132*PrcRand!F132*UnitSales!F132-Benifit!$F$1)*Benifit!$N$2+$N$3</f>
        <v>404166.11969706602</v>
      </c>
      <c r="G132" s="20">
        <f>UnitSales!G132*(PrcRand!G132-VCrand!G132)-SgaRand!G132*PrcRand!G132*UnitSales!G132-(UnitSales!G132*(PrcRand!G132-VCrand!G132)-SgaRand!G132*PrcRand!G132*UnitSales!G132-Benifit!$G$1)*Benifit!$N$2</f>
        <v>34417.272175045175</v>
      </c>
      <c r="H132" s="20">
        <f>UnitSales!H132*(PrcRand!H132-VCrand!H132)-SgaRand!H132*PrcRand!H132*UnitSales!H132-(UnitSales!H132*(PrcRand!H132-VCrand!H132)-SgaRand!H132*PrcRand!H132*UnitSales!H132-Benifit!$H$1)*Benifit!$N$2</f>
        <v>472692.23963300028</v>
      </c>
      <c r="I132" s="20">
        <f>UnitSales!I132*(PrcRand!I132-VCrand!I132)-SgaRand!I132*PrcRand!I132*UnitSales!I132-(UnitSales!I132*(PrcRand!I132-VCrand!I132)-SgaRand!I132*PrcRand!I132*UnitSales!I132-Benifit!$I$1)*Benifit!$N$2</f>
        <v>281571.75762056879</v>
      </c>
      <c r="J132" s="20">
        <f>UnitSales!J132*(PrcRand!J132-VCrand!J132)-SgaRand!J132*PrcRand!J132*UnitSales!J132-(UnitSales!J132*(PrcRand!J132-VCrand!J132)-SgaRand!J132*PrcRand!J132*UnitSales!J132-Benifit!$J$1)*Benifit!$N$2</f>
        <v>196606.91706985683</v>
      </c>
      <c r="K132" s="20">
        <f>UnitSales!K132*(PrcRand!K132-VCrand!K132)-SgaRand!K132*PrcRand!K132*UnitSales!K132-(UnitSales!K132*(PrcRand!K132-VCrand!K132)-SgaRand!K132*PrcRand!K132*UnitSales!K132-Benifit!$K$1)*Benifit!$N$2+$N$1</f>
        <v>216893.31020152089</v>
      </c>
    </row>
    <row r="133" spans="1:11" x14ac:dyDescent="0.2">
      <c r="A133">
        <v>131</v>
      </c>
      <c r="B133" s="20">
        <f>UnitSales!B133*(PrcRand!B133-VCrand!B133)-SgaRand!B133*PrcRand!B133*UnitSales!B133-(UnitSales!B133*(PrcRand!B133-VCrand!B133)-SgaRand!B133*PrcRand!B133*UnitSales!B133-Benifit!$B$1)*Benifit!$N$2</f>
        <v>431499.86504389485</v>
      </c>
      <c r="C133" s="20">
        <f>UnitSales!C133*(PrcRand!C133-VCrand!C133)-SgaRand!C133*PrcRand!C133*UnitSales!C133-(UnitSales!C133*(PrcRand!C133-VCrand!C133)-SgaRand!C133*PrcRand!C133*UnitSales!C133-Benifit!$C$1)*Benifit!$N$2</f>
        <v>387380.81244416744</v>
      </c>
      <c r="D133" s="20">
        <f>UnitSales!D133*(PrcRand!D133-VCrand!D133)-SgaRand!D133*PrcRand!D133*UnitSales!D133-(UnitSales!D133*(PrcRand!D133-VCrand!D133)-SgaRand!D133*PrcRand!D133*UnitSales!D133-Benifit!$D$1)*Benifit!$N$2</f>
        <v>489962.07219960605</v>
      </c>
      <c r="E133" s="20">
        <f>UnitSales!E133*(PrcRand!E133-VCrand!E133)-SgaRand!E133*PrcRand!E133*UnitSales!E133-(UnitSales!E133*(PrcRand!E133-VCrand!E133)-SgaRand!E133*PrcRand!E133*UnitSales!E133-Benifit!$E$1)*Benifit!$N$2</f>
        <v>322784.9669387379</v>
      </c>
      <c r="F133" s="20">
        <f>UnitSales!F133*(PrcRand!F133-VCrand!F133)-SgaRand!F133*PrcRand!F133*UnitSales!F133-(UnitSales!F133*(PrcRand!F133-VCrand!F133)-SgaRand!F133*PrcRand!F133*UnitSales!F133-Benifit!$F$1)*Benifit!$N$2+$N$3</f>
        <v>434428.24269957806</v>
      </c>
      <c r="G133" s="20">
        <f>UnitSales!G133*(PrcRand!G133-VCrand!G133)-SgaRand!G133*PrcRand!G133*UnitSales!G133-(UnitSales!G133*(PrcRand!G133-VCrand!G133)-SgaRand!G133*PrcRand!G133*UnitSales!G133-Benifit!$G$1)*Benifit!$N$2</f>
        <v>262094.18821384403</v>
      </c>
      <c r="H133" s="20">
        <f>UnitSales!H133*(PrcRand!H133-VCrand!H133)-SgaRand!H133*PrcRand!H133*UnitSales!H133-(UnitSales!H133*(PrcRand!H133-VCrand!H133)-SgaRand!H133*PrcRand!H133*UnitSales!H133-Benifit!$H$1)*Benifit!$N$2</f>
        <v>504770.21659457881</v>
      </c>
      <c r="I133" s="20">
        <f>UnitSales!I133*(PrcRand!I133-VCrand!I133)-SgaRand!I133*PrcRand!I133*UnitSales!I133-(UnitSales!I133*(PrcRand!I133-VCrand!I133)-SgaRand!I133*PrcRand!I133*UnitSales!I133-Benifit!$I$1)*Benifit!$N$2</f>
        <v>386535.15520661348</v>
      </c>
      <c r="J133" s="20">
        <f>UnitSales!J133*(PrcRand!J133-VCrand!J133)-SgaRand!J133*PrcRand!J133*UnitSales!J133-(UnitSales!J133*(PrcRand!J133-VCrand!J133)-SgaRand!J133*PrcRand!J133*UnitSales!J133-Benifit!$J$1)*Benifit!$N$2</f>
        <v>194111.61276764784</v>
      </c>
      <c r="K133" s="20">
        <f>UnitSales!K133*(PrcRand!K133-VCrand!K133)-SgaRand!K133*PrcRand!K133*UnitSales!K133-(UnitSales!K133*(PrcRand!K133-VCrand!K133)-SgaRand!K133*PrcRand!K133*UnitSales!K133-Benifit!$K$1)*Benifit!$N$2+$N$1</f>
        <v>638725.68633324921</v>
      </c>
    </row>
    <row r="134" spans="1:11" x14ac:dyDescent="0.2">
      <c r="A134">
        <v>132</v>
      </c>
      <c r="B134" s="20">
        <f>UnitSales!B134*(PrcRand!B134-VCrand!B134)-SgaRand!B134*PrcRand!B134*UnitSales!B134-(UnitSales!B134*(PrcRand!B134-VCrand!B134)-SgaRand!B134*PrcRand!B134*UnitSales!B134-Benifit!$B$1)*Benifit!$N$2</f>
        <v>164250.40479057567</v>
      </c>
      <c r="C134" s="20">
        <f>UnitSales!C134*(PrcRand!C134-VCrand!C134)-SgaRand!C134*PrcRand!C134*UnitSales!C134-(UnitSales!C134*(PrcRand!C134-VCrand!C134)-SgaRand!C134*PrcRand!C134*UnitSales!C134-Benifit!$C$1)*Benifit!$N$2</f>
        <v>126780.94112880793</v>
      </c>
      <c r="D134" s="20">
        <f>UnitSales!D134*(PrcRand!D134-VCrand!D134)-SgaRand!D134*PrcRand!D134*UnitSales!D134-(UnitSales!D134*(PrcRand!D134-VCrand!D134)-SgaRand!D134*PrcRand!D134*UnitSales!D134-Benifit!$D$1)*Benifit!$N$2</f>
        <v>635844.26818335219</v>
      </c>
      <c r="E134" s="20">
        <f>UnitSales!E134*(PrcRand!E134-VCrand!E134)-SgaRand!E134*PrcRand!E134*UnitSales!E134-(UnitSales!E134*(PrcRand!E134-VCrand!E134)-SgaRand!E134*PrcRand!E134*UnitSales!E134-Benifit!$E$1)*Benifit!$N$2</f>
        <v>295781.50261661597</v>
      </c>
      <c r="F134" s="20">
        <f>UnitSales!F134*(PrcRand!F134-VCrand!F134)-SgaRand!F134*PrcRand!F134*UnitSales!F134-(UnitSales!F134*(PrcRand!F134-VCrand!F134)-SgaRand!F134*PrcRand!F134*UnitSales!F134-Benifit!$F$1)*Benifit!$N$2+$N$3</f>
        <v>45690.164532790659</v>
      </c>
      <c r="G134" s="20">
        <f>UnitSales!G134*(PrcRand!G134-VCrand!G134)-SgaRand!G134*PrcRand!G134*UnitSales!G134-(UnitSales!G134*(PrcRand!G134-VCrand!G134)-SgaRand!G134*PrcRand!G134*UnitSales!G134-Benifit!$G$1)*Benifit!$N$2</f>
        <v>651901.56110821152</v>
      </c>
      <c r="H134" s="20">
        <f>UnitSales!H134*(PrcRand!H134-VCrand!H134)-SgaRand!H134*PrcRand!H134*UnitSales!H134-(UnitSales!H134*(PrcRand!H134-VCrand!H134)-SgaRand!H134*PrcRand!H134*UnitSales!H134-Benifit!$H$1)*Benifit!$N$2</f>
        <v>161009.61244006097</v>
      </c>
      <c r="I134" s="20">
        <f>UnitSales!I134*(PrcRand!I134-VCrand!I134)-SgaRand!I134*PrcRand!I134*UnitSales!I134-(UnitSales!I134*(PrcRand!I134-VCrand!I134)-SgaRand!I134*PrcRand!I134*UnitSales!I134-Benifit!$I$1)*Benifit!$N$2</f>
        <v>310649.38304010913</v>
      </c>
      <c r="J134" s="20">
        <f>UnitSales!J134*(PrcRand!J134-VCrand!J134)-SgaRand!J134*PrcRand!J134*UnitSales!J134-(UnitSales!J134*(PrcRand!J134-VCrand!J134)-SgaRand!J134*PrcRand!J134*UnitSales!J134-Benifit!$J$1)*Benifit!$N$2</f>
        <v>360602.07974148181</v>
      </c>
      <c r="K134" s="20">
        <f>UnitSales!K134*(PrcRand!K134-VCrand!K134)-SgaRand!K134*PrcRand!K134*UnitSales!K134-(UnitSales!K134*(PrcRand!K134-VCrand!K134)-SgaRand!K134*PrcRand!K134*UnitSales!K134-Benifit!$K$1)*Benifit!$N$2+$N$1</f>
        <v>161385.36734950915</v>
      </c>
    </row>
    <row r="135" spans="1:11" x14ac:dyDescent="0.2">
      <c r="A135">
        <v>133</v>
      </c>
      <c r="B135" s="20">
        <f>UnitSales!B135*(PrcRand!B135-VCrand!B135)-SgaRand!B135*PrcRand!B135*UnitSales!B135-(UnitSales!B135*(PrcRand!B135-VCrand!B135)-SgaRand!B135*PrcRand!B135*UnitSales!B135-Benifit!$B$1)*Benifit!$N$2</f>
        <v>400356.97649363277</v>
      </c>
      <c r="C135" s="20">
        <f>UnitSales!C135*(PrcRand!C135-VCrand!C135)-SgaRand!C135*PrcRand!C135*UnitSales!C135-(UnitSales!C135*(PrcRand!C135-VCrand!C135)-SgaRand!C135*PrcRand!C135*UnitSales!C135-Benifit!$C$1)*Benifit!$N$2</f>
        <v>454224.11487715819</v>
      </c>
      <c r="D135" s="20">
        <f>UnitSales!D135*(PrcRand!D135-VCrand!D135)-SgaRand!D135*PrcRand!D135*UnitSales!D135-(UnitSales!D135*(PrcRand!D135-VCrand!D135)-SgaRand!D135*PrcRand!D135*UnitSales!D135-Benifit!$D$1)*Benifit!$N$2</f>
        <v>402237.7222550087</v>
      </c>
      <c r="E135" s="20">
        <f>UnitSales!E135*(PrcRand!E135-VCrand!E135)-SgaRand!E135*PrcRand!E135*UnitSales!E135-(UnitSales!E135*(PrcRand!E135-VCrand!E135)-SgaRand!E135*PrcRand!E135*UnitSales!E135-Benifit!$E$1)*Benifit!$N$2</f>
        <v>366469.11259682069</v>
      </c>
      <c r="F135" s="20">
        <f>UnitSales!F135*(PrcRand!F135-VCrand!F135)-SgaRand!F135*PrcRand!F135*UnitSales!F135-(UnitSales!F135*(PrcRand!F135-VCrand!F135)-SgaRand!F135*PrcRand!F135*UnitSales!F135-Benifit!$F$1)*Benifit!$N$2+$N$3</f>
        <v>111390.36718427774</v>
      </c>
      <c r="G135" s="20">
        <f>UnitSales!G135*(PrcRand!G135-VCrand!G135)-SgaRand!G135*PrcRand!G135*UnitSales!G135-(UnitSales!G135*(PrcRand!G135-VCrand!G135)-SgaRand!G135*PrcRand!G135*UnitSales!G135-Benifit!$G$1)*Benifit!$N$2</f>
        <v>268612.25958706689</v>
      </c>
      <c r="H135" s="20">
        <f>UnitSales!H135*(PrcRand!H135-VCrand!H135)-SgaRand!H135*PrcRand!H135*UnitSales!H135-(UnitSales!H135*(PrcRand!H135-VCrand!H135)-SgaRand!H135*PrcRand!H135*UnitSales!H135-Benifit!$H$1)*Benifit!$N$2</f>
        <v>253973.79465617071</v>
      </c>
      <c r="I135" s="20">
        <f>UnitSales!I135*(PrcRand!I135-VCrand!I135)-SgaRand!I135*PrcRand!I135*UnitSales!I135-(UnitSales!I135*(PrcRand!I135-VCrand!I135)-SgaRand!I135*PrcRand!I135*UnitSales!I135-Benifit!$I$1)*Benifit!$N$2</f>
        <v>388971.56012919918</v>
      </c>
      <c r="J135" s="20">
        <f>UnitSales!J135*(PrcRand!J135-VCrand!J135)-SgaRand!J135*PrcRand!J135*UnitSales!J135-(UnitSales!J135*(PrcRand!J135-VCrand!J135)-SgaRand!J135*PrcRand!J135*UnitSales!J135-Benifit!$J$1)*Benifit!$N$2</f>
        <v>702208.08948893473</v>
      </c>
      <c r="K135" s="20">
        <f>UnitSales!K135*(PrcRand!K135-VCrand!K135)-SgaRand!K135*PrcRand!K135*UnitSales!K135-(UnitSales!K135*(PrcRand!K135-VCrand!K135)-SgaRand!K135*PrcRand!K135*UnitSales!K135-Benifit!$K$1)*Benifit!$N$2+$N$1</f>
        <v>538272.60772707697</v>
      </c>
    </row>
    <row r="136" spans="1:11" x14ac:dyDescent="0.2">
      <c r="A136">
        <v>134</v>
      </c>
      <c r="B136" s="20">
        <f>UnitSales!B136*(PrcRand!B136-VCrand!B136)-SgaRand!B136*PrcRand!B136*UnitSales!B136-(UnitSales!B136*(PrcRand!B136-VCrand!B136)-SgaRand!B136*PrcRand!B136*UnitSales!B136-Benifit!$B$1)*Benifit!$N$2</f>
        <v>567723.99465504789</v>
      </c>
      <c r="C136" s="20">
        <f>UnitSales!C136*(PrcRand!C136-VCrand!C136)-SgaRand!C136*PrcRand!C136*UnitSales!C136-(UnitSales!C136*(PrcRand!C136-VCrand!C136)-SgaRand!C136*PrcRand!C136*UnitSales!C136-Benifit!$C$1)*Benifit!$N$2</f>
        <v>71777.701709163608</v>
      </c>
      <c r="D136" s="20">
        <f>UnitSales!D136*(PrcRand!D136-VCrand!D136)-SgaRand!D136*PrcRand!D136*UnitSales!D136-(UnitSales!D136*(PrcRand!D136-VCrand!D136)-SgaRand!D136*PrcRand!D136*UnitSales!D136-Benifit!$D$1)*Benifit!$N$2</f>
        <v>359792.94658322108</v>
      </c>
      <c r="E136" s="20">
        <f>UnitSales!E136*(PrcRand!E136-VCrand!E136)-SgaRand!E136*PrcRand!E136*UnitSales!E136-(UnitSales!E136*(PrcRand!E136-VCrand!E136)-SgaRand!E136*PrcRand!E136*UnitSales!E136-Benifit!$E$1)*Benifit!$N$2</f>
        <v>284925.25714574655</v>
      </c>
      <c r="F136" s="20">
        <f>UnitSales!F136*(PrcRand!F136-VCrand!F136)-SgaRand!F136*PrcRand!F136*UnitSales!F136-(UnitSales!F136*(PrcRand!F136-VCrand!F136)-SgaRand!F136*PrcRand!F136*UnitSales!F136-Benifit!$F$1)*Benifit!$N$2+$N$3</f>
        <v>84899.985844621377</v>
      </c>
      <c r="G136" s="20">
        <f>UnitSales!G136*(PrcRand!G136-VCrand!G136)-SgaRand!G136*PrcRand!G136*UnitSales!G136-(UnitSales!G136*(PrcRand!G136-VCrand!G136)-SgaRand!G136*PrcRand!G136*UnitSales!G136-Benifit!$G$1)*Benifit!$N$2</f>
        <v>332210.84389377001</v>
      </c>
      <c r="H136" s="20">
        <f>UnitSales!H136*(PrcRand!H136-VCrand!H136)-SgaRand!H136*PrcRand!H136*UnitSales!H136-(UnitSales!H136*(PrcRand!H136-VCrand!H136)-SgaRand!H136*PrcRand!H136*UnitSales!H136-Benifit!$H$1)*Benifit!$N$2</f>
        <v>338334.46433967352</v>
      </c>
      <c r="I136" s="20">
        <f>UnitSales!I136*(PrcRand!I136-VCrand!I136)-SgaRand!I136*PrcRand!I136*UnitSales!I136-(UnitSales!I136*(PrcRand!I136-VCrand!I136)-SgaRand!I136*PrcRand!I136*UnitSales!I136-Benifit!$I$1)*Benifit!$N$2</f>
        <v>294399.79519258317</v>
      </c>
      <c r="J136" s="20">
        <f>UnitSales!J136*(PrcRand!J136-VCrand!J136)-SgaRand!J136*PrcRand!J136*UnitSales!J136-(UnitSales!J136*(PrcRand!J136-VCrand!J136)-SgaRand!J136*PrcRand!J136*UnitSales!J136-Benifit!$J$1)*Benifit!$N$2</f>
        <v>71006.276175597319</v>
      </c>
      <c r="K136" s="20">
        <f>UnitSales!K136*(PrcRand!K136-VCrand!K136)-SgaRand!K136*PrcRand!K136*UnitSales!K136-(UnitSales!K136*(PrcRand!K136-VCrand!K136)-SgaRand!K136*PrcRand!K136*UnitSales!K136-Benifit!$K$1)*Benifit!$N$2+$N$1</f>
        <v>454483.23902546737</v>
      </c>
    </row>
    <row r="137" spans="1:11" x14ac:dyDescent="0.2">
      <c r="A137">
        <v>135</v>
      </c>
      <c r="B137" s="20">
        <f>UnitSales!B137*(PrcRand!B137-VCrand!B137)-SgaRand!B137*PrcRand!B137*UnitSales!B137-(UnitSales!B137*(PrcRand!B137-VCrand!B137)-SgaRand!B137*PrcRand!B137*UnitSales!B137-Benifit!$B$1)*Benifit!$N$2</f>
        <v>487521.08918189257</v>
      </c>
      <c r="C137" s="20">
        <f>UnitSales!C137*(PrcRand!C137-VCrand!C137)-SgaRand!C137*PrcRand!C137*UnitSales!C137-(UnitSales!C137*(PrcRand!C137-VCrand!C137)-SgaRand!C137*PrcRand!C137*UnitSales!C137-Benifit!$C$1)*Benifit!$N$2</f>
        <v>290646.26942232676</v>
      </c>
      <c r="D137" s="20">
        <f>UnitSales!D137*(PrcRand!D137-VCrand!D137)-SgaRand!D137*PrcRand!D137*UnitSales!D137-(UnitSales!D137*(PrcRand!D137-VCrand!D137)-SgaRand!D137*PrcRand!D137*UnitSales!D137-Benifit!$D$1)*Benifit!$N$2</f>
        <v>279872.11494430015</v>
      </c>
      <c r="E137" s="20">
        <f>UnitSales!E137*(PrcRand!E137-VCrand!E137)-SgaRand!E137*PrcRand!E137*UnitSales!E137-(UnitSales!E137*(PrcRand!E137-VCrand!E137)-SgaRand!E137*PrcRand!E137*UnitSales!E137-Benifit!$E$1)*Benifit!$N$2</f>
        <v>370445.98146653047</v>
      </c>
      <c r="F137" s="20">
        <f>UnitSales!F137*(PrcRand!F137-VCrand!F137)-SgaRand!F137*PrcRand!F137*UnitSales!F137-(UnitSales!F137*(PrcRand!F137-VCrand!F137)-SgaRand!F137*PrcRand!F137*UnitSales!F137-Benifit!$F$1)*Benifit!$N$2+$N$3</f>
        <v>48886.049706751015</v>
      </c>
      <c r="G137" s="20">
        <f>UnitSales!G137*(PrcRand!G137-VCrand!G137)-SgaRand!G137*PrcRand!G137*UnitSales!G137-(UnitSales!G137*(PrcRand!G137-VCrand!G137)-SgaRand!G137*PrcRand!G137*UnitSales!G137-Benifit!$G$1)*Benifit!$N$2</f>
        <v>600932.35964896029</v>
      </c>
      <c r="H137" s="20">
        <f>UnitSales!H137*(PrcRand!H137-VCrand!H137)-SgaRand!H137*PrcRand!H137*UnitSales!H137-(UnitSales!H137*(PrcRand!H137-VCrand!H137)-SgaRand!H137*PrcRand!H137*UnitSales!H137-Benifit!$H$1)*Benifit!$N$2</f>
        <v>863630.46897979267</v>
      </c>
      <c r="I137" s="20">
        <f>UnitSales!I137*(PrcRand!I137-VCrand!I137)-SgaRand!I137*PrcRand!I137*UnitSales!I137-(UnitSales!I137*(PrcRand!I137-VCrand!I137)-SgaRand!I137*PrcRand!I137*UnitSales!I137-Benifit!$I$1)*Benifit!$N$2</f>
        <v>716499.5427083422</v>
      </c>
      <c r="J137" s="20">
        <f>UnitSales!J137*(PrcRand!J137-VCrand!J137)-SgaRand!J137*PrcRand!J137*UnitSales!J137-(UnitSales!J137*(PrcRand!J137-VCrand!J137)-SgaRand!J137*PrcRand!J137*UnitSales!J137-Benifit!$J$1)*Benifit!$N$2</f>
        <v>664026.77365978668</v>
      </c>
      <c r="K137" s="20">
        <f>UnitSales!K137*(PrcRand!K137-VCrand!K137)-SgaRand!K137*PrcRand!K137*UnitSales!K137-(UnitSales!K137*(PrcRand!K137-VCrand!K137)-SgaRand!K137*PrcRand!K137*UnitSales!K137-Benifit!$K$1)*Benifit!$N$2+$N$1</f>
        <v>949969.89113740739</v>
      </c>
    </row>
    <row r="138" spans="1:11" x14ac:dyDescent="0.2">
      <c r="A138">
        <v>136</v>
      </c>
      <c r="B138" s="20">
        <f>UnitSales!B138*(PrcRand!B138-VCrand!B138)-SgaRand!B138*PrcRand!B138*UnitSales!B138-(UnitSales!B138*(PrcRand!B138-VCrand!B138)-SgaRand!B138*PrcRand!B138*UnitSales!B138-Benifit!$B$1)*Benifit!$N$2</f>
        <v>749237.7529049986</v>
      </c>
      <c r="C138" s="20">
        <f>UnitSales!C138*(PrcRand!C138-VCrand!C138)-SgaRand!C138*PrcRand!C138*UnitSales!C138-(UnitSales!C138*(PrcRand!C138-VCrand!C138)-SgaRand!C138*PrcRand!C138*UnitSales!C138-Benifit!$C$1)*Benifit!$N$2</f>
        <v>707477.53604837251</v>
      </c>
      <c r="D138" s="20">
        <f>UnitSales!D138*(PrcRand!D138-VCrand!D138)-SgaRand!D138*PrcRand!D138*UnitSales!D138-(UnitSales!D138*(PrcRand!D138-VCrand!D138)-SgaRand!D138*PrcRand!D138*UnitSales!D138-Benifit!$D$1)*Benifit!$N$2</f>
        <v>347739.21341220301</v>
      </c>
      <c r="E138" s="20">
        <f>UnitSales!E138*(PrcRand!E138-VCrand!E138)-SgaRand!E138*PrcRand!E138*UnitSales!E138-(UnitSales!E138*(PrcRand!E138-VCrand!E138)-SgaRand!E138*PrcRand!E138*UnitSales!E138-Benifit!$E$1)*Benifit!$N$2</f>
        <v>400374.23254407523</v>
      </c>
      <c r="F138" s="20">
        <f>UnitSales!F138*(PrcRand!F138-VCrand!F138)-SgaRand!F138*PrcRand!F138*UnitSales!F138-(UnitSales!F138*(PrcRand!F138-VCrand!F138)-SgaRand!F138*PrcRand!F138*UnitSales!F138-Benifit!$F$1)*Benifit!$N$2+$N$3</f>
        <v>322864.35669416375</v>
      </c>
      <c r="G138" s="20">
        <f>UnitSales!G138*(PrcRand!G138-VCrand!G138)-SgaRand!G138*PrcRand!G138*UnitSales!G138-(UnitSales!G138*(PrcRand!G138-VCrand!G138)-SgaRand!G138*PrcRand!G138*UnitSales!G138-Benifit!$G$1)*Benifit!$N$2</f>
        <v>835392.08537315985</v>
      </c>
      <c r="H138" s="20">
        <f>UnitSales!H138*(PrcRand!H138-VCrand!H138)-SgaRand!H138*PrcRand!H138*UnitSales!H138-(UnitSales!H138*(PrcRand!H138-VCrand!H138)-SgaRand!H138*PrcRand!H138*UnitSales!H138-Benifit!$H$1)*Benifit!$N$2</f>
        <v>448648.28029726062</v>
      </c>
      <c r="I138" s="20">
        <f>UnitSales!I138*(PrcRand!I138-VCrand!I138)-SgaRand!I138*PrcRand!I138*UnitSales!I138-(UnitSales!I138*(PrcRand!I138-VCrand!I138)-SgaRand!I138*PrcRand!I138*UnitSales!I138-Benifit!$I$1)*Benifit!$N$2</f>
        <v>728971.55755887739</v>
      </c>
      <c r="J138" s="20">
        <f>UnitSales!J138*(PrcRand!J138-VCrand!J138)-SgaRand!J138*PrcRand!J138*UnitSales!J138-(UnitSales!J138*(PrcRand!J138-VCrand!J138)-SgaRand!J138*PrcRand!J138*UnitSales!J138-Benifit!$J$1)*Benifit!$N$2</f>
        <v>300360.97381774476</v>
      </c>
      <c r="K138" s="20">
        <f>UnitSales!K138*(PrcRand!K138-VCrand!K138)-SgaRand!K138*PrcRand!K138*UnitSales!K138-(UnitSales!K138*(PrcRand!K138-VCrand!K138)-SgaRand!K138*PrcRand!K138*UnitSales!K138-Benifit!$K$1)*Benifit!$N$2+$N$1</f>
        <v>842800.31042151747</v>
      </c>
    </row>
    <row r="139" spans="1:11" x14ac:dyDescent="0.2">
      <c r="A139">
        <v>137</v>
      </c>
      <c r="B139" s="20">
        <f>UnitSales!B139*(PrcRand!B139-VCrand!B139)-SgaRand!B139*PrcRand!B139*UnitSales!B139-(UnitSales!B139*(PrcRand!B139-VCrand!B139)-SgaRand!B139*PrcRand!B139*UnitSales!B139-Benifit!$B$1)*Benifit!$N$2</f>
        <v>308744.28293589223</v>
      </c>
      <c r="C139" s="20">
        <f>UnitSales!C139*(PrcRand!C139-VCrand!C139)-SgaRand!C139*PrcRand!C139*UnitSales!C139-(UnitSales!C139*(PrcRand!C139-VCrand!C139)-SgaRand!C139*PrcRand!C139*UnitSales!C139-Benifit!$C$1)*Benifit!$N$2</f>
        <v>329859.9895640348</v>
      </c>
      <c r="D139" s="20">
        <f>UnitSales!D139*(PrcRand!D139-VCrand!D139)-SgaRand!D139*PrcRand!D139*UnitSales!D139-(UnitSales!D139*(PrcRand!D139-VCrand!D139)-SgaRand!D139*PrcRand!D139*UnitSales!D139-Benifit!$D$1)*Benifit!$N$2</f>
        <v>363269.29266147065</v>
      </c>
      <c r="E139" s="20">
        <f>UnitSales!E139*(PrcRand!E139-VCrand!E139)-SgaRand!E139*PrcRand!E139*UnitSales!E139-(UnitSales!E139*(PrcRand!E139-VCrand!E139)-SgaRand!E139*PrcRand!E139*UnitSales!E139-Benifit!$E$1)*Benifit!$N$2</f>
        <v>195171.74069634036</v>
      </c>
      <c r="F139" s="20">
        <f>UnitSales!F139*(PrcRand!F139-VCrand!F139)-SgaRand!F139*PrcRand!F139*UnitSales!F139-(UnitSales!F139*(PrcRand!F139-VCrand!F139)-SgaRand!F139*PrcRand!F139*UnitSales!F139-Benifit!$F$1)*Benifit!$N$2+$N$3</f>
        <v>874308.74542055931</v>
      </c>
      <c r="G139" s="20">
        <f>UnitSales!G139*(PrcRand!G139-VCrand!G139)-SgaRand!G139*PrcRand!G139*UnitSales!G139-(UnitSales!G139*(PrcRand!G139-VCrand!G139)-SgaRand!G139*PrcRand!G139*UnitSales!G139-Benifit!$G$1)*Benifit!$N$2</f>
        <v>678811.86748423381</v>
      </c>
      <c r="H139" s="20">
        <f>UnitSales!H139*(PrcRand!H139-VCrand!H139)-SgaRand!H139*PrcRand!H139*UnitSales!H139-(UnitSales!H139*(PrcRand!H139-VCrand!H139)-SgaRand!H139*PrcRand!H139*UnitSales!H139-Benifit!$H$1)*Benifit!$N$2</f>
        <v>478546.95874983107</v>
      </c>
      <c r="I139" s="20">
        <f>UnitSales!I139*(PrcRand!I139-VCrand!I139)-SgaRand!I139*PrcRand!I139*UnitSales!I139-(UnitSales!I139*(PrcRand!I139-VCrand!I139)-SgaRand!I139*PrcRand!I139*UnitSales!I139-Benifit!$I$1)*Benifit!$N$2</f>
        <v>665422.60066061432</v>
      </c>
      <c r="J139" s="20">
        <f>UnitSales!J139*(PrcRand!J139-VCrand!J139)-SgaRand!J139*PrcRand!J139*UnitSales!J139-(UnitSales!J139*(PrcRand!J139-VCrand!J139)-SgaRand!J139*PrcRand!J139*UnitSales!J139-Benifit!$J$1)*Benifit!$N$2</f>
        <v>458192.1690010028</v>
      </c>
      <c r="K139" s="20">
        <f>UnitSales!K139*(PrcRand!K139-VCrand!K139)-SgaRand!K139*PrcRand!K139*UnitSales!K139-(UnitSales!K139*(PrcRand!K139-VCrand!K139)-SgaRand!K139*PrcRand!K139*UnitSales!K139-Benifit!$K$1)*Benifit!$N$2+$N$1</f>
        <v>1131838.4824245078</v>
      </c>
    </row>
    <row r="140" spans="1:11" x14ac:dyDescent="0.2">
      <c r="A140">
        <v>138</v>
      </c>
      <c r="B140" s="20">
        <f>UnitSales!B140*(PrcRand!B140-VCrand!B140)-SgaRand!B140*PrcRand!B140*UnitSales!B140-(UnitSales!B140*(PrcRand!B140-VCrand!B140)-SgaRand!B140*PrcRand!B140*UnitSales!B140-Benifit!$B$1)*Benifit!$N$2</f>
        <v>234393.54200798267</v>
      </c>
      <c r="C140" s="20">
        <f>UnitSales!C140*(PrcRand!C140-VCrand!C140)-SgaRand!C140*PrcRand!C140*UnitSales!C140-(UnitSales!C140*(PrcRand!C140-VCrand!C140)-SgaRand!C140*PrcRand!C140*UnitSales!C140-Benifit!$C$1)*Benifit!$N$2</f>
        <v>190807.4099227126</v>
      </c>
      <c r="D140" s="20">
        <f>UnitSales!D140*(PrcRand!D140-VCrand!D140)-SgaRand!D140*PrcRand!D140*UnitSales!D140-(UnitSales!D140*(PrcRand!D140-VCrand!D140)-SgaRand!D140*PrcRand!D140*UnitSales!D140-Benifit!$D$1)*Benifit!$N$2</f>
        <v>339388.17462373478</v>
      </c>
      <c r="E140" s="20">
        <f>UnitSales!E140*(PrcRand!E140-VCrand!E140)-SgaRand!E140*PrcRand!E140*UnitSales!E140-(UnitSales!E140*(PrcRand!E140-VCrand!E140)-SgaRand!E140*PrcRand!E140*UnitSales!E140-Benifit!$E$1)*Benifit!$N$2</f>
        <v>283392.87765865045</v>
      </c>
      <c r="F140" s="20">
        <f>UnitSales!F140*(PrcRand!F140-VCrand!F140)-SgaRand!F140*PrcRand!F140*UnitSales!F140-(UnitSales!F140*(PrcRand!F140-VCrand!F140)-SgaRand!F140*PrcRand!F140*UnitSales!F140-Benifit!$F$1)*Benifit!$N$2+$N$3</f>
        <v>141002.92739406286</v>
      </c>
      <c r="G140" s="20">
        <f>UnitSales!G140*(PrcRand!G140-VCrand!G140)-SgaRand!G140*PrcRand!G140*UnitSales!G140-(UnitSales!G140*(PrcRand!G140-VCrand!G140)-SgaRand!G140*PrcRand!G140*UnitSales!G140-Benifit!$G$1)*Benifit!$N$2</f>
        <v>172568.58287369352</v>
      </c>
      <c r="H140" s="20">
        <f>UnitSales!H140*(PrcRand!H140-VCrand!H140)-SgaRand!H140*PrcRand!H140*UnitSales!H140-(UnitSales!H140*(PrcRand!H140-VCrand!H140)-SgaRand!H140*PrcRand!H140*UnitSales!H140-Benifit!$H$1)*Benifit!$N$2</f>
        <v>208942.03237665613</v>
      </c>
      <c r="I140" s="20">
        <f>UnitSales!I140*(PrcRand!I140-VCrand!I140)-SgaRand!I140*PrcRand!I140*UnitSales!I140-(UnitSales!I140*(PrcRand!I140-VCrand!I140)-SgaRand!I140*PrcRand!I140*UnitSales!I140-Benifit!$I$1)*Benifit!$N$2</f>
        <v>774014.10569758574</v>
      </c>
      <c r="J140" s="20">
        <f>UnitSales!J140*(PrcRand!J140-VCrand!J140)-SgaRand!J140*PrcRand!J140*UnitSales!J140-(UnitSales!J140*(PrcRand!J140-VCrand!J140)-SgaRand!J140*PrcRand!J140*UnitSales!J140-Benifit!$J$1)*Benifit!$N$2</f>
        <v>479658.02573742857</v>
      </c>
      <c r="K140" s="20">
        <f>UnitSales!K140*(PrcRand!K140-VCrand!K140)-SgaRand!K140*PrcRand!K140*UnitSales!K140-(UnitSales!K140*(PrcRand!K140-VCrand!K140)-SgaRand!K140*PrcRand!K140*UnitSales!K140-Benifit!$K$1)*Benifit!$N$2+$N$1</f>
        <v>838205.70643106219</v>
      </c>
    </row>
    <row r="141" spans="1:11" x14ac:dyDescent="0.2">
      <c r="A141">
        <v>139</v>
      </c>
      <c r="B141" s="20">
        <f>UnitSales!B141*(PrcRand!B141-VCrand!B141)-SgaRand!B141*PrcRand!B141*UnitSales!B141-(UnitSales!B141*(PrcRand!B141-VCrand!B141)-SgaRand!B141*PrcRand!B141*UnitSales!B141-Benifit!$B$1)*Benifit!$N$2</f>
        <v>546956.77719003323</v>
      </c>
      <c r="C141" s="20">
        <f>UnitSales!C141*(PrcRand!C141-VCrand!C141)-SgaRand!C141*PrcRand!C141*UnitSales!C141-(UnitSales!C141*(PrcRand!C141-VCrand!C141)-SgaRand!C141*PrcRand!C141*UnitSales!C141-Benifit!$C$1)*Benifit!$N$2</f>
        <v>566313.43984611973</v>
      </c>
      <c r="D141" s="20">
        <f>UnitSales!D141*(PrcRand!D141-VCrand!D141)-SgaRand!D141*PrcRand!D141*UnitSales!D141-(UnitSales!D141*(PrcRand!D141-VCrand!D141)-SgaRand!D141*PrcRand!D141*UnitSales!D141-Benifit!$D$1)*Benifit!$N$2</f>
        <v>305624.80448125384</v>
      </c>
      <c r="E141" s="20">
        <f>UnitSales!E141*(PrcRand!E141-VCrand!E141)-SgaRand!E141*PrcRand!E141*UnitSales!E141-(UnitSales!E141*(PrcRand!E141-VCrand!E141)-SgaRand!E141*PrcRand!E141*UnitSales!E141-Benifit!$E$1)*Benifit!$N$2</f>
        <v>399441.98893047695</v>
      </c>
      <c r="F141" s="20">
        <f>UnitSales!F141*(PrcRand!F141-VCrand!F141)-SgaRand!F141*PrcRand!F141*UnitSales!F141-(UnitSales!F141*(PrcRand!F141-VCrand!F141)-SgaRand!F141*PrcRand!F141*UnitSales!F141-Benifit!$F$1)*Benifit!$N$2+$N$3</f>
        <v>189543.02047890454</v>
      </c>
      <c r="G141" s="20">
        <f>UnitSales!G141*(PrcRand!G141-VCrand!G141)-SgaRand!G141*PrcRand!G141*UnitSales!G141-(UnitSales!G141*(PrcRand!G141-VCrand!G141)-SgaRand!G141*PrcRand!G141*UnitSales!G141-Benifit!$G$1)*Benifit!$N$2</f>
        <v>449772.05814133596</v>
      </c>
      <c r="H141" s="20">
        <f>UnitSales!H141*(PrcRand!H141-VCrand!H141)-SgaRand!H141*PrcRand!H141*UnitSales!H141-(UnitSales!H141*(PrcRand!H141-VCrand!H141)-SgaRand!H141*PrcRand!H141*UnitSales!H141-Benifit!$H$1)*Benifit!$N$2</f>
        <v>300873.83000837563</v>
      </c>
      <c r="I141" s="20">
        <f>UnitSales!I141*(PrcRand!I141-VCrand!I141)-SgaRand!I141*PrcRand!I141*UnitSales!I141-(UnitSales!I141*(PrcRand!I141-VCrand!I141)-SgaRand!I141*PrcRand!I141*UnitSales!I141-Benifit!$I$1)*Benifit!$N$2</f>
        <v>287740.75467042672</v>
      </c>
      <c r="J141" s="20">
        <f>UnitSales!J141*(PrcRand!J141-VCrand!J141)-SgaRand!J141*PrcRand!J141*UnitSales!J141-(UnitSales!J141*(PrcRand!J141-VCrand!J141)-SgaRand!J141*PrcRand!J141*UnitSales!J141-Benifit!$J$1)*Benifit!$N$2</f>
        <v>482797.82641509979</v>
      </c>
      <c r="K141" s="20">
        <f>UnitSales!K141*(PrcRand!K141-VCrand!K141)-SgaRand!K141*PrcRand!K141*UnitSales!K141-(UnitSales!K141*(PrcRand!K141-VCrand!K141)-SgaRand!K141*PrcRand!K141*UnitSales!K141-Benifit!$K$1)*Benifit!$N$2+$N$1</f>
        <v>873706.88209336845</v>
      </c>
    </row>
    <row r="142" spans="1:11" x14ac:dyDescent="0.2">
      <c r="A142">
        <v>140</v>
      </c>
      <c r="B142" s="20">
        <f>UnitSales!B142*(PrcRand!B142-VCrand!B142)-SgaRand!B142*PrcRand!B142*UnitSales!B142-(UnitSales!B142*(PrcRand!B142-VCrand!B142)-SgaRand!B142*PrcRand!B142*UnitSales!B142-Benifit!$B$1)*Benifit!$N$2</f>
        <v>304203.81668365811</v>
      </c>
      <c r="C142" s="20">
        <f>UnitSales!C142*(PrcRand!C142-VCrand!C142)-SgaRand!C142*PrcRand!C142*UnitSales!C142-(UnitSales!C142*(PrcRand!C142-VCrand!C142)-SgaRand!C142*PrcRand!C142*UnitSales!C142-Benifit!$C$1)*Benifit!$N$2</f>
        <v>506686.34405330411</v>
      </c>
      <c r="D142" s="20">
        <f>UnitSales!D142*(PrcRand!D142-VCrand!D142)-SgaRand!D142*PrcRand!D142*UnitSales!D142-(UnitSales!D142*(PrcRand!D142-VCrand!D142)-SgaRand!D142*PrcRand!D142*UnitSales!D142-Benifit!$D$1)*Benifit!$N$2</f>
        <v>130525.56788620878</v>
      </c>
      <c r="E142" s="20">
        <f>UnitSales!E142*(PrcRand!E142-VCrand!E142)-SgaRand!E142*PrcRand!E142*UnitSales!E142-(UnitSales!E142*(PrcRand!E142-VCrand!E142)-SgaRand!E142*PrcRand!E142*UnitSales!E142-Benifit!$E$1)*Benifit!$N$2</f>
        <v>118182.63114780397</v>
      </c>
      <c r="F142" s="20">
        <f>UnitSales!F142*(PrcRand!F142-VCrand!F142)-SgaRand!F142*PrcRand!F142*UnitSales!F142-(UnitSales!F142*(PrcRand!F142-VCrand!F142)-SgaRand!F142*PrcRand!F142*UnitSales!F142-Benifit!$F$1)*Benifit!$N$2+$N$3</f>
        <v>409605.46415830636</v>
      </c>
      <c r="G142" s="20">
        <f>UnitSales!G142*(PrcRand!G142-VCrand!G142)-SgaRand!G142*PrcRand!G142*UnitSales!G142-(UnitSales!G142*(PrcRand!G142-VCrand!G142)-SgaRand!G142*PrcRand!G142*UnitSales!G142-Benifit!$G$1)*Benifit!$N$2</f>
        <v>360308.73033484042</v>
      </c>
      <c r="H142" s="20">
        <f>UnitSales!H142*(PrcRand!H142-VCrand!H142)-SgaRand!H142*PrcRand!H142*UnitSales!H142-(UnitSales!H142*(PrcRand!H142-VCrand!H142)-SgaRand!H142*PrcRand!H142*UnitSales!H142-Benifit!$H$1)*Benifit!$N$2</f>
        <v>462912.98271324881</v>
      </c>
      <c r="I142" s="20">
        <f>UnitSales!I142*(PrcRand!I142-VCrand!I142)-SgaRand!I142*PrcRand!I142*UnitSales!I142-(UnitSales!I142*(PrcRand!I142-VCrand!I142)-SgaRand!I142*PrcRand!I142*UnitSales!I142-Benifit!$I$1)*Benifit!$N$2</f>
        <v>239964.6827651363</v>
      </c>
      <c r="J142" s="20">
        <f>UnitSales!J142*(PrcRand!J142-VCrand!J142)-SgaRand!J142*PrcRand!J142*UnitSales!J142-(UnitSales!J142*(PrcRand!J142-VCrand!J142)-SgaRand!J142*PrcRand!J142*UnitSales!J142-Benifit!$J$1)*Benifit!$N$2</f>
        <v>389871.93803332339</v>
      </c>
      <c r="K142" s="20">
        <f>UnitSales!K142*(PrcRand!K142-VCrand!K142)-SgaRand!K142*PrcRand!K142*UnitSales!K142-(UnitSales!K142*(PrcRand!K142-VCrand!K142)-SgaRand!K142*PrcRand!K142*UnitSales!K142-Benifit!$K$1)*Benifit!$N$2+$N$1</f>
        <v>758005.56042216916</v>
      </c>
    </row>
    <row r="143" spans="1:11" x14ac:dyDescent="0.2">
      <c r="A143">
        <v>141</v>
      </c>
      <c r="B143" s="20">
        <f>UnitSales!B143*(PrcRand!B143-VCrand!B143)-SgaRand!B143*PrcRand!B143*UnitSales!B143-(UnitSales!B143*(PrcRand!B143-VCrand!B143)-SgaRand!B143*PrcRand!B143*UnitSales!B143-Benifit!$B$1)*Benifit!$N$2</f>
        <v>432263.88731774001</v>
      </c>
      <c r="C143" s="20">
        <f>UnitSales!C143*(PrcRand!C143-VCrand!C143)-SgaRand!C143*PrcRand!C143*UnitSales!C143-(UnitSales!C143*(PrcRand!C143-VCrand!C143)-SgaRand!C143*PrcRand!C143*UnitSales!C143-Benifit!$C$1)*Benifit!$N$2</f>
        <v>264829.62961946416</v>
      </c>
      <c r="D143" s="20">
        <f>UnitSales!D143*(PrcRand!D143-VCrand!D143)-SgaRand!D143*PrcRand!D143*UnitSales!D143-(UnitSales!D143*(PrcRand!D143-VCrand!D143)-SgaRand!D143*PrcRand!D143*UnitSales!D143-Benifit!$D$1)*Benifit!$N$2</f>
        <v>531466.15699535783</v>
      </c>
      <c r="E143" s="20">
        <f>UnitSales!E143*(PrcRand!E143-VCrand!E143)-SgaRand!E143*PrcRand!E143*UnitSales!E143-(UnitSales!E143*(PrcRand!E143-VCrand!E143)-SgaRand!E143*PrcRand!E143*UnitSales!E143-Benifit!$E$1)*Benifit!$N$2</f>
        <v>596229.23735113349</v>
      </c>
      <c r="F143" s="20">
        <f>UnitSales!F143*(PrcRand!F143-VCrand!F143)-SgaRand!F143*PrcRand!F143*UnitSales!F143-(UnitSales!F143*(PrcRand!F143-VCrand!F143)-SgaRand!F143*PrcRand!F143*UnitSales!F143-Benifit!$F$1)*Benifit!$N$2+$N$3</f>
        <v>682473.781000847</v>
      </c>
      <c r="G143" s="20">
        <f>UnitSales!G143*(PrcRand!G143-VCrand!G143)-SgaRand!G143*PrcRand!G143*UnitSales!G143-(UnitSales!G143*(PrcRand!G143-VCrand!G143)-SgaRand!G143*PrcRand!G143*UnitSales!G143-Benifit!$G$1)*Benifit!$N$2</f>
        <v>565320.39386844169</v>
      </c>
      <c r="H143" s="20">
        <f>UnitSales!H143*(PrcRand!H143-VCrand!H143)-SgaRand!H143*PrcRand!H143*UnitSales!H143-(UnitSales!H143*(PrcRand!H143-VCrand!H143)-SgaRand!H143*PrcRand!H143*UnitSales!H143-Benifit!$H$1)*Benifit!$N$2</f>
        <v>738370.59873386403</v>
      </c>
      <c r="I143" s="20">
        <f>UnitSales!I143*(PrcRand!I143-VCrand!I143)-SgaRand!I143*PrcRand!I143*UnitSales!I143-(UnitSales!I143*(PrcRand!I143-VCrand!I143)-SgaRand!I143*PrcRand!I143*UnitSales!I143-Benifit!$I$1)*Benifit!$N$2</f>
        <v>144343.1732338721</v>
      </c>
      <c r="J143" s="20">
        <f>UnitSales!J143*(PrcRand!J143-VCrand!J143)-SgaRand!J143*PrcRand!J143*UnitSales!J143-(UnitSales!J143*(PrcRand!J143-VCrand!J143)-SgaRand!J143*PrcRand!J143*UnitSales!J143-Benifit!$J$1)*Benifit!$N$2</f>
        <v>554574.272468184</v>
      </c>
      <c r="K143" s="20">
        <f>UnitSales!K143*(PrcRand!K143-VCrand!K143)-SgaRand!K143*PrcRand!K143*UnitSales!K143-(UnitSales!K143*(PrcRand!K143-VCrand!K143)-SgaRand!K143*PrcRand!K143*UnitSales!K143-Benifit!$K$1)*Benifit!$N$2+$N$1</f>
        <v>411595.87011023163</v>
      </c>
    </row>
    <row r="144" spans="1:11" x14ac:dyDescent="0.2">
      <c r="A144">
        <v>142</v>
      </c>
      <c r="B144" s="20">
        <f>UnitSales!B144*(PrcRand!B144-VCrand!B144)-SgaRand!B144*PrcRand!B144*UnitSales!B144-(UnitSales!B144*(PrcRand!B144-VCrand!B144)-SgaRand!B144*PrcRand!B144*UnitSales!B144-Benifit!$B$1)*Benifit!$N$2</f>
        <v>203069.31897363687</v>
      </c>
      <c r="C144" s="20">
        <f>UnitSales!C144*(PrcRand!C144-VCrand!C144)-SgaRand!C144*PrcRand!C144*UnitSales!C144-(UnitSales!C144*(PrcRand!C144-VCrand!C144)-SgaRand!C144*PrcRand!C144*UnitSales!C144-Benifit!$C$1)*Benifit!$N$2</f>
        <v>718150.41776292515</v>
      </c>
      <c r="D144" s="20">
        <f>UnitSales!D144*(PrcRand!D144-VCrand!D144)-SgaRand!D144*PrcRand!D144*UnitSales!D144-(UnitSales!D144*(PrcRand!D144-VCrand!D144)-SgaRand!D144*PrcRand!D144*UnitSales!D144-Benifit!$D$1)*Benifit!$N$2</f>
        <v>178710.89003765761</v>
      </c>
      <c r="E144" s="20">
        <f>UnitSales!E144*(PrcRand!E144-VCrand!E144)-SgaRand!E144*PrcRand!E144*UnitSales!E144-(UnitSales!E144*(PrcRand!E144-VCrand!E144)-SgaRand!E144*PrcRand!E144*UnitSales!E144-Benifit!$E$1)*Benifit!$N$2</f>
        <v>465460.43666779436</v>
      </c>
      <c r="F144" s="20">
        <f>UnitSales!F144*(PrcRand!F144-VCrand!F144)-SgaRand!F144*PrcRand!F144*UnitSales!F144-(UnitSales!F144*(PrcRand!F144-VCrand!F144)-SgaRand!F144*PrcRand!F144*UnitSales!F144-Benifit!$F$1)*Benifit!$N$2+$N$3</f>
        <v>-133665.5343825976</v>
      </c>
      <c r="G144" s="20">
        <f>UnitSales!G144*(PrcRand!G144-VCrand!G144)-SgaRand!G144*PrcRand!G144*UnitSales!G144-(UnitSales!G144*(PrcRand!G144-VCrand!G144)-SgaRand!G144*PrcRand!G144*UnitSales!G144-Benifit!$G$1)*Benifit!$N$2</f>
        <v>310726.3596211499</v>
      </c>
      <c r="H144" s="20">
        <f>UnitSales!H144*(PrcRand!H144-VCrand!H144)-SgaRand!H144*PrcRand!H144*UnitSales!H144-(UnitSales!H144*(PrcRand!H144-VCrand!H144)-SgaRand!H144*PrcRand!H144*UnitSales!H144-Benifit!$H$1)*Benifit!$N$2</f>
        <v>839285.10108860559</v>
      </c>
      <c r="I144" s="20">
        <f>UnitSales!I144*(PrcRand!I144-VCrand!I144)-SgaRand!I144*PrcRand!I144*UnitSales!I144-(UnitSales!I144*(PrcRand!I144-VCrand!I144)-SgaRand!I144*PrcRand!I144*UnitSales!I144-Benifit!$I$1)*Benifit!$N$2</f>
        <v>855760.64556340245</v>
      </c>
      <c r="J144" s="20">
        <f>UnitSales!J144*(PrcRand!J144-VCrand!J144)-SgaRand!J144*PrcRand!J144*UnitSales!J144-(UnitSales!J144*(PrcRand!J144-VCrand!J144)-SgaRand!J144*PrcRand!J144*UnitSales!J144-Benifit!$J$1)*Benifit!$N$2</f>
        <v>170320.38980189813</v>
      </c>
      <c r="K144" s="20">
        <f>UnitSales!K144*(PrcRand!K144-VCrand!K144)-SgaRand!K144*PrcRand!K144*UnitSales!K144-(UnitSales!K144*(PrcRand!K144-VCrand!K144)-SgaRand!K144*PrcRand!K144*UnitSales!K144-Benifit!$K$1)*Benifit!$N$2+$N$1</f>
        <v>806748.2653305413</v>
      </c>
    </row>
    <row r="145" spans="1:11" x14ac:dyDescent="0.2">
      <c r="A145">
        <v>143</v>
      </c>
      <c r="B145" s="20">
        <f>UnitSales!B145*(PrcRand!B145-VCrand!B145)-SgaRand!B145*PrcRand!B145*UnitSales!B145-(UnitSales!B145*(PrcRand!B145-VCrand!B145)-SgaRand!B145*PrcRand!B145*UnitSales!B145-Benifit!$B$1)*Benifit!$N$2</f>
        <v>294096.53820641292</v>
      </c>
      <c r="C145" s="20">
        <f>UnitSales!C145*(PrcRand!C145-VCrand!C145)-SgaRand!C145*PrcRand!C145*UnitSales!C145-(UnitSales!C145*(PrcRand!C145-VCrand!C145)-SgaRand!C145*PrcRand!C145*UnitSales!C145-Benifit!$C$1)*Benifit!$N$2</f>
        <v>204185.55280711083</v>
      </c>
      <c r="D145" s="20">
        <f>UnitSales!D145*(PrcRand!D145-VCrand!D145)-SgaRand!D145*PrcRand!D145*UnitSales!D145-(UnitSales!D145*(PrcRand!D145-VCrand!D145)-SgaRand!D145*PrcRand!D145*UnitSales!D145-Benifit!$D$1)*Benifit!$N$2</f>
        <v>353727.25401869672</v>
      </c>
      <c r="E145" s="20">
        <f>UnitSales!E145*(PrcRand!E145-VCrand!E145)-SgaRand!E145*PrcRand!E145*UnitSales!E145-(UnitSales!E145*(PrcRand!E145-VCrand!E145)-SgaRand!E145*PrcRand!E145*UnitSales!E145-Benifit!$E$1)*Benifit!$N$2</f>
        <v>504762.66403162695</v>
      </c>
      <c r="F145" s="20">
        <f>UnitSales!F145*(PrcRand!F145-VCrand!F145)-SgaRand!F145*PrcRand!F145*UnitSales!F145-(UnitSales!F145*(PrcRand!F145-VCrand!F145)-SgaRand!F145*PrcRand!F145*UnitSales!F145-Benifit!$F$1)*Benifit!$N$2+$N$3</f>
        <v>197819.63074119977</v>
      </c>
      <c r="G145" s="20">
        <f>UnitSales!G145*(PrcRand!G145-VCrand!G145)-SgaRand!G145*PrcRand!G145*UnitSales!G145-(UnitSales!G145*(PrcRand!G145-VCrand!G145)-SgaRand!G145*PrcRand!G145*UnitSales!G145-Benifit!$G$1)*Benifit!$N$2</f>
        <v>749892.37361293472</v>
      </c>
      <c r="H145" s="20">
        <f>UnitSales!H145*(PrcRand!H145-VCrand!H145)-SgaRand!H145*PrcRand!H145*UnitSales!H145-(UnitSales!H145*(PrcRand!H145-VCrand!H145)-SgaRand!H145*PrcRand!H145*UnitSales!H145-Benifit!$H$1)*Benifit!$N$2</f>
        <v>562248.40252657281</v>
      </c>
      <c r="I145" s="20">
        <f>UnitSales!I145*(PrcRand!I145-VCrand!I145)-SgaRand!I145*PrcRand!I145*UnitSales!I145-(UnitSales!I145*(PrcRand!I145-VCrand!I145)-SgaRand!I145*PrcRand!I145*UnitSales!I145-Benifit!$I$1)*Benifit!$N$2</f>
        <v>401884.04392369743</v>
      </c>
      <c r="J145" s="20">
        <f>UnitSales!J145*(PrcRand!J145-VCrand!J145)-SgaRand!J145*PrcRand!J145*UnitSales!J145-(UnitSales!J145*(PrcRand!J145-VCrand!J145)-SgaRand!J145*PrcRand!J145*UnitSales!J145-Benifit!$J$1)*Benifit!$N$2</f>
        <v>437570.76139158447</v>
      </c>
      <c r="K145" s="20">
        <f>UnitSales!K145*(PrcRand!K145-VCrand!K145)-SgaRand!K145*PrcRand!K145*UnitSales!K145-(UnitSales!K145*(PrcRand!K145-VCrand!K145)-SgaRand!K145*PrcRand!K145*UnitSales!K145-Benifit!$K$1)*Benifit!$N$2+$N$1</f>
        <v>380829.12183893099</v>
      </c>
    </row>
    <row r="146" spans="1:11" x14ac:dyDescent="0.2">
      <c r="A146">
        <v>144</v>
      </c>
      <c r="B146" s="20">
        <f>UnitSales!B146*(PrcRand!B146-VCrand!B146)-SgaRand!B146*PrcRand!B146*UnitSales!B146-(UnitSales!B146*(PrcRand!B146-VCrand!B146)-SgaRand!B146*PrcRand!B146*UnitSales!B146-Benifit!$B$1)*Benifit!$N$2</f>
        <v>593785.93184924661</v>
      </c>
      <c r="C146" s="20">
        <f>UnitSales!C146*(PrcRand!C146-VCrand!C146)-SgaRand!C146*PrcRand!C146*UnitSales!C146-(UnitSales!C146*(PrcRand!C146-VCrand!C146)-SgaRand!C146*PrcRand!C146*UnitSales!C146-Benifit!$C$1)*Benifit!$N$2</f>
        <v>268833.85835347476</v>
      </c>
      <c r="D146" s="20">
        <f>UnitSales!D146*(PrcRand!D146-VCrand!D146)-SgaRand!D146*PrcRand!D146*UnitSales!D146-(UnitSales!D146*(PrcRand!D146-VCrand!D146)-SgaRand!D146*PrcRand!D146*UnitSales!D146-Benifit!$D$1)*Benifit!$N$2</f>
        <v>820669.50338129862</v>
      </c>
      <c r="E146" s="20">
        <f>UnitSales!E146*(PrcRand!E146-VCrand!E146)-SgaRand!E146*PrcRand!E146*UnitSales!E146-(UnitSales!E146*(PrcRand!E146-VCrand!E146)-SgaRand!E146*PrcRand!E146*UnitSales!E146-Benifit!$E$1)*Benifit!$N$2</f>
        <v>885994.75427751115</v>
      </c>
      <c r="F146" s="20">
        <f>UnitSales!F146*(PrcRand!F146-VCrand!F146)-SgaRand!F146*PrcRand!F146*UnitSales!F146-(UnitSales!F146*(PrcRand!F146-VCrand!F146)-SgaRand!F146*PrcRand!F146*UnitSales!F146-Benifit!$F$1)*Benifit!$N$2+$N$3</f>
        <v>876505.05381764146</v>
      </c>
      <c r="G146" s="20">
        <f>UnitSales!G146*(PrcRand!G146-VCrand!G146)-SgaRand!G146*PrcRand!G146*UnitSales!G146-(UnitSales!G146*(PrcRand!G146-VCrand!G146)-SgaRand!G146*PrcRand!G146*UnitSales!G146-Benifit!$G$1)*Benifit!$N$2</f>
        <v>330175.23251381324</v>
      </c>
      <c r="H146" s="20">
        <f>UnitSales!H146*(PrcRand!H146-VCrand!H146)-SgaRand!H146*PrcRand!H146*UnitSales!H146-(UnitSales!H146*(PrcRand!H146-VCrand!H146)-SgaRand!H146*PrcRand!H146*UnitSales!H146-Benifit!$H$1)*Benifit!$N$2</f>
        <v>420286.52287524054</v>
      </c>
      <c r="I146" s="20">
        <f>UnitSales!I146*(PrcRand!I146-VCrand!I146)-SgaRand!I146*PrcRand!I146*UnitSales!I146-(UnitSales!I146*(PrcRand!I146-VCrand!I146)-SgaRand!I146*PrcRand!I146*UnitSales!I146-Benifit!$I$1)*Benifit!$N$2</f>
        <v>678947.88282917836</v>
      </c>
      <c r="J146" s="20">
        <f>UnitSales!J146*(PrcRand!J146-VCrand!J146)-SgaRand!J146*PrcRand!J146*UnitSales!J146-(UnitSales!J146*(PrcRand!J146-VCrand!J146)-SgaRand!J146*PrcRand!J146*UnitSales!J146-Benifit!$J$1)*Benifit!$N$2</f>
        <v>485717.06309607648</v>
      </c>
      <c r="K146" s="20">
        <f>UnitSales!K146*(PrcRand!K146-VCrand!K146)-SgaRand!K146*PrcRand!K146*UnitSales!K146-(UnitSales!K146*(PrcRand!K146-VCrand!K146)-SgaRand!K146*PrcRand!K146*UnitSales!K146-Benifit!$K$1)*Benifit!$N$2+$N$1</f>
        <v>502715.19057100185</v>
      </c>
    </row>
    <row r="147" spans="1:11" x14ac:dyDescent="0.2">
      <c r="A147">
        <v>145</v>
      </c>
      <c r="B147" s="20">
        <f>UnitSales!B147*(PrcRand!B147-VCrand!B147)-SgaRand!B147*PrcRand!B147*UnitSales!B147-(UnitSales!B147*(PrcRand!B147-VCrand!B147)-SgaRand!B147*PrcRand!B147*UnitSales!B147-Benifit!$B$1)*Benifit!$N$2</f>
        <v>465765.41239048209</v>
      </c>
      <c r="C147" s="20">
        <f>UnitSales!C147*(PrcRand!C147-VCrand!C147)-SgaRand!C147*PrcRand!C147*UnitSales!C147-(UnitSales!C147*(PrcRand!C147-VCrand!C147)-SgaRand!C147*PrcRand!C147*UnitSales!C147-Benifit!$C$1)*Benifit!$N$2</f>
        <v>179823.91996729292</v>
      </c>
      <c r="D147" s="20">
        <f>UnitSales!D147*(PrcRand!D147-VCrand!D147)-SgaRand!D147*PrcRand!D147*UnitSales!D147-(UnitSales!D147*(PrcRand!D147-VCrand!D147)-SgaRand!D147*PrcRand!D147*UnitSales!D147-Benifit!$D$1)*Benifit!$N$2</f>
        <v>393311.2696942286</v>
      </c>
      <c r="E147" s="20">
        <f>UnitSales!E147*(PrcRand!E147-VCrand!E147)-SgaRand!E147*PrcRand!E147*UnitSales!E147-(UnitSales!E147*(PrcRand!E147-VCrand!E147)-SgaRand!E147*PrcRand!E147*UnitSales!E147-Benifit!$E$1)*Benifit!$N$2</f>
        <v>194192.9118632701</v>
      </c>
      <c r="F147" s="20">
        <f>UnitSales!F147*(PrcRand!F147-VCrand!F147)-SgaRand!F147*PrcRand!F147*UnitSales!F147-(UnitSales!F147*(PrcRand!F147-VCrand!F147)-SgaRand!F147*PrcRand!F147*UnitSales!F147-Benifit!$F$1)*Benifit!$N$2+$N$3</f>
        <v>-58920.856514804094</v>
      </c>
      <c r="G147" s="20">
        <f>UnitSales!G147*(PrcRand!G147-VCrand!G147)-SgaRand!G147*PrcRand!G147*UnitSales!G147-(UnitSales!G147*(PrcRand!G147-VCrand!G147)-SgaRand!G147*PrcRand!G147*UnitSales!G147-Benifit!$G$1)*Benifit!$N$2</f>
        <v>361689.68350813031</v>
      </c>
      <c r="H147" s="20">
        <f>UnitSales!H147*(PrcRand!H147-VCrand!H147)-SgaRand!H147*PrcRand!H147*UnitSales!H147-(UnitSales!H147*(PrcRand!H147-VCrand!H147)-SgaRand!H147*PrcRand!H147*UnitSales!H147-Benifit!$H$1)*Benifit!$N$2</f>
        <v>567754.64143900457</v>
      </c>
      <c r="I147" s="20">
        <f>UnitSales!I147*(PrcRand!I147-VCrand!I147)-SgaRand!I147*PrcRand!I147*UnitSales!I147-(UnitSales!I147*(PrcRand!I147-VCrand!I147)-SgaRand!I147*PrcRand!I147*UnitSales!I147-Benifit!$I$1)*Benifit!$N$2</f>
        <v>352688.18907340732</v>
      </c>
      <c r="J147" s="20">
        <f>UnitSales!J147*(PrcRand!J147-VCrand!J147)-SgaRand!J147*PrcRand!J147*UnitSales!J147-(UnitSales!J147*(PrcRand!J147-VCrand!J147)-SgaRand!J147*PrcRand!J147*UnitSales!J147-Benifit!$J$1)*Benifit!$N$2</f>
        <v>270733.62168974662</v>
      </c>
      <c r="K147" s="20">
        <f>UnitSales!K147*(PrcRand!K147-VCrand!K147)-SgaRand!K147*PrcRand!K147*UnitSales!K147-(UnitSales!K147*(PrcRand!K147-VCrand!K147)-SgaRand!K147*PrcRand!K147*UnitSales!K147-Benifit!$K$1)*Benifit!$N$2+$N$1</f>
        <v>424874.8049569932</v>
      </c>
    </row>
    <row r="148" spans="1:11" x14ac:dyDescent="0.2">
      <c r="A148">
        <v>146</v>
      </c>
      <c r="B148" s="20">
        <f>UnitSales!B148*(PrcRand!B148-VCrand!B148)-SgaRand!B148*PrcRand!B148*UnitSales!B148-(UnitSales!B148*(PrcRand!B148-VCrand!B148)-SgaRand!B148*PrcRand!B148*UnitSales!B148-Benifit!$B$1)*Benifit!$N$2</f>
        <v>195380.76759547126</v>
      </c>
      <c r="C148" s="20">
        <f>UnitSales!C148*(PrcRand!C148-VCrand!C148)-SgaRand!C148*PrcRand!C148*UnitSales!C148-(UnitSales!C148*(PrcRand!C148-VCrand!C148)-SgaRand!C148*PrcRand!C148*UnitSales!C148-Benifit!$C$1)*Benifit!$N$2</f>
        <v>357919.7026273415</v>
      </c>
      <c r="D148" s="20">
        <f>UnitSales!D148*(PrcRand!D148-VCrand!D148)-SgaRand!D148*PrcRand!D148*UnitSales!D148-(UnitSales!D148*(PrcRand!D148-VCrand!D148)-SgaRand!D148*PrcRand!D148*UnitSales!D148-Benifit!$D$1)*Benifit!$N$2</f>
        <v>366432.06702494528</v>
      </c>
      <c r="E148" s="20">
        <f>UnitSales!E148*(PrcRand!E148-VCrand!E148)-SgaRand!E148*PrcRand!E148*UnitSales!E148-(UnitSales!E148*(PrcRand!E148-VCrand!E148)-SgaRand!E148*PrcRand!E148*UnitSales!E148-Benifit!$E$1)*Benifit!$N$2</f>
        <v>108217.54748701434</v>
      </c>
      <c r="F148" s="20">
        <f>UnitSales!F148*(PrcRand!F148-VCrand!F148)-SgaRand!F148*PrcRand!F148*UnitSales!F148-(UnitSales!F148*(PrcRand!F148-VCrand!F148)-SgaRand!F148*PrcRand!F148*UnitSales!F148-Benifit!$F$1)*Benifit!$N$2+$N$3</f>
        <v>294114.55269686948</v>
      </c>
      <c r="G148" s="20">
        <f>UnitSales!G148*(PrcRand!G148-VCrand!G148)-SgaRand!G148*PrcRand!G148*UnitSales!G148-(UnitSales!G148*(PrcRand!G148-VCrand!G148)-SgaRand!G148*PrcRand!G148*UnitSales!G148-Benifit!$G$1)*Benifit!$N$2</f>
        <v>922041.81712369155</v>
      </c>
      <c r="H148" s="20">
        <f>UnitSales!H148*(PrcRand!H148-VCrand!H148)-SgaRand!H148*PrcRand!H148*UnitSales!H148-(UnitSales!H148*(PrcRand!H148-VCrand!H148)-SgaRand!H148*PrcRand!H148*UnitSales!H148-Benifit!$H$1)*Benifit!$N$2</f>
        <v>734173.97562757437</v>
      </c>
      <c r="I148" s="20">
        <f>UnitSales!I148*(PrcRand!I148-VCrand!I148)-SgaRand!I148*PrcRand!I148*UnitSales!I148-(UnitSales!I148*(PrcRand!I148-VCrand!I148)-SgaRand!I148*PrcRand!I148*UnitSales!I148-Benifit!$I$1)*Benifit!$N$2</f>
        <v>437660.0811374585</v>
      </c>
      <c r="J148" s="20">
        <f>UnitSales!J148*(PrcRand!J148-VCrand!J148)-SgaRand!J148*PrcRand!J148*UnitSales!J148-(UnitSales!J148*(PrcRand!J148-VCrand!J148)-SgaRand!J148*PrcRand!J148*UnitSales!J148-Benifit!$J$1)*Benifit!$N$2</f>
        <v>504536.75213614758</v>
      </c>
      <c r="K148" s="20">
        <f>UnitSales!K148*(PrcRand!K148-VCrand!K148)-SgaRand!K148*PrcRand!K148*UnitSales!K148-(UnitSales!K148*(PrcRand!K148-VCrand!K148)-SgaRand!K148*PrcRand!K148*UnitSales!K148-Benifit!$K$1)*Benifit!$N$2+$N$1</f>
        <v>297753.77901766938</v>
      </c>
    </row>
    <row r="149" spans="1:11" x14ac:dyDescent="0.2">
      <c r="A149">
        <v>147</v>
      </c>
      <c r="B149" s="20">
        <f>UnitSales!B149*(PrcRand!B149-VCrand!B149)-SgaRand!B149*PrcRand!B149*UnitSales!B149-(UnitSales!B149*(PrcRand!B149-VCrand!B149)-SgaRand!B149*PrcRand!B149*UnitSales!B149-Benifit!$B$1)*Benifit!$N$2</f>
        <v>520946.3327161927</v>
      </c>
      <c r="C149" s="20">
        <f>UnitSales!C149*(PrcRand!C149-VCrand!C149)-SgaRand!C149*PrcRand!C149*UnitSales!C149-(UnitSales!C149*(PrcRand!C149-VCrand!C149)-SgaRand!C149*PrcRand!C149*UnitSales!C149-Benifit!$C$1)*Benifit!$N$2</f>
        <v>236491.29549088524</v>
      </c>
      <c r="D149" s="20">
        <f>UnitSales!D149*(PrcRand!D149-VCrand!D149)-SgaRand!D149*PrcRand!D149*UnitSales!D149-(UnitSales!D149*(PrcRand!D149-VCrand!D149)-SgaRand!D149*PrcRand!D149*UnitSales!D149-Benifit!$D$1)*Benifit!$N$2</f>
        <v>507870.50894175435</v>
      </c>
      <c r="E149" s="20">
        <f>UnitSales!E149*(PrcRand!E149-VCrand!E149)-SgaRand!E149*PrcRand!E149*UnitSales!E149-(UnitSales!E149*(PrcRand!E149-VCrand!E149)-SgaRand!E149*PrcRand!E149*UnitSales!E149-Benifit!$E$1)*Benifit!$N$2</f>
        <v>119560.09540228284</v>
      </c>
      <c r="F149" s="20">
        <f>UnitSales!F149*(PrcRand!F149-VCrand!F149)-SgaRand!F149*PrcRand!F149*UnitSales!F149-(UnitSales!F149*(PrcRand!F149-VCrand!F149)-SgaRand!F149*PrcRand!F149*UnitSales!F149-Benifit!$F$1)*Benifit!$N$2+$N$3</f>
        <v>89120.527147491113</v>
      </c>
      <c r="G149" s="20">
        <f>UnitSales!G149*(PrcRand!G149-VCrand!G149)-SgaRand!G149*PrcRand!G149*UnitSales!G149-(UnitSales!G149*(PrcRand!G149-VCrand!G149)-SgaRand!G149*PrcRand!G149*UnitSales!G149-Benifit!$G$1)*Benifit!$N$2</f>
        <v>243293.77731819911</v>
      </c>
      <c r="H149" s="20">
        <f>UnitSales!H149*(PrcRand!H149-VCrand!H149)-SgaRand!H149*PrcRand!H149*UnitSales!H149-(UnitSales!H149*(PrcRand!H149-VCrand!H149)-SgaRand!H149*PrcRand!H149*UnitSales!H149-Benifit!$H$1)*Benifit!$N$2</f>
        <v>220326.94728138906</v>
      </c>
      <c r="I149" s="20">
        <f>UnitSales!I149*(PrcRand!I149-VCrand!I149)-SgaRand!I149*PrcRand!I149*UnitSales!I149-(UnitSales!I149*(PrcRand!I149-VCrand!I149)-SgaRand!I149*PrcRand!I149*UnitSales!I149-Benifit!$I$1)*Benifit!$N$2</f>
        <v>68648.391856767703</v>
      </c>
      <c r="J149" s="20">
        <f>UnitSales!J149*(PrcRand!J149-VCrand!J149)-SgaRand!J149*PrcRand!J149*UnitSales!J149-(UnitSales!J149*(PrcRand!J149-VCrand!J149)-SgaRand!J149*PrcRand!J149*UnitSales!J149-Benifit!$J$1)*Benifit!$N$2</f>
        <v>337922.62562760024</v>
      </c>
      <c r="K149" s="20">
        <f>UnitSales!K149*(PrcRand!K149-VCrand!K149)-SgaRand!K149*PrcRand!K149*UnitSales!K149-(UnitSales!K149*(PrcRand!K149-VCrand!K149)-SgaRand!K149*PrcRand!K149*UnitSales!K149-Benifit!$K$1)*Benifit!$N$2+$N$1</f>
        <v>560747.75180841656</v>
      </c>
    </row>
    <row r="150" spans="1:11" x14ac:dyDescent="0.2">
      <c r="A150">
        <v>148</v>
      </c>
      <c r="B150" s="20">
        <f>UnitSales!B150*(PrcRand!B150-VCrand!B150)-SgaRand!B150*PrcRand!B150*UnitSales!B150-(UnitSales!B150*(PrcRand!B150-VCrand!B150)-SgaRand!B150*PrcRand!B150*UnitSales!B150-Benifit!$B$1)*Benifit!$N$2</f>
        <v>256686.43524104578</v>
      </c>
      <c r="C150" s="20">
        <f>UnitSales!C150*(PrcRand!C150-VCrand!C150)-SgaRand!C150*PrcRand!C150*UnitSales!C150-(UnitSales!C150*(PrcRand!C150-VCrand!C150)-SgaRand!C150*PrcRand!C150*UnitSales!C150-Benifit!$C$1)*Benifit!$N$2</f>
        <v>134513.80899665528</v>
      </c>
      <c r="D150" s="20">
        <f>UnitSales!D150*(PrcRand!D150-VCrand!D150)-SgaRand!D150*PrcRand!D150*UnitSales!D150-(UnitSales!D150*(PrcRand!D150-VCrand!D150)-SgaRand!D150*PrcRand!D150*UnitSales!D150-Benifit!$D$1)*Benifit!$N$2</f>
        <v>403021.39485899219</v>
      </c>
      <c r="E150" s="20">
        <f>UnitSales!E150*(PrcRand!E150-VCrand!E150)-SgaRand!E150*PrcRand!E150*UnitSales!E150-(UnitSales!E150*(PrcRand!E150-VCrand!E150)-SgaRand!E150*PrcRand!E150*UnitSales!E150-Benifit!$E$1)*Benifit!$N$2</f>
        <v>705246.84742750099</v>
      </c>
      <c r="F150" s="20">
        <f>UnitSales!F150*(PrcRand!F150-VCrand!F150)-SgaRand!F150*PrcRand!F150*UnitSales!F150-(UnitSales!F150*(PrcRand!F150-VCrand!F150)-SgaRand!F150*PrcRand!F150*UnitSales!F150-Benifit!$F$1)*Benifit!$N$2+$N$3</f>
        <v>50576.718172191875</v>
      </c>
      <c r="G150" s="20">
        <f>UnitSales!G150*(PrcRand!G150-VCrand!G150)-SgaRand!G150*PrcRand!G150*UnitSales!G150-(UnitSales!G150*(PrcRand!G150-VCrand!G150)-SgaRand!G150*PrcRand!G150*UnitSales!G150-Benifit!$G$1)*Benifit!$N$2</f>
        <v>444415.1363971192</v>
      </c>
      <c r="H150" s="20">
        <f>UnitSales!H150*(PrcRand!H150-VCrand!H150)-SgaRand!H150*PrcRand!H150*UnitSales!H150-(UnitSales!H150*(PrcRand!H150-VCrand!H150)-SgaRand!H150*PrcRand!H150*UnitSales!H150-Benifit!$H$1)*Benifit!$N$2</f>
        <v>595575.89807582775</v>
      </c>
      <c r="I150" s="20">
        <f>UnitSales!I150*(PrcRand!I150-VCrand!I150)-SgaRand!I150*PrcRand!I150*UnitSales!I150-(UnitSales!I150*(PrcRand!I150-VCrand!I150)-SgaRand!I150*PrcRand!I150*UnitSales!I150-Benifit!$I$1)*Benifit!$N$2</f>
        <v>452971.31112110498</v>
      </c>
      <c r="J150" s="20">
        <f>UnitSales!J150*(PrcRand!J150-VCrand!J150)-SgaRand!J150*PrcRand!J150*UnitSales!J150-(UnitSales!J150*(PrcRand!J150-VCrand!J150)-SgaRand!J150*PrcRand!J150*UnitSales!J150-Benifit!$J$1)*Benifit!$N$2</f>
        <v>503023.8451715908</v>
      </c>
      <c r="K150" s="20">
        <f>UnitSales!K150*(PrcRand!K150-VCrand!K150)-SgaRand!K150*PrcRand!K150*UnitSales!K150-(UnitSales!K150*(PrcRand!K150-VCrand!K150)-SgaRand!K150*PrcRand!K150*UnitSales!K150-Benifit!$K$1)*Benifit!$N$2+$N$1</f>
        <v>187009.13778737484</v>
      </c>
    </row>
    <row r="151" spans="1:11" x14ac:dyDescent="0.2">
      <c r="A151">
        <v>149</v>
      </c>
      <c r="B151" s="20">
        <f>UnitSales!B151*(PrcRand!B151-VCrand!B151)-SgaRand!B151*PrcRand!B151*UnitSales!B151-(UnitSales!B151*(PrcRand!B151-VCrand!B151)-SgaRand!B151*PrcRand!B151*UnitSales!B151-Benifit!$B$1)*Benifit!$N$2</f>
        <v>489774.67743794958</v>
      </c>
      <c r="C151" s="20">
        <f>UnitSales!C151*(PrcRand!C151-VCrand!C151)-SgaRand!C151*PrcRand!C151*UnitSales!C151-(UnitSales!C151*(PrcRand!C151-VCrand!C151)-SgaRand!C151*PrcRand!C151*UnitSales!C151-Benifit!$C$1)*Benifit!$N$2</f>
        <v>393684.12948049459</v>
      </c>
      <c r="D151" s="20">
        <f>UnitSales!D151*(PrcRand!D151-VCrand!D151)-SgaRand!D151*PrcRand!D151*UnitSales!D151-(UnitSales!D151*(PrcRand!D151-VCrand!D151)-SgaRand!D151*PrcRand!D151*UnitSales!D151-Benifit!$D$1)*Benifit!$N$2</f>
        <v>132743.34714595246</v>
      </c>
      <c r="E151" s="20">
        <f>UnitSales!E151*(PrcRand!E151-VCrand!E151)-SgaRand!E151*PrcRand!E151*UnitSales!E151-(UnitSales!E151*(PrcRand!E151-VCrand!E151)-SgaRand!E151*PrcRand!E151*UnitSales!E151-Benifit!$E$1)*Benifit!$N$2</f>
        <v>296070.22882232658</v>
      </c>
      <c r="F151" s="20">
        <f>UnitSales!F151*(PrcRand!F151-VCrand!F151)-SgaRand!F151*PrcRand!F151*UnitSales!F151-(UnitSales!F151*(PrcRand!F151-VCrand!F151)-SgaRand!F151*PrcRand!F151*UnitSales!F151-Benifit!$F$1)*Benifit!$N$2+$N$3</f>
        <v>8732.4706466826028</v>
      </c>
      <c r="G151" s="20">
        <f>UnitSales!G151*(PrcRand!G151-VCrand!G151)-SgaRand!G151*PrcRand!G151*UnitSales!G151-(UnitSales!G151*(PrcRand!G151-VCrand!G151)-SgaRand!G151*PrcRand!G151*UnitSales!G151-Benifit!$G$1)*Benifit!$N$2</f>
        <v>237047.18216571331</v>
      </c>
      <c r="H151" s="20">
        <f>UnitSales!H151*(PrcRand!H151-VCrand!H151)-SgaRand!H151*PrcRand!H151*UnitSales!H151-(UnitSales!H151*(PrcRand!H151-VCrand!H151)-SgaRand!H151*PrcRand!H151*UnitSales!H151-Benifit!$H$1)*Benifit!$N$2</f>
        <v>347413.41864824138</v>
      </c>
      <c r="I151" s="20">
        <f>UnitSales!I151*(PrcRand!I151-VCrand!I151)-SgaRand!I151*PrcRand!I151*UnitSales!I151-(UnitSales!I151*(PrcRand!I151-VCrand!I151)-SgaRand!I151*PrcRand!I151*UnitSales!I151-Benifit!$I$1)*Benifit!$N$2</f>
        <v>464940.01160879876</v>
      </c>
      <c r="J151" s="20">
        <f>UnitSales!J151*(PrcRand!J151-VCrand!J151)-SgaRand!J151*PrcRand!J151*UnitSales!J151-(UnitSales!J151*(PrcRand!J151-VCrand!J151)-SgaRand!J151*PrcRand!J151*UnitSales!J151-Benifit!$J$1)*Benifit!$N$2</f>
        <v>140288.29585838594</v>
      </c>
      <c r="K151" s="20">
        <f>UnitSales!K151*(PrcRand!K151-VCrand!K151)-SgaRand!K151*PrcRand!K151*UnitSales!K151-(UnitSales!K151*(PrcRand!K151-VCrand!K151)-SgaRand!K151*PrcRand!K151*UnitSales!K151-Benifit!$K$1)*Benifit!$N$2+$N$1</f>
        <v>496386.99743358523</v>
      </c>
    </row>
    <row r="152" spans="1:11" x14ac:dyDescent="0.2">
      <c r="A152">
        <v>150</v>
      </c>
      <c r="B152" s="20">
        <f>UnitSales!B152*(PrcRand!B152-VCrand!B152)-SgaRand!B152*PrcRand!B152*UnitSales!B152-(UnitSales!B152*(PrcRand!B152-VCrand!B152)-SgaRand!B152*PrcRand!B152*UnitSales!B152-Benifit!$B$1)*Benifit!$N$2</f>
        <v>257302.29980838724</v>
      </c>
      <c r="C152" s="20">
        <f>UnitSales!C152*(PrcRand!C152-VCrand!C152)-SgaRand!C152*PrcRand!C152*UnitSales!C152-(UnitSales!C152*(PrcRand!C152-VCrand!C152)-SgaRand!C152*PrcRand!C152*UnitSales!C152-Benifit!$C$1)*Benifit!$N$2</f>
        <v>205804.32333741442</v>
      </c>
      <c r="D152" s="20">
        <f>UnitSales!D152*(PrcRand!D152-VCrand!D152)-SgaRand!D152*PrcRand!D152*UnitSales!D152-(UnitSales!D152*(PrcRand!D152-VCrand!D152)-SgaRand!D152*PrcRand!D152*UnitSales!D152-Benifit!$D$1)*Benifit!$N$2</f>
        <v>132258.86157931876</v>
      </c>
      <c r="E152" s="20">
        <f>UnitSales!E152*(PrcRand!E152-VCrand!E152)-SgaRand!E152*PrcRand!E152*UnitSales!E152-(UnitSales!E152*(PrcRand!E152-VCrand!E152)-SgaRand!E152*PrcRand!E152*UnitSales!E152-Benifit!$E$1)*Benifit!$N$2</f>
        <v>698413.72077905666</v>
      </c>
      <c r="F152" s="20">
        <f>UnitSales!F152*(PrcRand!F152-VCrand!F152)-SgaRand!F152*PrcRand!F152*UnitSales!F152-(UnitSales!F152*(PrcRand!F152-VCrand!F152)-SgaRand!F152*PrcRand!F152*UnitSales!F152-Benifit!$F$1)*Benifit!$N$2+$N$3</f>
        <v>305006.09633497684</v>
      </c>
      <c r="G152" s="20">
        <f>UnitSales!G152*(PrcRand!G152-VCrand!G152)-SgaRand!G152*PrcRand!G152*UnitSales!G152-(UnitSales!G152*(PrcRand!G152-VCrand!G152)-SgaRand!G152*PrcRand!G152*UnitSales!G152-Benifit!$G$1)*Benifit!$N$2</f>
        <v>491918.50373213127</v>
      </c>
      <c r="H152" s="20">
        <f>UnitSales!H152*(PrcRand!H152-VCrand!H152)-SgaRand!H152*PrcRand!H152*UnitSales!H152-(UnitSales!H152*(PrcRand!H152-VCrand!H152)-SgaRand!H152*PrcRand!H152*UnitSales!H152-Benifit!$H$1)*Benifit!$N$2</f>
        <v>354511.53684190346</v>
      </c>
      <c r="I152" s="20">
        <f>UnitSales!I152*(PrcRand!I152-VCrand!I152)-SgaRand!I152*PrcRand!I152*UnitSales!I152-(UnitSales!I152*(PrcRand!I152-VCrand!I152)-SgaRand!I152*PrcRand!I152*UnitSales!I152-Benifit!$I$1)*Benifit!$N$2</f>
        <v>489281.08805984637</v>
      </c>
      <c r="J152" s="20">
        <f>UnitSales!J152*(PrcRand!J152-VCrand!J152)-SgaRand!J152*PrcRand!J152*UnitSales!J152-(UnitSales!J152*(PrcRand!J152-VCrand!J152)-SgaRand!J152*PrcRand!J152*UnitSales!J152-Benifit!$J$1)*Benifit!$N$2</f>
        <v>592647.50737913325</v>
      </c>
      <c r="K152" s="20">
        <f>UnitSales!K152*(PrcRand!K152-VCrand!K152)-SgaRand!K152*PrcRand!K152*UnitSales!K152-(UnitSales!K152*(PrcRand!K152-VCrand!K152)-SgaRand!K152*PrcRand!K152*UnitSales!K152-Benifit!$K$1)*Benifit!$N$2+$N$1</f>
        <v>683682.19097155239</v>
      </c>
    </row>
    <row r="153" spans="1:11" x14ac:dyDescent="0.2">
      <c r="A153">
        <v>151</v>
      </c>
      <c r="B153" s="20">
        <f>UnitSales!B153*(PrcRand!B153-VCrand!B153)-SgaRand!B153*PrcRand!B153*UnitSales!B153-(UnitSales!B153*(PrcRand!B153-VCrand!B153)-SgaRand!B153*PrcRand!B153*UnitSales!B153-Benifit!$B$1)*Benifit!$N$2</f>
        <v>250023.80348077993</v>
      </c>
      <c r="C153" s="20">
        <f>UnitSales!C153*(PrcRand!C153-VCrand!C153)-SgaRand!C153*PrcRand!C153*UnitSales!C153-(UnitSales!C153*(PrcRand!C153-VCrand!C153)-SgaRand!C153*PrcRand!C153*UnitSales!C153-Benifit!$C$1)*Benifit!$N$2</f>
        <v>389363.28237973747</v>
      </c>
      <c r="D153" s="20">
        <f>UnitSales!D153*(PrcRand!D153-VCrand!D153)-SgaRand!D153*PrcRand!D153*UnitSales!D153-(UnitSales!D153*(PrcRand!D153-VCrand!D153)-SgaRand!D153*PrcRand!D153*UnitSales!D153-Benifit!$D$1)*Benifit!$N$2</f>
        <v>255687.76606389898</v>
      </c>
      <c r="E153" s="20">
        <f>UnitSales!E153*(PrcRand!E153-VCrand!E153)-SgaRand!E153*PrcRand!E153*UnitSales!E153-(UnitSales!E153*(PrcRand!E153-VCrand!E153)-SgaRand!E153*PrcRand!E153*UnitSales!E153-Benifit!$E$1)*Benifit!$N$2</f>
        <v>373551.59357806097</v>
      </c>
      <c r="F153" s="20">
        <f>UnitSales!F153*(PrcRand!F153-VCrand!F153)-SgaRand!F153*PrcRand!F153*UnitSales!F153-(UnitSales!F153*(PrcRand!F153-VCrand!F153)-SgaRand!F153*PrcRand!F153*UnitSales!F153-Benifit!$F$1)*Benifit!$N$2+$N$3</f>
        <v>64065.587242932874</v>
      </c>
      <c r="G153" s="20">
        <f>UnitSales!G153*(PrcRand!G153-VCrand!G153)-SgaRand!G153*PrcRand!G153*UnitSales!G153-(UnitSales!G153*(PrcRand!G153-VCrand!G153)-SgaRand!G153*PrcRand!G153*UnitSales!G153-Benifit!$G$1)*Benifit!$N$2</f>
        <v>362926.43053466652</v>
      </c>
      <c r="H153" s="20">
        <f>UnitSales!H153*(PrcRand!H153-VCrand!H153)-SgaRand!H153*PrcRand!H153*UnitSales!H153-(UnitSales!H153*(PrcRand!H153-VCrand!H153)-SgaRand!H153*PrcRand!H153*UnitSales!H153-Benifit!$H$1)*Benifit!$N$2</f>
        <v>477624.96617943572</v>
      </c>
      <c r="I153" s="20">
        <f>UnitSales!I153*(PrcRand!I153-VCrand!I153)-SgaRand!I153*PrcRand!I153*UnitSales!I153-(UnitSales!I153*(PrcRand!I153-VCrand!I153)-SgaRand!I153*PrcRand!I153*UnitSales!I153-Benifit!$I$1)*Benifit!$N$2</f>
        <v>171070.53437601973</v>
      </c>
      <c r="J153" s="20">
        <f>UnitSales!J153*(PrcRand!J153-VCrand!J153)-SgaRand!J153*PrcRand!J153*UnitSales!J153-(UnitSales!J153*(PrcRand!J153-VCrand!J153)-SgaRand!J153*PrcRand!J153*UnitSales!J153-Benifit!$J$1)*Benifit!$N$2</f>
        <v>432069.80833971058</v>
      </c>
      <c r="K153" s="20">
        <f>UnitSales!K153*(PrcRand!K153-VCrand!K153)-SgaRand!K153*PrcRand!K153*UnitSales!K153-(UnitSales!K153*(PrcRand!K153-VCrand!K153)-SgaRand!K153*PrcRand!K153*UnitSales!K153-Benifit!$K$1)*Benifit!$N$2+$N$1</f>
        <v>279444.82541509793</v>
      </c>
    </row>
    <row r="154" spans="1:11" x14ac:dyDescent="0.2">
      <c r="A154">
        <v>152</v>
      </c>
      <c r="B154" s="20">
        <f>UnitSales!B154*(PrcRand!B154-VCrand!B154)-SgaRand!B154*PrcRand!B154*UnitSales!B154-(UnitSales!B154*(PrcRand!B154-VCrand!B154)-SgaRand!B154*PrcRand!B154*UnitSales!B154-Benifit!$B$1)*Benifit!$N$2</f>
        <v>207670.23997490047</v>
      </c>
      <c r="C154" s="20">
        <f>UnitSales!C154*(PrcRand!C154-VCrand!C154)-SgaRand!C154*PrcRand!C154*UnitSales!C154-(UnitSales!C154*(PrcRand!C154-VCrand!C154)-SgaRand!C154*PrcRand!C154*UnitSales!C154-Benifit!$C$1)*Benifit!$N$2</f>
        <v>261008.5425411209</v>
      </c>
      <c r="D154" s="20">
        <f>UnitSales!D154*(PrcRand!D154-VCrand!D154)-SgaRand!D154*PrcRand!D154*UnitSales!D154-(UnitSales!D154*(PrcRand!D154-VCrand!D154)-SgaRand!D154*PrcRand!D154*UnitSales!D154-Benifit!$D$1)*Benifit!$N$2</f>
        <v>841050.65648245276</v>
      </c>
      <c r="E154" s="20">
        <f>UnitSales!E154*(PrcRand!E154-VCrand!E154)-SgaRand!E154*PrcRand!E154*UnitSales!E154-(UnitSales!E154*(PrcRand!E154-VCrand!E154)-SgaRand!E154*PrcRand!E154*UnitSales!E154-Benifit!$E$1)*Benifit!$N$2</f>
        <v>75457.696327470971</v>
      </c>
      <c r="F154" s="20">
        <f>UnitSales!F154*(PrcRand!F154-VCrand!F154)-SgaRand!F154*PrcRand!F154*UnitSales!F154-(UnitSales!F154*(PrcRand!F154-VCrand!F154)-SgaRand!F154*PrcRand!F154*UnitSales!F154-Benifit!$F$1)*Benifit!$N$2+$N$3</f>
        <v>-56165.974276126362</v>
      </c>
      <c r="G154" s="20">
        <f>UnitSales!G154*(PrcRand!G154-VCrand!G154)-SgaRand!G154*PrcRand!G154*UnitSales!G154-(UnitSales!G154*(PrcRand!G154-VCrand!G154)-SgaRand!G154*PrcRand!G154*UnitSales!G154-Benifit!$G$1)*Benifit!$N$2</f>
        <v>158169.36379234702</v>
      </c>
      <c r="H154" s="20">
        <f>UnitSales!H154*(PrcRand!H154-VCrand!H154)-SgaRand!H154*PrcRand!H154*UnitSales!H154-(UnitSales!H154*(PrcRand!H154-VCrand!H154)-SgaRand!H154*PrcRand!H154*UnitSales!H154-Benifit!$H$1)*Benifit!$N$2</f>
        <v>257393.5727949453</v>
      </c>
      <c r="I154" s="20">
        <f>UnitSales!I154*(PrcRand!I154-VCrand!I154)-SgaRand!I154*PrcRand!I154*UnitSales!I154-(UnitSales!I154*(PrcRand!I154-VCrand!I154)-SgaRand!I154*PrcRand!I154*UnitSales!I154-Benifit!$I$1)*Benifit!$N$2</f>
        <v>259375.68063227081</v>
      </c>
      <c r="J154" s="20">
        <f>UnitSales!J154*(PrcRand!J154-VCrand!J154)-SgaRand!J154*PrcRand!J154*UnitSales!J154-(UnitSales!J154*(PrcRand!J154-VCrand!J154)-SgaRand!J154*PrcRand!J154*UnitSales!J154-Benifit!$J$1)*Benifit!$N$2</f>
        <v>264443.95783866575</v>
      </c>
      <c r="K154" s="20">
        <f>UnitSales!K154*(PrcRand!K154-VCrand!K154)-SgaRand!K154*PrcRand!K154*UnitSales!K154-(UnitSales!K154*(PrcRand!K154-VCrand!K154)-SgaRand!K154*PrcRand!K154*UnitSales!K154-Benifit!$K$1)*Benifit!$N$2+$N$1</f>
        <v>395133.06379436416</v>
      </c>
    </row>
    <row r="155" spans="1:11" x14ac:dyDescent="0.2">
      <c r="A155">
        <v>153</v>
      </c>
      <c r="B155" s="20">
        <f>UnitSales!B155*(PrcRand!B155-VCrand!B155)-SgaRand!B155*PrcRand!B155*UnitSales!B155-(UnitSales!B155*(PrcRand!B155-VCrand!B155)-SgaRand!B155*PrcRand!B155*UnitSales!B155-Benifit!$B$1)*Benifit!$N$2</f>
        <v>406037.08638521814</v>
      </c>
      <c r="C155" s="20">
        <f>UnitSales!C155*(PrcRand!C155-VCrand!C155)-SgaRand!C155*PrcRand!C155*UnitSales!C155-(UnitSales!C155*(PrcRand!C155-VCrand!C155)-SgaRand!C155*PrcRand!C155*UnitSales!C155-Benifit!$C$1)*Benifit!$N$2</f>
        <v>397962.23633893754</v>
      </c>
      <c r="D155" s="20">
        <f>UnitSales!D155*(PrcRand!D155-VCrand!D155)-SgaRand!D155*PrcRand!D155*UnitSales!D155-(UnitSales!D155*(PrcRand!D155-VCrand!D155)-SgaRand!D155*PrcRand!D155*UnitSales!D155-Benifit!$D$1)*Benifit!$N$2</f>
        <v>411527.45127418835</v>
      </c>
      <c r="E155" s="20">
        <f>UnitSales!E155*(PrcRand!E155-VCrand!E155)-SgaRand!E155*PrcRand!E155*UnitSales!E155-(UnitSales!E155*(PrcRand!E155-VCrand!E155)-SgaRand!E155*PrcRand!E155*UnitSales!E155-Benifit!$E$1)*Benifit!$N$2</f>
        <v>270632.11754906666</v>
      </c>
      <c r="F155" s="20">
        <f>UnitSales!F155*(PrcRand!F155-VCrand!F155)-SgaRand!F155*PrcRand!F155*UnitSales!F155-(UnitSales!F155*(PrcRand!F155-VCrand!F155)-SgaRand!F155*PrcRand!F155*UnitSales!F155-Benifit!$F$1)*Benifit!$N$2+$N$3</f>
        <v>177247.38150307431</v>
      </c>
      <c r="G155" s="20">
        <f>UnitSales!G155*(PrcRand!G155-VCrand!G155)-SgaRand!G155*PrcRand!G155*UnitSales!G155-(UnitSales!G155*(PrcRand!G155-VCrand!G155)-SgaRand!G155*PrcRand!G155*UnitSales!G155-Benifit!$G$1)*Benifit!$N$2</f>
        <v>357010.32623783685</v>
      </c>
      <c r="H155" s="20">
        <f>UnitSales!H155*(PrcRand!H155-VCrand!H155)-SgaRand!H155*PrcRand!H155*UnitSales!H155-(UnitSales!H155*(PrcRand!H155-VCrand!H155)-SgaRand!H155*PrcRand!H155*UnitSales!H155-Benifit!$H$1)*Benifit!$N$2</f>
        <v>531672.54110069992</v>
      </c>
      <c r="I155" s="20">
        <f>UnitSales!I155*(PrcRand!I155-VCrand!I155)-SgaRand!I155*PrcRand!I155*UnitSales!I155-(UnitSales!I155*(PrcRand!I155-VCrand!I155)-SgaRand!I155*PrcRand!I155*UnitSales!I155-Benifit!$I$1)*Benifit!$N$2</f>
        <v>431746.20723228925</v>
      </c>
      <c r="J155" s="20">
        <f>UnitSales!J155*(PrcRand!J155-VCrand!J155)-SgaRand!J155*PrcRand!J155*UnitSales!J155-(UnitSales!J155*(PrcRand!J155-VCrand!J155)-SgaRand!J155*PrcRand!J155*UnitSales!J155-Benifit!$J$1)*Benifit!$N$2</f>
        <v>351789.72041398031</v>
      </c>
      <c r="K155" s="20">
        <f>UnitSales!K155*(PrcRand!K155-VCrand!K155)-SgaRand!K155*PrcRand!K155*UnitSales!K155-(UnitSales!K155*(PrcRand!K155-VCrand!K155)-SgaRand!K155*PrcRand!K155*UnitSales!K155-Benifit!$K$1)*Benifit!$N$2+$N$1</f>
        <v>393400.85831029277</v>
      </c>
    </row>
    <row r="156" spans="1:11" x14ac:dyDescent="0.2">
      <c r="A156">
        <v>154</v>
      </c>
      <c r="B156" s="20">
        <f>UnitSales!B156*(PrcRand!B156-VCrand!B156)-SgaRand!B156*PrcRand!B156*UnitSales!B156-(UnitSales!B156*(PrcRand!B156-VCrand!B156)-SgaRand!B156*PrcRand!B156*UnitSales!B156-Benifit!$B$1)*Benifit!$N$2</f>
        <v>137376.86762330958</v>
      </c>
      <c r="C156" s="20">
        <f>UnitSales!C156*(PrcRand!C156-VCrand!C156)-SgaRand!C156*PrcRand!C156*UnitSales!C156-(UnitSales!C156*(PrcRand!C156-VCrand!C156)-SgaRand!C156*PrcRand!C156*UnitSales!C156-Benifit!$C$1)*Benifit!$N$2</f>
        <v>561347.90587969101</v>
      </c>
      <c r="D156" s="20">
        <f>UnitSales!D156*(PrcRand!D156-VCrand!D156)-SgaRand!D156*PrcRand!D156*UnitSales!D156-(UnitSales!D156*(PrcRand!D156-VCrand!D156)-SgaRand!D156*PrcRand!D156*UnitSales!D156-Benifit!$D$1)*Benifit!$N$2</f>
        <v>459851.60827771167</v>
      </c>
      <c r="E156" s="20">
        <f>UnitSales!E156*(PrcRand!E156-VCrand!E156)-SgaRand!E156*PrcRand!E156*UnitSales!E156-(UnitSales!E156*(PrcRand!E156-VCrand!E156)-SgaRand!E156*PrcRand!E156*UnitSales!E156-Benifit!$E$1)*Benifit!$N$2</f>
        <v>618010.84300203505</v>
      </c>
      <c r="F156" s="20">
        <f>UnitSales!F156*(PrcRand!F156-VCrand!F156)-SgaRand!F156*PrcRand!F156*UnitSales!F156-(UnitSales!F156*(PrcRand!F156-VCrand!F156)-SgaRand!F156*PrcRand!F156*UnitSales!F156-Benifit!$F$1)*Benifit!$N$2+$N$3</f>
        <v>73866.507942333235</v>
      </c>
      <c r="G156" s="20">
        <f>UnitSales!G156*(PrcRand!G156-VCrand!G156)-SgaRand!G156*PrcRand!G156*UnitSales!G156-(UnitSales!G156*(PrcRand!G156-VCrand!G156)-SgaRand!G156*PrcRand!G156*UnitSales!G156-Benifit!$G$1)*Benifit!$N$2</f>
        <v>665484.9113295459</v>
      </c>
      <c r="H156" s="20">
        <f>UnitSales!H156*(PrcRand!H156-VCrand!H156)-SgaRand!H156*PrcRand!H156*UnitSales!H156-(UnitSales!H156*(PrcRand!H156-VCrand!H156)-SgaRand!H156*PrcRand!H156*UnitSales!H156-Benifit!$H$1)*Benifit!$N$2</f>
        <v>503220.36495906848</v>
      </c>
      <c r="I156" s="20">
        <f>UnitSales!I156*(PrcRand!I156-VCrand!I156)-SgaRand!I156*PrcRand!I156*UnitSales!I156-(UnitSales!I156*(PrcRand!I156-VCrand!I156)-SgaRand!I156*PrcRand!I156*UnitSales!I156-Benifit!$I$1)*Benifit!$N$2</f>
        <v>363960.3988643128</v>
      </c>
      <c r="J156" s="20">
        <f>UnitSales!J156*(PrcRand!J156-VCrand!J156)-SgaRand!J156*PrcRand!J156*UnitSales!J156-(UnitSales!J156*(PrcRand!J156-VCrand!J156)-SgaRand!J156*PrcRand!J156*UnitSales!J156-Benifit!$J$1)*Benifit!$N$2</f>
        <v>376168.47402243968</v>
      </c>
      <c r="K156" s="20">
        <f>UnitSales!K156*(PrcRand!K156-VCrand!K156)-SgaRand!K156*PrcRand!K156*UnitSales!K156-(UnitSales!K156*(PrcRand!K156-VCrand!K156)-SgaRand!K156*PrcRand!K156*UnitSales!K156-Benifit!$K$1)*Benifit!$N$2+$N$1</f>
        <v>657315.50177891599</v>
      </c>
    </row>
    <row r="157" spans="1:11" x14ac:dyDescent="0.2">
      <c r="A157">
        <v>155</v>
      </c>
      <c r="B157" s="20">
        <f>UnitSales!B157*(PrcRand!B157-VCrand!B157)-SgaRand!B157*PrcRand!B157*UnitSales!B157-(UnitSales!B157*(PrcRand!B157-VCrand!B157)-SgaRand!B157*PrcRand!B157*UnitSales!B157-Benifit!$B$1)*Benifit!$N$2</f>
        <v>61536.190296855617</v>
      </c>
      <c r="C157" s="20">
        <f>UnitSales!C157*(PrcRand!C157-VCrand!C157)-SgaRand!C157*PrcRand!C157*UnitSales!C157-(UnitSales!C157*(PrcRand!C157-VCrand!C157)-SgaRand!C157*PrcRand!C157*UnitSales!C157-Benifit!$C$1)*Benifit!$N$2</f>
        <v>798205.3627271275</v>
      </c>
      <c r="D157" s="20">
        <f>UnitSales!D157*(PrcRand!D157-VCrand!D157)-SgaRand!D157*PrcRand!D157*UnitSales!D157-(UnitSales!D157*(PrcRand!D157-VCrand!D157)-SgaRand!D157*PrcRand!D157*UnitSales!D157-Benifit!$D$1)*Benifit!$N$2</f>
        <v>347136.78672793426</v>
      </c>
      <c r="E157" s="20">
        <f>UnitSales!E157*(PrcRand!E157-VCrand!E157)-SgaRand!E157*PrcRand!E157*UnitSales!E157-(UnitSales!E157*(PrcRand!E157-VCrand!E157)-SgaRand!E157*PrcRand!E157*UnitSales!E157-Benifit!$E$1)*Benifit!$N$2</f>
        <v>150368.04153996755</v>
      </c>
      <c r="F157" s="20">
        <f>UnitSales!F157*(PrcRand!F157-VCrand!F157)-SgaRand!F157*PrcRand!F157*UnitSales!F157-(UnitSales!F157*(PrcRand!F157-VCrand!F157)-SgaRand!F157*PrcRand!F157*UnitSales!F157-Benifit!$F$1)*Benifit!$N$2+$N$3</f>
        <v>9735.1165676304372</v>
      </c>
      <c r="G157" s="20">
        <f>UnitSales!G157*(PrcRand!G157-VCrand!G157)-SgaRand!G157*PrcRand!G157*UnitSales!G157-(UnitSales!G157*(PrcRand!G157-VCrand!G157)-SgaRand!G157*PrcRand!G157*UnitSales!G157-Benifit!$G$1)*Benifit!$N$2</f>
        <v>373713.90423482069</v>
      </c>
      <c r="H157" s="20">
        <f>UnitSales!H157*(PrcRand!H157-VCrand!H157)-SgaRand!H157*PrcRand!H157*UnitSales!H157-(UnitSales!H157*(PrcRand!H157-VCrand!H157)-SgaRand!H157*PrcRand!H157*UnitSales!H157-Benifit!$H$1)*Benifit!$N$2</f>
        <v>193326.73488007163</v>
      </c>
      <c r="I157" s="20">
        <f>UnitSales!I157*(PrcRand!I157-VCrand!I157)-SgaRand!I157*PrcRand!I157*UnitSales!I157-(UnitSales!I157*(PrcRand!I157-VCrand!I157)-SgaRand!I157*PrcRand!I157*UnitSales!I157-Benifit!$I$1)*Benifit!$N$2</f>
        <v>784431.0062082787</v>
      </c>
      <c r="J157" s="20">
        <f>UnitSales!J157*(PrcRand!J157-VCrand!J157)-SgaRand!J157*PrcRand!J157*UnitSales!J157-(UnitSales!J157*(PrcRand!J157-VCrand!J157)-SgaRand!J157*PrcRand!J157*UnitSales!J157-Benifit!$J$1)*Benifit!$N$2</f>
        <v>682020.39456280111</v>
      </c>
      <c r="K157" s="20">
        <f>UnitSales!K157*(PrcRand!K157-VCrand!K157)-SgaRand!K157*PrcRand!K157*UnitSales!K157-(UnitSales!K157*(PrcRand!K157-VCrand!K157)-SgaRand!K157*PrcRand!K157*UnitSales!K157-Benifit!$K$1)*Benifit!$N$2+$N$1</f>
        <v>805908.80526753922</v>
      </c>
    </row>
    <row r="158" spans="1:11" x14ac:dyDescent="0.2">
      <c r="A158">
        <v>156</v>
      </c>
      <c r="B158" s="20">
        <f>UnitSales!B158*(PrcRand!B158-VCrand!B158)-SgaRand!B158*PrcRand!B158*UnitSales!B158-(UnitSales!B158*(PrcRand!B158-VCrand!B158)-SgaRand!B158*PrcRand!B158*UnitSales!B158-Benifit!$B$1)*Benifit!$N$2</f>
        <v>241222.53102424735</v>
      </c>
      <c r="C158" s="20">
        <f>UnitSales!C158*(PrcRand!C158-VCrand!C158)-SgaRand!C158*PrcRand!C158*UnitSales!C158-(UnitSales!C158*(PrcRand!C158-VCrand!C158)-SgaRand!C158*PrcRand!C158*UnitSales!C158-Benifit!$C$1)*Benifit!$N$2</f>
        <v>566360.37658919184</v>
      </c>
      <c r="D158" s="20">
        <f>UnitSales!D158*(PrcRand!D158-VCrand!D158)-SgaRand!D158*PrcRand!D158*UnitSales!D158-(UnitSales!D158*(PrcRand!D158-VCrand!D158)-SgaRand!D158*PrcRand!D158*UnitSales!D158-Benifit!$D$1)*Benifit!$N$2</f>
        <v>280811.42529863643</v>
      </c>
      <c r="E158" s="20">
        <f>UnitSales!E158*(PrcRand!E158-VCrand!E158)-SgaRand!E158*PrcRand!E158*UnitSales!E158-(UnitSales!E158*(PrcRand!E158-VCrand!E158)-SgaRand!E158*PrcRand!E158*UnitSales!E158-Benifit!$E$1)*Benifit!$N$2</f>
        <v>290134.18109994446</v>
      </c>
      <c r="F158" s="20">
        <f>UnitSales!F158*(PrcRand!F158-VCrand!F158)-SgaRand!F158*PrcRand!F158*UnitSales!F158-(UnitSales!F158*(PrcRand!F158-VCrand!F158)-SgaRand!F158*PrcRand!F158*UnitSales!F158-Benifit!$F$1)*Benifit!$N$2+$N$3</f>
        <v>-212711.36991722585</v>
      </c>
      <c r="G158" s="20">
        <f>UnitSales!G158*(PrcRand!G158-VCrand!G158)-SgaRand!G158*PrcRand!G158*UnitSales!G158-(UnitSales!G158*(PrcRand!G158-VCrand!G158)-SgaRand!G158*PrcRand!G158*UnitSales!G158-Benifit!$G$1)*Benifit!$N$2</f>
        <v>220568.42351231154</v>
      </c>
      <c r="H158" s="20">
        <f>UnitSales!H158*(PrcRand!H158-VCrand!H158)-SgaRand!H158*PrcRand!H158*UnitSales!H158-(UnitSales!H158*(PrcRand!H158-VCrand!H158)-SgaRand!H158*PrcRand!H158*UnitSales!H158-Benifit!$H$1)*Benifit!$N$2</f>
        <v>275748.1023925062</v>
      </c>
      <c r="I158" s="20">
        <f>UnitSales!I158*(PrcRand!I158-VCrand!I158)-SgaRand!I158*PrcRand!I158*UnitSales!I158-(UnitSales!I158*(PrcRand!I158-VCrand!I158)-SgaRand!I158*PrcRand!I158*UnitSales!I158-Benifit!$I$1)*Benifit!$N$2</f>
        <v>501183.29937520623</v>
      </c>
      <c r="J158" s="20">
        <f>UnitSales!J158*(PrcRand!J158-VCrand!J158)-SgaRand!J158*PrcRand!J158*UnitSales!J158-(UnitSales!J158*(PrcRand!J158-VCrand!J158)-SgaRand!J158*PrcRand!J158*UnitSales!J158-Benifit!$J$1)*Benifit!$N$2</f>
        <v>350739.91295548668</v>
      </c>
      <c r="K158" s="20">
        <f>UnitSales!K158*(PrcRand!K158-VCrand!K158)-SgaRand!K158*PrcRand!K158*UnitSales!K158-(UnitSales!K158*(PrcRand!K158-VCrand!K158)-SgaRand!K158*PrcRand!K158*UnitSales!K158-Benifit!$K$1)*Benifit!$N$2+$N$1</f>
        <v>395503.14686149161</v>
      </c>
    </row>
    <row r="159" spans="1:11" x14ac:dyDescent="0.2">
      <c r="A159">
        <v>157</v>
      </c>
      <c r="B159" s="20">
        <f>UnitSales!B159*(PrcRand!B159-VCrand!B159)-SgaRand!B159*PrcRand!B159*UnitSales!B159-(UnitSales!B159*(PrcRand!B159-VCrand!B159)-SgaRand!B159*PrcRand!B159*UnitSales!B159-Benifit!$B$1)*Benifit!$N$2</f>
        <v>580716.17491921852</v>
      </c>
      <c r="C159" s="20">
        <f>UnitSales!C159*(PrcRand!C159-VCrand!C159)-SgaRand!C159*PrcRand!C159*UnitSales!C159-(UnitSales!C159*(PrcRand!C159-VCrand!C159)-SgaRand!C159*PrcRand!C159*UnitSales!C159-Benifit!$C$1)*Benifit!$N$2</f>
        <v>726513.91054410348</v>
      </c>
      <c r="D159" s="20">
        <f>UnitSales!D159*(PrcRand!D159-VCrand!D159)-SgaRand!D159*PrcRand!D159*UnitSales!D159-(UnitSales!D159*(PrcRand!D159-VCrand!D159)-SgaRand!D159*PrcRand!D159*UnitSales!D159-Benifit!$D$1)*Benifit!$N$2</f>
        <v>717556.10935052147</v>
      </c>
      <c r="E159" s="20">
        <f>UnitSales!E159*(PrcRand!E159-VCrand!E159)-SgaRand!E159*PrcRand!E159*UnitSales!E159-(UnitSales!E159*(PrcRand!E159-VCrand!E159)-SgaRand!E159*PrcRand!E159*UnitSales!E159-Benifit!$E$1)*Benifit!$N$2</f>
        <v>375041.64463652973</v>
      </c>
      <c r="F159" s="20">
        <f>UnitSales!F159*(PrcRand!F159-VCrand!F159)-SgaRand!F159*PrcRand!F159*UnitSales!F159-(UnitSales!F159*(PrcRand!F159-VCrand!F159)-SgaRand!F159*PrcRand!F159*UnitSales!F159-Benifit!$F$1)*Benifit!$N$2+$N$3</f>
        <v>45161.067098898639</v>
      </c>
      <c r="G159" s="20">
        <f>UnitSales!G159*(PrcRand!G159-VCrand!G159)-SgaRand!G159*PrcRand!G159*UnitSales!G159-(UnitSales!G159*(PrcRand!G159-VCrand!G159)-SgaRand!G159*PrcRand!G159*UnitSales!G159-Benifit!$G$1)*Benifit!$N$2</f>
        <v>300152.19270159467</v>
      </c>
      <c r="H159" s="20">
        <f>UnitSales!H159*(PrcRand!H159-VCrand!H159)-SgaRand!H159*PrcRand!H159*UnitSales!H159-(UnitSales!H159*(PrcRand!H159-VCrand!H159)-SgaRand!H159*PrcRand!H159*UnitSales!H159-Benifit!$H$1)*Benifit!$N$2</f>
        <v>237121.04644667142</v>
      </c>
      <c r="I159" s="20">
        <f>UnitSales!I159*(PrcRand!I159-VCrand!I159)-SgaRand!I159*PrcRand!I159*UnitSales!I159-(UnitSales!I159*(PrcRand!I159-VCrand!I159)-SgaRand!I159*PrcRand!I159*UnitSales!I159-Benifit!$I$1)*Benifit!$N$2</f>
        <v>140759.6902297819</v>
      </c>
      <c r="J159" s="20">
        <f>UnitSales!J159*(PrcRand!J159-VCrand!J159)-SgaRand!J159*PrcRand!J159*UnitSales!J159-(UnitSales!J159*(PrcRand!J159-VCrand!J159)-SgaRand!J159*PrcRand!J159*UnitSales!J159-Benifit!$J$1)*Benifit!$N$2</f>
        <v>611482.79136833071</v>
      </c>
      <c r="K159" s="20">
        <f>UnitSales!K159*(PrcRand!K159-VCrand!K159)-SgaRand!K159*PrcRand!K159*UnitSales!K159-(UnitSales!K159*(PrcRand!K159-VCrand!K159)-SgaRand!K159*PrcRand!K159*UnitSales!K159-Benifit!$K$1)*Benifit!$N$2+$N$1</f>
        <v>196603.47559816297</v>
      </c>
    </row>
    <row r="160" spans="1:11" x14ac:dyDescent="0.2">
      <c r="A160">
        <v>158</v>
      </c>
      <c r="B160" s="20">
        <f>UnitSales!B160*(PrcRand!B160-VCrand!B160)-SgaRand!B160*PrcRand!B160*UnitSales!B160-(UnitSales!B160*(PrcRand!B160-VCrand!B160)-SgaRand!B160*PrcRand!B160*UnitSales!B160-Benifit!$B$1)*Benifit!$N$2</f>
        <v>699245.24644496595</v>
      </c>
      <c r="C160" s="20">
        <f>UnitSales!C160*(PrcRand!C160-VCrand!C160)-SgaRand!C160*PrcRand!C160*UnitSales!C160-(UnitSales!C160*(PrcRand!C160-VCrand!C160)-SgaRand!C160*PrcRand!C160*UnitSales!C160-Benifit!$C$1)*Benifit!$N$2</f>
        <v>738323.21626856457</v>
      </c>
      <c r="D160" s="20">
        <f>UnitSales!D160*(PrcRand!D160-VCrand!D160)-SgaRand!D160*PrcRand!D160*UnitSales!D160-(UnitSales!D160*(PrcRand!D160-VCrand!D160)-SgaRand!D160*PrcRand!D160*UnitSales!D160-Benifit!$D$1)*Benifit!$N$2</f>
        <v>246267.14417042915</v>
      </c>
      <c r="E160" s="20">
        <f>UnitSales!E160*(PrcRand!E160-VCrand!E160)-SgaRand!E160*PrcRand!E160*UnitSales!E160-(UnitSales!E160*(PrcRand!E160-VCrand!E160)-SgaRand!E160*PrcRand!E160*UnitSales!E160-Benifit!$E$1)*Benifit!$N$2</f>
        <v>262827.32090701559</v>
      </c>
      <c r="F160" s="20">
        <f>UnitSales!F160*(PrcRand!F160-VCrand!F160)-SgaRand!F160*PrcRand!F160*UnitSales!F160-(UnitSales!F160*(PrcRand!F160-VCrand!F160)-SgaRand!F160*PrcRand!F160*UnitSales!F160-Benifit!$F$1)*Benifit!$N$2+$N$3</f>
        <v>329384.20677758753</v>
      </c>
      <c r="G160" s="20">
        <f>UnitSales!G160*(PrcRand!G160-VCrand!G160)-SgaRand!G160*PrcRand!G160*UnitSales!G160-(UnitSales!G160*(PrcRand!G160-VCrand!G160)-SgaRand!G160*PrcRand!G160*UnitSales!G160-Benifit!$G$1)*Benifit!$N$2</f>
        <v>959779.45525679761</v>
      </c>
      <c r="H160" s="20">
        <f>UnitSales!H160*(PrcRand!H160-VCrand!H160)-SgaRand!H160*PrcRand!H160*UnitSales!H160-(UnitSales!H160*(PrcRand!H160-VCrand!H160)-SgaRand!H160*PrcRand!H160*UnitSales!H160-Benifit!$H$1)*Benifit!$N$2</f>
        <v>947790.67907918931</v>
      </c>
      <c r="I160" s="20">
        <f>UnitSales!I160*(PrcRand!I160-VCrand!I160)-SgaRand!I160*PrcRand!I160*UnitSales!I160-(UnitSales!I160*(PrcRand!I160-VCrand!I160)-SgaRand!I160*PrcRand!I160*UnitSales!I160-Benifit!$I$1)*Benifit!$N$2</f>
        <v>525787.65389192419</v>
      </c>
      <c r="J160" s="20">
        <f>UnitSales!J160*(PrcRand!J160-VCrand!J160)-SgaRand!J160*PrcRand!J160*UnitSales!J160-(UnitSales!J160*(PrcRand!J160-VCrand!J160)-SgaRand!J160*PrcRand!J160*UnitSales!J160-Benifit!$J$1)*Benifit!$N$2</f>
        <v>914316.48138445267</v>
      </c>
      <c r="K160" s="20">
        <f>UnitSales!K160*(PrcRand!K160-VCrand!K160)-SgaRand!K160*PrcRand!K160*UnitSales!K160-(UnitSales!K160*(PrcRand!K160-VCrand!K160)-SgaRand!K160*PrcRand!K160*UnitSales!K160-Benifit!$K$1)*Benifit!$N$2+$N$1</f>
        <v>881284.71902523725</v>
      </c>
    </row>
    <row r="161" spans="1:11" x14ac:dyDescent="0.2">
      <c r="A161">
        <v>159</v>
      </c>
      <c r="B161" s="20">
        <f>UnitSales!B161*(PrcRand!B161-VCrand!B161)-SgaRand!B161*PrcRand!B161*UnitSales!B161-(UnitSales!B161*(PrcRand!B161-VCrand!B161)-SgaRand!B161*PrcRand!B161*UnitSales!B161-Benifit!$B$1)*Benifit!$N$2</f>
        <v>493881.63365798455</v>
      </c>
      <c r="C161" s="20">
        <f>UnitSales!C161*(PrcRand!C161-VCrand!C161)-SgaRand!C161*PrcRand!C161*UnitSales!C161-(UnitSales!C161*(PrcRand!C161-VCrand!C161)-SgaRand!C161*PrcRand!C161*UnitSales!C161-Benifit!$C$1)*Benifit!$N$2</f>
        <v>118629.5749748776</v>
      </c>
      <c r="D161" s="20">
        <f>UnitSales!D161*(PrcRand!D161-VCrand!D161)-SgaRand!D161*PrcRand!D161*UnitSales!D161-(UnitSales!D161*(PrcRand!D161-VCrand!D161)-SgaRand!D161*PrcRand!D161*UnitSales!D161-Benifit!$D$1)*Benifit!$N$2</f>
        <v>832735.28696988372</v>
      </c>
      <c r="E161" s="20">
        <f>UnitSales!E161*(PrcRand!E161-VCrand!E161)-SgaRand!E161*PrcRand!E161*UnitSales!E161-(UnitSales!E161*(PrcRand!E161-VCrand!E161)-SgaRand!E161*PrcRand!E161*UnitSales!E161-Benifit!$E$1)*Benifit!$N$2</f>
        <v>729290.74823958334</v>
      </c>
      <c r="F161" s="20">
        <f>UnitSales!F161*(PrcRand!F161-VCrand!F161)-SgaRand!F161*PrcRand!F161*UnitSales!F161-(UnitSales!F161*(PrcRand!F161-VCrand!F161)-SgaRand!F161*PrcRand!F161*UnitSales!F161-Benifit!$F$1)*Benifit!$N$2+$N$3</f>
        <v>-87308.085000670893</v>
      </c>
      <c r="G161" s="20">
        <f>UnitSales!G161*(PrcRand!G161-VCrand!G161)-SgaRand!G161*PrcRand!G161*UnitSales!G161-(UnitSales!G161*(PrcRand!G161-VCrand!G161)-SgaRand!G161*PrcRand!G161*UnitSales!G161-Benifit!$G$1)*Benifit!$N$2</f>
        <v>201697.64317891904</v>
      </c>
      <c r="H161" s="20">
        <f>UnitSales!H161*(PrcRand!H161-VCrand!H161)-SgaRand!H161*PrcRand!H161*UnitSales!H161-(UnitSales!H161*(PrcRand!H161-VCrand!H161)-SgaRand!H161*PrcRand!H161*UnitSales!H161-Benifit!$H$1)*Benifit!$N$2</f>
        <v>287210.55201678682</v>
      </c>
      <c r="I161" s="20">
        <f>UnitSales!I161*(PrcRand!I161-VCrand!I161)-SgaRand!I161*PrcRand!I161*UnitSales!I161-(UnitSales!I161*(PrcRand!I161-VCrand!I161)-SgaRand!I161*PrcRand!I161*UnitSales!I161-Benifit!$I$1)*Benifit!$N$2</f>
        <v>879676.80795456097</v>
      </c>
      <c r="J161" s="20">
        <f>UnitSales!J161*(PrcRand!J161-VCrand!J161)-SgaRand!J161*PrcRand!J161*UnitSales!J161-(UnitSales!J161*(PrcRand!J161-VCrand!J161)-SgaRand!J161*PrcRand!J161*UnitSales!J161-Benifit!$J$1)*Benifit!$N$2</f>
        <v>579780.46359003626</v>
      </c>
      <c r="K161" s="20">
        <f>UnitSales!K161*(PrcRand!K161-VCrand!K161)-SgaRand!K161*PrcRand!K161*UnitSales!K161-(UnitSales!K161*(PrcRand!K161-VCrand!K161)-SgaRand!K161*PrcRand!K161*UnitSales!K161-Benifit!$K$1)*Benifit!$N$2+$N$1</f>
        <v>955089.04176963982</v>
      </c>
    </row>
    <row r="162" spans="1:11" x14ac:dyDescent="0.2">
      <c r="A162">
        <v>160</v>
      </c>
      <c r="B162" s="20">
        <f>UnitSales!B162*(PrcRand!B162-VCrand!B162)-SgaRand!B162*PrcRand!B162*UnitSales!B162-(UnitSales!B162*(PrcRand!B162-VCrand!B162)-SgaRand!B162*PrcRand!B162*UnitSales!B162-Benifit!$B$1)*Benifit!$N$2</f>
        <v>249673.68893199583</v>
      </c>
      <c r="C162" s="20">
        <f>UnitSales!C162*(PrcRand!C162-VCrand!C162)-SgaRand!C162*PrcRand!C162*UnitSales!C162-(UnitSales!C162*(PrcRand!C162-VCrand!C162)-SgaRand!C162*PrcRand!C162*UnitSales!C162-Benifit!$C$1)*Benifit!$N$2</f>
        <v>462334.01938968711</v>
      </c>
      <c r="D162" s="20">
        <f>UnitSales!D162*(PrcRand!D162-VCrand!D162)-SgaRand!D162*PrcRand!D162*UnitSales!D162-(UnitSales!D162*(PrcRand!D162-VCrand!D162)-SgaRand!D162*PrcRand!D162*UnitSales!D162-Benifit!$D$1)*Benifit!$N$2</f>
        <v>569408.92994232266</v>
      </c>
      <c r="E162" s="20">
        <f>UnitSales!E162*(PrcRand!E162-VCrand!E162)-SgaRand!E162*PrcRand!E162*UnitSales!E162-(UnitSales!E162*(PrcRand!E162-VCrand!E162)-SgaRand!E162*PrcRand!E162*UnitSales!E162-Benifit!$E$1)*Benifit!$N$2</f>
        <v>641487.64940251224</v>
      </c>
      <c r="F162" s="20">
        <f>UnitSales!F162*(PrcRand!F162-VCrand!F162)-SgaRand!F162*PrcRand!F162*UnitSales!F162-(UnitSales!F162*(PrcRand!F162-VCrand!F162)-SgaRand!F162*PrcRand!F162*UnitSales!F162-Benifit!$F$1)*Benifit!$N$2+$N$3</f>
        <v>-84216.722036705818</v>
      </c>
      <c r="G162" s="20">
        <f>UnitSales!G162*(PrcRand!G162-VCrand!G162)-SgaRand!G162*PrcRand!G162*UnitSales!G162-(UnitSales!G162*(PrcRand!G162-VCrand!G162)-SgaRand!G162*PrcRand!G162*UnitSales!G162-Benifit!$G$1)*Benifit!$N$2</f>
        <v>244725.79078743132</v>
      </c>
      <c r="H162" s="20">
        <f>UnitSales!H162*(PrcRand!H162-VCrand!H162)-SgaRand!H162*PrcRand!H162*UnitSales!H162-(UnitSales!H162*(PrcRand!H162-VCrand!H162)-SgaRand!H162*PrcRand!H162*UnitSales!H162-Benifit!$H$1)*Benifit!$N$2</f>
        <v>573939.11256051552</v>
      </c>
      <c r="I162" s="20">
        <f>UnitSales!I162*(PrcRand!I162-VCrand!I162)-SgaRand!I162*PrcRand!I162*UnitSales!I162-(UnitSales!I162*(PrcRand!I162-VCrand!I162)-SgaRand!I162*PrcRand!I162*UnitSales!I162-Benifit!$I$1)*Benifit!$N$2</f>
        <v>154972.75919763293</v>
      </c>
      <c r="J162" s="20">
        <f>UnitSales!J162*(PrcRand!J162-VCrand!J162)-SgaRand!J162*PrcRand!J162*UnitSales!J162-(UnitSales!J162*(PrcRand!J162-VCrand!J162)-SgaRand!J162*PrcRand!J162*UnitSales!J162-Benifit!$J$1)*Benifit!$N$2</f>
        <v>458187.86314041493</v>
      </c>
      <c r="K162" s="20">
        <f>UnitSales!K162*(PrcRand!K162-VCrand!K162)-SgaRand!K162*PrcRand!K162*UnitSales!K162-(UnitSales!K162*(PrcRand!K162-VCrand!K162)-SgaRand!K162*PrcRand!K162*UnitSales!K162-Benifit!$K$1)*Benifit!$N$2+$N$1</f>
        <v>902107.85612579912</v>
      </c>
    </row>
    <row r="163" spans="1:11" x14ac:dyDescent="0.2">
      <c r="A163">
        <v>161</v>
      </c>
      <c r="B163" s="20">
        <f>UnitSales!B163*(PrcRand!B163-VCrand!B163)-SgaRand!B163*PrcRand!B163*UnitSales!B163-(UnitSales!B163*(PrcRand!B163-VCrand!B163)-SgaRand!B163*PrcRand!B163*UnitSales!B163-Benifit!$B$1)*Benifit!$N$2</f>
        <v>146378.30268955717</v>
      </c>
      <c r="C163" s="20">
        <f>UnitSales!C163*(PrcRand!C163-VCrand!C163)-SgaRand!C163*PrcRand!C163*UnitSales!C163-(UnitSales!C163*(PrcRand!C163-VCrand!C163)-SgaRand!C163*PrcRand!C163*UnitSales!C163-Benifit!$C$1)*Benifit!$N$2</f>
        <v>63420.142159720861</v>
      </c>
      <c r="D163" s="20">
        <f>UnitSales!D163*(PrcRand!D163-VCrand!D163)-SgaRand!D163*PrcRand!D163*UnitSales!D163-(UnitSales!D163*(PrcRand!D163-VCrand!D163)-SgaRand!D163*PrcRand!D163*UnitSales!D163-Benifit!$D$1)*Benifit!$N$2</f>
        <v>599689.48002765747</v>
      </c>
      <c r="E163" s="20">
        <f>UnitSales!E163*(PrcRand!E163-VCrand!E163)-SgaRand!E163*PrcRand!E163*UnitSales!E163-(UnitSales!E163*(PrcRand!E163-VCrand!E163)-SgaRand!E163*PrcRand!E163*UnitSales!E163-Benifit!$E$1)*Benifit!$N$2</f>
        <v>561614.3450625944</v>
      </c>
      <c r="F163" s="20">
        <f>UnitSales!F163*(PrcRand!F163-VCrand!F163)-SgaRand!F163*PrcRand!F163*UnitSales!F163-(UnitSales!F163*(PrcRand!F163-VCrand!F163)-SgaRand!F163*PrcRand!F163*UnitSales!F163-Benifit!$F$1)*Benifit!$N$2+$N$3</f>
        <v>403953.09159254422</v>
      </c>
      <c r="G163" s="20">
        <f>UnitSales!G163*(PrcRand!G163-VCrand!G163)-SgaRand!G163*PrcRand!G163*UnitSales!G163-(UnitSales!G163*(PrcRand!G163-VCrand!G163)-SgaRand!G163*PrcRand!G163*UnitSales!G163-Benifit!$G$1)*Benifit!$N$2</f>
        <v>489070.31682492513</v>
      </c>
      <c r="H163" s="20">
        <f>UnitSales!H163*(PrcRand!H163-VCrand!H163)-SgaRand!H163*PrcRand!H163*UnitSales!H163-(UnitSales!H163*(PrcRand!H163-VCrand!H163)-SgaRand!H163*PrcRand!H163*UnitSales!H163-Benifit!$H$1)*Benifit!$N$2</f>
        <v>613080.60842958489</v>
      </c>
      <c r="I163" s="20">
        <f>UnitSales!I163*(PrcRand!I163-VCrand!I163)-SgaRand!I163*PrcRand!I163*UnitSales!I163-(UnitSales!I163*(PrcRand!I163-VCrand!I163)-SgaRand!I163*PrcRand!I163*UnitSales!I163-Benifit!$I$1)*Benifit!$N$2</f>
        <v>300286.89045193658</v>
      </c>
      <c r="J163" s="20">
        <f>UnitSales!J163*(PrcRand!J163-VCrand!J163)-SgaRand!J163*PrcRand!J163*UnitSales!J163-(UnitSales!J163*(PrcRand!J163-VCrand!J163)-SgaRand!J163*PrcRand!J163*UnitSales!J163-Benifit!$J$1)*Benifit!$N$2</f>
        <v>400039.6446262449</v>
      </c>
      <c r="K163" s="20">
        <f>UnitSales!K163*(PrcRand!K163-VCrand!K163)-SgaRand!K163*PrcRand!K163*UnitSales!K163-(UnitSales!K163*(PrcRand!K163-VCrand!K163)-SgaRand!K163*PrcRand!K163*UnitSales!K163-Benifit!$K$1)*Benifit!$N$2+$N$1</f>
        <v>970209.47731381468</v>
      </c>
    </row>
    <row r="164" spans="1:11" x14ac:dyDescent="0.2">
      <c r="A164">
        <v>162</v>
      </c>
      <c r="B164" s="20">
        <f>UnitSales!B164*(PrcRand!B164-VCrand!B164)-SgaRand!B164*PrcRand!B164*UnitSales!B164-(UnitSales!B164*(PrcRand!B164-VCrand!B164)-SgaRand!B164*PrcRand!B164*UnitSales!B164-Benifit!$B$1)*Benifit!$N$2</f>
        <v>551536.11661224579</v>
      </c>
      <c r="C164" s="20">
        <f>UnitSales!C164*(PrcRand!C164-VCrand!C164)-SgaRand!C164*PrcRand!C164*UnitSales!C164-(UnitSales!C164*(PrcRand!C164-VCrand!C164)-SgaRand!C164*PrcRand!C164*UnitSales!C164-Benifit!$C$1)*Benifit!$N$2</f>
        <v>197251.29373283865</v>
      </c>
      <c r="D164" s="20">
        <f>UnitSales!D164*(PrcRand!D164-VCrand!D164)-SgaRand!D164*PrcRand!D164*UnitSales!D164-(UnitSales!D164*(PrcRand!D164-VCrand!D164)-SgaRand!D164*PrcRand!D164*UnitSales!D164-Benifit!$D$1)*Benifit!$N$2</f>
        <v>425295.80176091811</v>
      </c>
      <c r="E164" s="20">
        <f>UnitSales!E164*(PrcRand!E164-VCrand!E164)-SgaRand!E164*PrcRand!E164*UnitSales!E164-(UnitSales!E164*(PrcRand!E164-VCrand!E164)-SgaRand!E164*PrcRand!E164*UnitSales!E164-Benifit!$E$1)*Benifit!$N$2</f>
        <v>912296.37750523165</v>
      </c>
      <c r="F164" s="20">
        <f>UnitSales!F164*(PrcRand!F164-VCrand!F164)-SgaRand!F164*PrcRand!F164*UnitSales!F164-(UnitSales!F164*(PrcRand!F164-VCrand!F164)-SgaRand!F164*PrcRand!F164*UnitSales!F164-Benifit!$F$1)*Benifit!$N$2+$N$3</f>
        <v>576085.58567009587</v>
      </c>
      <c r="G164" s="20">
        <f>UnitSales!G164*(PrcRand!G164-VCrand!G164)-SgaRand!G164*PrcRand!G164*UnitSales!G164-(UnitSales!G164*(PrcRand!G164-VCrand!G164)-SgaRand!G164*PrcRand!G164*UnitSales!G164-Benifit!$G$1)*Benifit!$N$2</f>
        <v>474498.12362791691</v>
      </c>
      <c r="H164" s="20">
        <f>UnitSales!H164*(PrcRand!H164-VCrand!H164)-SgaRand!H164*PrcRand!H164*UnitSales!H164-(UnitSales!H164*(PrcRand!H164-VCrand!H164)-SgaRand!H164*PrcRand!H164*UnitSales!H164-Benifit!$H$1)*Benifit!$N$2</f>
        <v>444710.2352937446</v>
      </c>
      <c r="I164" s="20">
        <f>UnitSales!I164*(PrcRand!I164-VCrand!I164)-SgaRand!I164*PrcRand!I164*UnitSales!I164-(UnitSales!I164*(PrcRand!I164-VCrand!I164)-SgaRand!I164*PrcRand!I164*UnitSales!I164-Benifit!$I$1)*Benifit!$N$2</f>
        <v>557939.15438980062</v>
      </c>
      <c r="J164" s="20">
        <f>UnitSales!J164*(PrcRand!J164-VCrand!J164)-SgaRand!J164*PrcRand!J164*UnitSales!J164-(UnitSales!J164*(PrcRand!J164-VCrand!J164)-SgaRand!J164*PrcRand!J164*UnitSales!J164-Benifit!$J$1)*Benifit!$N$2</f>
        <v>579143.81122437818</v>
      </c>
      <c r="K164" s="20">
        <f>UnitSales!K164*(PrcRand!K164-VCrand!K164)-SgaRand!K164*PrcRand!K164*UnitSales!K164-(UnitSales!K164*(PrcRand!K164-VCrand!K164)-SgaRand!K164*PrcRand!K164*UnitSales!K164-Benifit!$K$1)*Benifit!$N$2+$N$1</f>
        <v>407442.53309397015</v>
      </c>
    </row>
    <row r="165" spans="1:11" x14ac:dyDescent="0.2">
      <c r="A165">
        <v>163</v>
      </c>
      <c r="B165" s="20">
        <f>UnitSales!B165*(PrcRand!B165-VCrand!B165)-SgaRand!B165*PrcRand!B165*UnitSales!B165-(UnitSales!B165*(PrcRand!B165-VCrand!B165)-SgaRand!B165*PrcRand!B165*UnitSales!B165-Benifit!$B$1)*Benifit!$N$2</f>
        <v>535337.29949627107</v>
      </c>
      <c r="C165" s="20">
        <f>UnitSales!C165*(PrcRand!C165-VCrand!C165)-SgaRand!C165*PrcRand!C165*UnitSales!C165-(UnitSales!C165*(PrcRand!C165-VCrand!C165)-SgaRand!C165*PrcRand!C165*UnitSales!C165-Benifit!$C$1)*Benifit!$N$2</f>
        <v>150650.94422586606</v>
      </c>
      <c r="D165" s="20">
        <f>UnitSales!D165*(PrcRand!D165-VCrand!D165)-SgaRand!D165*PrcRand!D165*UnitSales!D165-(UnitSales!D165*(PrcRand!D165-VCrand!D165)-SgaRand!D165*PrcRand!D165*UnitSales!D165-Benifit!$D$1)*Benifit!$N$2</f>
        <v>191957.10308267962</v>
      </c>
      <c r="E165" s="20">
        <f>UnitSales!E165*(PrcRand!E165-VCrand!E165)-SgaRand!E165*PrcRand!E165*UnitSales!E165-(UnitSales!E165*(PrcRand!E165-VCrand!E165)-SgaRand!E165*PrcRand!E165*UnitSales!E165-Benifit!$E$1)*Benifit!$N$2</f>
        <v>359524.1616502041</v>
      </c>
      <c r="F165" s="20">
        <f>UnitSales!F165*(PrcRand!F165-VCrand!F165)-SgaRand!F165*PrcRand!F165*UnitSales!F165-(UnitSales!F165*(PrcRand!F165-VCrand!F165)-SgaRand!F165*PrcRand!F165*UnitSales!F165-Benifit!$F$1)*Benifit!$N$2+$N$3</f>
        <v>167880.35590399051</v>
      </c>
      <c r="G165" s="20">
        <f>UnitSales!G165*(PrcRand!G165-VCrand!G165)-SgaRand!G165*PrcRand!G165*UnitSales!G165-(UnitSales!G165*(PrcRand!G165-VCrand!G165)-SgaRand!G165*PrcRand!G165*UnitSales!G165-Benifit!$G$1)*Benifit!$N$2</f>
        <v>763835.01086906809</v>
      </c>
      <c r="H165" s="20">
        <f>UnitSales!H165*(PrcRand!H165-VCrand!H165)-SgaRand!H165*PrcRand!H165*UnitSales!H165-(UnitSales!H165*(PrcRand!H165-VCrand!H165)-SgaRand!H165*PrcRand!H165*UnitSales!H165-Benifit!$H$1)*Benifit!$N$2</f>
        <v>862900.50615859893</v>
      </c>
      <c r="I165" s="20">
        <f>UnitSales!I165*(PrcRand!I165-VCrand!I165)-SgaRand!I165*PrcRand!I165*UnitSales!I165-(UnitSales!I165*(PrcRand!I165-VCrand!I165)-SgaRand!I165*PrcRand!I165*UnitSales!I165-Benifit!$I$1)*Benifit!$N$2</f>
        <v>595030.97767982224</v>
      </c>
      <c r="J165" s="20">
        <f>UnitSales!J165*(PrcRand!J165-VCrand!J165)-SgaRand!J165*PrcRand!J165*UnitSales!J165-(UnitSales!J165*(PrcRand!J165-VCrand!J165)-SgaRand!J165*PrcRand!J165*UnitSales!J165-Benifit!$J$1)*Benifit!$N$2</f>
        <v>307381.74373145151</v>
      </c>
      <c r="K165" s="20">
        <f>UnitSales!K165*(PrcRand!K165-VCrand!K165)-SgaRand!K165*PrcRand!K165*UnitSales!K165-(UnitSales!K165*(PrcRand!K165-VCrand!K165)-SgaRand!K165*PrcRand!K165*UnitSales!K165-Benifit!$K$1)*Benifit!$N$2+$N$1</f>
        <v>1036465.8637503844</v>
      </c>
    </row>
    <row r="166" spans="1:11" x14ac:dyDescent="0.2">
      <c r="A166">
        <v>164</v>
      </c>
      <c r="B166" s="20">
        <f>UnitSales!B166*(PrcRand!B166-VCrand!B166)-SgaRand!B166*PrcRand!B166*UnitSales!B166-(UnitSales!B166*(PrcRand!B166-VCrand!B166)-SgaRand!B166*PrcRand!B166*UnitSales!B166-Benifit!$B$1)*Benifit!$N$2</f>
        <v>373548.09930125612</v>
      </c>
      <c r="C166" s="20">
        <f>UnitSales!C166*(PrcRand!C166-VCrand!C166)-SgaRand!C166*PrcRand!C166*UnitSales!C166-(UnitSales!C166*(PrcRand!C166-VCrand!C166)-SgaRand!C166*PrcRand!C166*UnitSales!C166-Benifit!$C$1)*Benifit!$N$2</f>
        <v>270124.32792766928</v>
      </c>
      <c r="D166" s="20">
        <f>UnitSales!D166*(PrcRand!D166-VCrand!D166)-SgaRand!D166*PrcRand!D166*UnitSales!D166-(UnitSales!D166*(PrcRand!D166-VCrand!D166)-SgaRand!D166*PrcRand!D166*UnitSales!D166-Benifit!$D$1)*Benifit!$N$2</f>
        <v>185244.67102349733</v>
      </c>
      <c r="E166" s="20">
        <f>UnitSales!E166*(PrcRand!E166-VCrand!E166)-SgaRand!E166*PrcRand!E166*UnitSales!E166-(UnitSales!E166*(PrcRand!E166-VCrand!E166)-SgaRand!E166*PrcRand!E166*UnitSales!E166-Benifit!$E$1)*Benifit!$N$2</f>
        <v>506214.19050220028</v>
      </c>
      <c r="F166" s="20">
        <f>UnitSales!F166*(PrcRand!F166-VCrand!F166)-SgaRand!F166*PrcRand!F166*UnitSales!F166-(UnitSales!F166*(PrcRand!F166-VCrand!F166)-SgaRand!F166*PrcRand!F166*UnitSales!F166-Benifit!$F$1)*Benifit!$N$2+$N$3</f>
        <v>-17303.967986271571</v>
      </c>
      <c r="G166" s="20">
        <f>UnitSales!G166*(PrcRand!G166-VCrand!G166)-SgaRand!G166*PrcRand!G166*UnitSales!G166-(UnitSales!G166*(PrcRand!G166-VCrand!G166)-SgaRand!G166*PrcRand!G166*UnitSales!G166-Benifit!$G$1)*Benifit!$N$2</f>
        <v>875718.42223731149</v>
      </c>
      <c r="H166" s="20">
        <f>UnitSales!H166*(PrcRand!H166-VCrand!H166)-SgaRand!H166*PrcRand!H166*UnitSales!H166-(UnitSales!H166*(PrcRand!H166-VCrand!H166)-SgaRand!H166*PrcRand!H166*UnitSales!H166-Benifit!$H$1)*Benifit!$N$2</f>
        <v>883953.57543377031</v>
      </c>
      <c r="I166" s="20">
        <f>UnitSales!I166*(PrcRand!I166-VCrand!I166)-SgaRand!I166*PrcRand!I166*UnitSales!I166-(UnitSales!I166*(PrcRand!I166-VCrand!I166)-SgaRand!I166*PrcRand!I166*UnitSales!I166-Benifit!$I$1)*Benifit!$N$2</f>
        <v>534954.1928052773</v>
      </c>
      <c r="J166" s="20">
        <f>UnitSales!J166*(PrcRand!J166-VCrand!J166)-SgaRand!J166*PrcRand!J166*UnitSales!J166-(UnitSales!J166*(PrcRand!J166-VCrand!J166)-SgaRand!J166*PrcRand!J166*UnitSales!J166-Benifit!$J$1)*Benifit!$N$2</f>
        <v>108390.69454490581</v>
      </c>
      <c r="K166" s="20">
        <f>UnitSales!K166*(PrcRand!K166-VCrand!K166)-SgaRand!K166*PrcRand!K166*UnitSales!K166-(UnitSales!K166*(PrcRand!K166-VCrand!K166)-SgaRand!K166*PrcRand!K166*UnitSales!K166-Benifit!$K$1)*Benifit!$N$2+$N$1</f>
        <v>174967.67497651966</v>
      </c>
    </row>
    <row r="167" spans="1:11" x14ac:dyDescent="0.2">
      <c r="A167">
        <v>165</v>
      </c>
      <c r="B167" s="20">
        <f>UnitSales!B167*(PrcRand!B167-VCrand!B167)-SgaRand!B167*PrcRand!B167*UnitSales!B167-(UnitSales!B167*(PrcRand!B167-VCrand!B167)-SgaRand!B167*PrcRand!B167*UnitSales!B167-Benifit!$B$1)*Benifit!$N$2</f>
        <v>210591.25900150745</v>
      </c>
      <c r="C167" s="20">
        <f>UnitSales!C167*(PrcRand!C167-VCrand!C167)-SgaRand!C167*PrcRand!C167*UnitSales!C167-(UnitSales!C167*(PrcRand!C167-VCrand!C167)-SgaRand!C167*PrcRand!C167*UnitSales!C167-Benifit!$C$1)*Benifit!$N$2</f>
        <v>192746.80044432156</v>
      </c>
      <c r="D167" s="20">
        <f>UnitSales!D167*(PrcRand!D167-VCrand!D167)-SgaRand!D167*PrcRand!D167*UnitSales!D167-(UnitSales!D167*(PrcRand!D167-VCrand!D167)-SgaRand!D167*PrcRand!D167*UnitSales!D167-Benifit!$D$1)*Benifit!$N$2</f>
        <v>92198.899069615349</v>
      </c>
      <c r="E167" s="20">
        <f>UnitSales!E167*(PrcRand!E167-VCrand!E167)-SgaRand!E167*PrcRand!E167*UnitSales!E167-(UnitSales!E167*(PrcRand!E167-VCrand!E167)-SgaRand!E167*PrcRand!E167*UnitSales!E167-Benifit!$E$1)*Benifit!$N$2</f>
        <v>493928.40720542654</v>
      </c>
      <c r="F167" s="20">
        <f>UnitSales!F167*(PrcRand!F167-VCrand!F167)-SgaRand!F167*PrcRand!F167*UnitSales!F167-(UnitSales!F167*(PrcRand!F167-VCrand!F167)-SgaRand!F167*PrcRand!F167*UnitSales!F167-Benifit!$F$1)*Benifit!$N$2+$N$3</f>
        <v>-100752.92100816569</v>
      </c>
      <c r="G167" s="20">
        <f>UnitSales!G167*(PrcRand!G167-VCrand!G167)-SgaRand!G167*PrcRand!G167*UnitSales!G167-(UnitSales!G167*(PrcRand!G167-VCrand!G167)-SgaRand!G167*PrcRand!G167*UnitSales!G167-Benifit!$G$1)*Benifit!$N$2</f>
        <v>596416.66754525423</v>
      </c>
      <c r="H167" s="20">
        <f>UnitSales!H167*(PrcRand!H167-VCrand!H167)-SgaRand!H167*PrcRand!H167*UnitSales!H167-(UnitSales!H167*(PrcRand!H167-VCrand!H167)-SgaRand!H167*PrcRand!H167*UnitSales!H167-Benifit!$H$1)*Benifit!$N$2</f>
        <v>583292.44016650529</v>
      </c>
      <c r="I167" s="20">
        <f>UnitSales!I167*(PrcRand!I167-VCrand!I167)-SgaRand!I167*PrcRand!I167*UnitSales!I167-(UnitSales!I167*(PrcRand!I167-VCrand!I167)-SgaRand!I167*PrcRand!I167*UnitSales!I167-Benifit!$I$1)*Benifit!$N$2</f>
        <v>355250.83668639231</v>
      </c>
      <c r="J167" s="20">
        <f>UnitSales!J167*(PrcRand!J167-VCrand!J167)-SgaRand!J167*PrcRand!J167*UnitSales!J167-(UnitSales!J167*(PrcRand!J167-VCrand!J167)-SgaRand!J167*PrcRand!J167*UnitSales!J167-Benifit!$J$1)*Benifit!$N$2</f>
        <v>465935.11825316167</v>
      </c>
      <c r="K167" s="20">
        <f>UnitSales!K167*(PrcRand!K167-VCrand!K167)-SgaRand!K167*PrcRand!K167*UnitSales!K167-(UnitSales!K167*(PrcRand!K167-VCrand!K167)-SgaRand!K167*PrcRand!K167*UnitSales!K167-Benifit!$K$1)*Benifit!$N$2+$N$1</f>
        <v>932787.91701208008</v>
      </c>
    </row>
    <row r="168" spans="1:11" x14ac:dyDescent="0.2">
      <c r="A168">
        <v>166</v>
      </c>
      <c r="B168" s="20">
        <f>UnitSales!B168*(PrcRand!B168-VCrand!B168)-SgaRand!B168*PrcRand!B168*UnitSales!B168-(UnitSales!B168*(PrcRand!B168-VCrand!B168)-SgaRand!B168*PrcRand!B168*UnitSales!B168-Benifit!$B$1)*Benifit!$N$2</f>
        <v>242755.99436907723</v>
      </c>
      <c r="C168" s="20">
        <f>UnitSales!C168*(PrcRand!C168-VCrand!C168)-SgaRand!C168*PrcRand!C168*UnitSales!C168-(UnitSales!C168*(PrcRand!C168-VCrand!C168)-SgaRand!C168*PrcRand!C168*UnitSales!C168-Benifit!$C$1)*Benifit!$N$2</f>
        <v>207545.8509947322</v>
      </c>
      <c r="D168" s="20">
        <f>UnitSales!D168*(PrcRand!D168-VCrand!D168)-SgaRand!D168*PrcRand!D168*UnitSales!D168-(UnitSales!D168*(PrcRand!D168-VCrand!D168)-SgaRand!D168*PrcRand!D168*UnitSales!D168-Benifit!$D$1)*Benifit!$N$2</f>
        <v>600058.5403003894</v>
      </c>
      <c r="E168" s="20">
        <f>UnitSales!E168*(PrcRand!E168-VCrand!E168)-SgaRand!E168*PrcRand!E168*UnitSales!E168-(UnitSales!E168*(PrcRand!E168-VCrand!E168)-SgaRand!E168*PrcRand!E168*UnitSales!E168-Benifit!$E$1)*Benifit!$N$2</f>
        <v>605628.73135127896</v>
      </c>
      <c r="F168" s="20">
        <f>UnitSales!F168*(PrcRand!F168-VCrand!F168)-SgaRand!F168*PrcRand!F168*UnitSales!F168-(UnitSales!F168*(PrcRand!F168-VCrand!F168)-SgaRand!F168*PrcRand!F168*UnitSales!F168-Benifit!$F$1)*Benifit!$N$2+$N$3</f>
        <v>32319.674006646266</v>
      </c>
      <c r="G168" s="20">
        <f>UnitSales!G168*(PrcRand!G168-VCrand!G168)-SgaRand!G168*PrcRand!G168*UnitSales!G168-(UnitSales!G168*(PrcRand!G168-VCrand!G168)-SgaRand!G168*PrcRand!G168*UnitSales!G168-Benifit!$G$1)*Benifit!$N$2</f>
        <v>291177.06989182334</v>
      </c>
      <c r="H168" s="20">
        <f>UnitSales!H168*(PrcRand!H168-VCrand!H168)-SgaRand!H168*PrcRand!H168*UnitSales!H168-(UnitSales!H168*(PrcRand!H168-VCrand!H168)-SgaRand!H168*PrcRand!H168*UnitSales!H168-Benifit!$H$1)*Benifit!$N$2</f>
        <v>192255.50724707596</v>
      </c>
      <c r="I168" s="20">
        <f>UnitSales!I168*(PrcRand!I168-VCrand!I168)-SgaRand!I168*PrcRand!I168*UnitSales!I168-(UnitSales!I168*(PrcRand!I168-VCrand!I168)-SgaRand!I168*PrcRand!I168*UnitSales!I168-Benifit!$I$1)*Benifit!$N$2</f>
        <v>390286.36774265359</v>
      </c>
      <c r="J168" s="20">
        <f>UnitSales!J168*(PrcRand!J168-VCrand!J168)-SgaRand!J168*PrcRand!J168*UnitSales!J168-(UnitSales!J168*(PrcRand!J168-VCrand!J168)-SgaRand!J168*PrcRand!J168*UnitSales!J168-Benifit!$J$1)*Benifit!$N$2</f>
        <v>206468.7677227011</v>
      </c>
      <c r="K168" s="20">
        <f>UnitSales!K168*(PrcRand!K168-VCrand!K168)-SgaRand!K168*PrcRand!K168*UnitSales!K168-(UnitSales!K168*(PrcRand!K168-VCrand!K168)-SgaRand!K168*PrcRand!K168*UnitSales!K168-Benifit!$K$1)*Benifit!$N$2+$N$1</f>
        <v>526997.72447713977</v>
      </c>
    </row>
    <row r="169" spans="1:11" x14ac:dyDescent="0.2">
      <c r="A169">
        <v>167</v>
      </c>
      <c r="B169" s="20">
        <f>UnitSales!B169*(PrcRand!B169-VCrand!B169)-SgaRand!B169*PrcRand!B169*UnitSales!B169-(UnitSales!B169*(PrcRand!B169-VCrand!B169)-SgaRand!B169*PrcRand!B169*UnitSales!B169-Benifit!$B$1)*Benifit!$N$2</f>
        <v>542754.69005220919</v>
      </c>
      <c r="C169" s="20">
        <f>UnitSales!C169*(PrcRand!C169-VCrand!C169)-SgaRand!C169*PrcRand!C169*UnitSales!C169-(UnitSales!C169*(PrcRand!C169-VCrand!C169)-SgaRand!C169*PrcRand!C169*UnitSales!C169-Benifit!$C$1)*Benifit!$N$2</f>
        <v>234684.19285762584</v>
      </c>
      <c r="D169" s="20">
        <f>UnitSales!D169*(PrcRand!D169-VCrand!D169)-SgaRand!D169*PrcRand!D169*UnitSales!D169-(UnitSales!D169*(PrcRand!D169-VCrand!D169)-SgaRand!D169*PrcRand!D169*UnitSales!D169-Benifit!$D$1)*Benifit!$N$2</f>
        <v>408297.90821497806</v>
      </c>
      <c r="E169" s="20">
        <f>UnitSales!E169*(PrcRand!E169-VCrand!E169)-SgaRand!E169*PrcRand!E169*UnitSales!E169-(UnitSales!E169*(PrcRand!E169-VCrand!E169)-SgaRand!E169*PrcRand!E169*UnitSales!E169-Benifit!$E$1)*Benifit!$N$2</f>
        <v>17242.199030238757</v>
      </c>
      <c r="F169" s="20">
        <f>UnitSales!F169*(PrcRand!F169-VCrand!F169)-SgaRand!F169*PrcRand!F169*UnitSales!F169-(UnitSales!F169*(PrcRand!F169-VCrand!F169)-SgaRand!F169*PrcRand!F169*UnitSales!F169-Benifit!$F$1)*Benifit!$N$2+$N$3</f>
        <v>300956.75407412415</v>
      </c>
      <c r="G169" s="20">
        <f>UnitSales!G169*(PrcRand!G169-VCrand!G169)-SgaRand!G169*PrcRand!G169*UnitSales!G169-(UnitSales!G169*(PrcRand!G169-VCrand!G169)-SgaRand!G169*PrcRand!G169*UnitSales!G169-Benifit!$G$1)*Benifit!$N$2</f>
        <v>295399.69704255543</v>
      </c>
      <c r="H169" s="20">
        <f>UnitSales!H169*(PrcRand!H169-VCrand!H169)-SgaRand!H169*PrcRand!H169*UnitSales!H169-(UnitSales!H169*(PrcRand!H169-VCrand!H169)-SgaRand!H169*PrcRand!H169*UnitSales!H169-Benifit!$H$1)*Benifit!$N$2</f>
        <v>785887.31350030447</v>
      </c>
      <c r="I169" s="20">
        <f>UnitSales!I169*(PrcRand!I169-VCrand!I169)-SgaRand!I169*PrcRand!I169*UnitSales!I169-(UnitSales!I169*(PrcRand!I169-VCrand!I169)-SgaRand!I169*PrcRand!I169*UnitSales!I169-Benifit!$I$1)*Benifit!$N$2</f>
        <v>108407.70393593548</v>
      </c>
      <c r="J169" s="20">
        <f>UnitSales!J169*(PrcRand!J169-VCrand!J169)-SgaRand!J169*PrcRand!J169*UnitSales!J169-(UnitSales!J169*(PrcRand!J169-VCrand!J169)-SgaRand!J169*PrcRand!J169*UnitSales!J169-Benifit!$J$1)*Benifit!$N$2</f>
        <v>221429.33310963149</v>
      </c>
      <c r="K169" s="20">
        <f>UnitSales!K169*(PrcRand!K169-VCrand!K169)-SgaRand!K169*PrcRand!K169*UnitSales!K169-(UnitSales!K169*(PrcRand!K169-VCrand!K169)-SgaRand!K169*PrcRand!K169*UnitSales!K169-Benifit!$K$1)*Benifit!$N$2+$N$1</f>
        <v>225970.54311462326</v>
      </c>
    </row>
    <row r="170" spans="1:11" x14ac:dyDescent="0.2">
      <c r="A170">
        <v>168</v>
      </c>
      <c r="B170" s="20">
        <f>UnitSales!B170*(PrcRand!B170-VCrand!B170)-SgaRand!B170*PrcRand!B170*UnitSales!B170-(UnitSales!B170*(PrcRand!B170-VCrand!B170)-SgaRand!B170*PrcRand!B170*UnitSales!B170-Benifit!$B$1)*Benifit!$N$2</f>
        <v>88216.406808927102</v>
      </c>
      <c r="C170" s="20">
        <f>UnitSales!C170*(PrcRand!C170-VCrand!C170)-SgaRand!C170*PrcRand!C170*UnitSales!C170-(UnitSales!C170*(PrcRand!C170-VCrand!C170)-SgaRand!C170*PrcRand!C170*UnitSales!C170-Benifit!$C$1)*Benifit!$N$2</f>
        <v>362199.83617682755</v>
      </c>
      <c r="D170" s="20">
        <f>UnitSales!D170*(PrcRand!D170-VCrand!D170)-SgaRand!D170*PrcRand!D170*UnitSales!D170-(UnitSales!D170*(PrcRand!D170-VCrand!D170)-SgaRand!D170*PrcRand!D170*UnitSales!D170-Benifit!$D$1)*Benifit!$N$2</f>
        <v>890594.08902862319</v>
      </c>
      <c r="E170" s="20">
        <f>UnitSales!E170*(PrcRand!E170-VCrand!E170)-SgaRand!E170*PrcRand!E170*UnitSales!E170-(UnitSales!E170*(PrcRand!E170-VCrand!E170)-SgaRand!E170*PrcRand!E170*UnitSales!E170-Benifit!$E$1)*Benifit!$N$2</f>
        <v>276173.95213464776</v>
      </c>
      <c r="F170" s="20">
        <f>UnitSales!F170*(PrcRand!F170-VCrand!F170)-SgaRand!F170*PrcRand!F170*UnitSales!F170-(UnitSales!F170*(PrcRand!F170-VCrand!F170)-SgaRand!F170*PrcRand!F170*UnitSales!F170-Benifit!$F$1)*Benifit!$N$2+$N$3</f>
        <v>53769.427943260758</v>
      </c>
      <c r="G170" s="20">
        <f>UnitSales!G170*(PrcRand!G170-VCrand!G170)-SgaRand!G170*PrcRand!G170*UnitSales!G170-(UnitSales!G170*(PrcRand!G170-VCrand!G170)-SgaRand!G170*PrcRand!G170*UnitSales!G170-Benifit!$G$1)*Benifit!$N$2</f>
        <v>286641.82763005164</v>
      </c>
      <c r="H170" s="20">
        <f>UnitSales!H170*(PrcRand!H170-VCrand!H170)-SgaRand!H170*PrcRand!H170*UnitSales!H170-(UnitSales!H170*(PrcRand!H170-VCrand!H170)-SgaRand!H170*PrcRand!H170*UnitSales!H170-Benifit!$H$1)*Benifit!$N$2</f>
        <v>858902.64708605944</v>
      </c>
      <c r="I170" s="20">
        <f>UnitSales!I170*(PrcRand!I170-VCrand!I170)-SgaRand!I170*PrcRand!I170*UnitSales!I170-(UnitSales!I170*(PrcRand!I170-VCrand!I170)-SgaRand!I170*PrcRand!I170*UnitSales!I170-Benifit!$I$1)*Benifit!$N$2</f>
        <v>234273.34493975149</v>
      </c>
      <c r="J170" s="20">
        <f>UnitSales!J170*(PrcRand!J170-VCrand!J170)-SgaRand!J170*PrcRand!J170*UnitSales!J170-(UnitSales!J170*(PrcRand!J170-VCrand!J170)-SgaRand!J170*PrcRand!J170*UnitSales!J170-Benifit!$J$1)*Benifit!$N$2</f>
        <v>235966.73314042485</v>
      </c>
      <c r="K170" s="20">
        <f>UnitSales!K170*(PrcRand!K170-VCrand!K170)-SgaRand!K170*PrcRand!K170*UnitSales!K170-(UnitSales!K170*(PrcRand!K170-VCrand!K170)-SgaRand!K170*PrcRand!K170*UnitSales!K170-Benifit!$K$1)*Benifit!$N$2+$N$1</f>
        <v>222855.21711851429</v>
      </c>
    </row>
    <row r="171" spans="1:11" x14ac:dyDescent="0.2">
      <c r="A171">
        <v>169</v>
      </c>
      <c r="B171" s="20">
        <f>UnitSales!B171*(PrcRand!B171-VCrand!B171)-SgaRand!B171*PrcRand!B171*UnitSales!B171-(UnitSales!B171*(PrcRand!B171-VCrand!B171)-SgaRand!B171*PrcRand!B171*UnitSales!B171-Benifit!$B$1)*Benifit!$N$2</f>
        <v>383317.96290802769</v>
      </c>
      <c r="C171" s="20">
        <f>UnitSales!C171*(PrcRand!C171-VCrand!C171)-SgaRand!C171*PrcRand!C171*UnitSales!C171-(UnitSales!C171*(PrcRand!C171-VCrand!C171)-SgaRand!C171*PrcRand!C171*UnitSales!C171-Benifit!$C$1)*Benifit!$N$2</f>
        <v>223458.93977851584</v>
      </c>
      <c r="D171" s="20">
        <f>UnitSales!D171*(PrcRand!D171-VCrand!D171)-SgaRand!D171*PrcRand!D171*UnitSales!D171-(UnitSales!D171*(PrcRand!D171-VCrand!D171)-SgaRand!D171*PrcRand!D171*UnitSales!D171-Benifit!$D$1)*Benifit!$N$2</f>
        <v>666003.7109232021</v>
      </c>
      <c r="E171" s="20">
        <f>UnitSales!E171*(PrcRand!E171-VCrand!E171)-SgaRand!E171*PrcRand!E171*UnitSales!E171-(UnitSales!E171*(PrcRand!E171-VCrand!E171)-SgaRand!E171*PrcRand!E171*UnitSales!E171-Benifit!$E$1)*Benifit!$N$2</f>
        <v>209508.67412477921</v>
      </c>
      <c r="F171" s="20">
        <f>UnitSales!F171*(PrcRand!F171-VCrand!F171)-SgaRand!F171*PrcRand!F171*UnitSales!F171-(UnitSales!F171*(PrcRand!F171-VCrand!F171)-SgaRand!F171*PrcRand!F171*UnitSales!F171-Benifit!$F$1)*Benifit!$N$2+$N$3</f>
        <v>539295.60389411601</v>
      </c>
      <c r="G171" s="20">
        <f>UnitSales!G171*(PrcRand!G171-VCrand!G171)-SgaRand!G171*PrcRand!G171*UnitSales!G171-(UnitSales!G171*(PrcRand!G171-VCrand!G171)-SgaRand!G171*PrcRand!G171*UnitSales!G171-Benifit!$G$1)*Benifit!$N$2</f>
        <v>830430.43600716349</v>
      </c>
      <c r="H171" s="20">
        <f>UnitSales!H171*(PrcRand!H171-VCrand!H171)-SgaRand!H171*PrcRand!H171*UnitSales!H171-(UnitSales!H171*(PrcRand!H171-VCrand!H171)-SgaRand!H171*PrcRand!H171*UnitSales!H171-Benifit!$H$1)*Benifit!$N$2</f>
        <v>135273.56417068435</v>
      </c>
      <c r="I171" s="20">
        <f>UnitSales!I171*(PrcRand!I171-VCrand!I171)-SgaRand!I171*PrcRand!I171*UnitSales!I171-(UnitSales!I171*(PrcRand!I171-VCrand!I171)-SgaRand!I171*PrcRand!I171*UnitSales!I171-Benifit!$I$1)*Benifit!$N$2</f>
        <v>433442.62365911598</v>
      </c>
      <c r="J171" s="20">
        <f>UnitSales!J171*(PrcRand!J171-VCrand!J171)-SgaRand!J171*PrcRand!J171*UnitSales!J171-(UnitSales!J171*(PrcRand!J171-VCrand!J171)-SgaRand!J171*PrcRand!J171*UnitSales!J171-Benifit!$J$1)*Benifit!$N$2</f>
        <v>559316.7335613023</v>
      </c>
      <c r="K171" s="20">
        <f>UnitSales!K171*(PrcRand!K171-VCrand!K171)-SgaRand!K171*PrcRand!K171*UnitSales!K171-(UnitSales!K171*(PrcRand!K171-VCrand!K171)-SgaRand!K171*PrcRand!K171*UnitSales!K171-Benifit!$K$1)*Benifit!$N$2+$N$1</f>
        <v>294548.60840939055</v>
      </c>
    </row>
    <row r="172" spans="1:11" x14ac:dyDescent="0.2">
      <c r="A172">
        <v>170</v>
      </c>
      <c r="B172" s="20">
        <f>UnitSales!B172*(PrcRand!B172-VCrand!B172)-SgaRand!B172*PrcRand!B172*UnitSales!B172-(UnitSales!B172*(PrcRand!B172-VCrand!B172)-SgaRand!B172*PrcRand!B172*UnitSales!B172-Benifit!$B$1)*Benifit!$N$2</f>
        <v>586375.06491541001</v>
      </c>
      <c r="C172" s="20">
        <f>UnitSales!C172*(PrcRand!C172-VCrand!C172)-SgaRand!C172*PrcRand!C172*UnitSales!C172-(UnitSales!C172*(PrcRand!C172-VCrand!C172)-SgaRand!C172*PrcRand!C172*UnitSales!C172-Benifit!$C$1)*Benifit!$N$2</f>
        <v>839441.66078746575</v>
      </c>
      <c r="D172" s="20">
        <f>UnitSales!D172*(PrcRand!D172-VCrand!D172)-SgaRand!D172*PrcRand!D172*UnitSales!D172-(UnitSales!D172*(PrcRand!D172-VCrand!D172)-SgaRand!D172*PrcRand!D172*UnitSales!D172-Benifit!$D$1)*Benifit!$N$2</f>
        <v>303985.08331125311</v>
      </c>
      <c r="E172" s="20">
        <f>UnitSales!E172*(PrcRand!E172-VCrand!E172)-SgaRand!E172*PrcRand!E172*UnitSales!E172-(UnitSales!E172*(PrcRand!E172-VCrand!E172)-SgaRand!E172*PrcRand!E172*UnitSales!E172-Benifit!$E$1)*Benifit!$N$2</f>
        <v>118493.80239444652</v>
      </c>
      <c r="F172" s="20">
        <f>UnitSales!F172*(PrcRand!F172-VCrand!F172)-SgaRand!F172*PrcRand!F172*UnitSales!F172-(UnitSales!F172*(PrcRand!F172-VCrand!F172)-SgaRand!F172*PrcRand!F172*UnitSales!F172-Benifit!$F$1)*Benifit!$N$2+$N$3</f>
        <v>-161349.26172963163</v>
      </c>
      <c r="G172" s="20">
        <f>UnitSales!G172*(PrcRand!G172-VCrand!G172)-SgaRand!G172*PrcRand!G172*UnitSales!G172-(UnitSales!G172*(PrcRand!G172-VCrand!G172)-SgaRand!G172*PrcRand!G172*UnitSales!G172-Benifit!$G$1)*Benifit!$N$2</f>
        <v>503339.22582399321</v>
      </c>
      <c r="H172" s="20">
        <f>UnitSales!H172*(PrcRand!H172-VCrand!H172)-SgaRand!H172*PrcRand!H172*UnitSales!H172-(UnitSales!H172*(PrcRand!H172-VCrand!H172)-SgaRand!H172*PrcRand!H172*UnitSales!H172-Benifit!$H$1)*Benifit!$N$2</f>
        <v>336960.73883828579</v>
      </c>
      <c r="I172" s="20">
        <f>UnitSales!I172*(PrcRand!I172-VCrand!I172)-SgaRand!I172*PrcRand!I172*UnitSales!I172-(UnitSales!I172*(PrcRand!I172-VCrand!I172)-SgaRand!I172*PrcRand!I172*UnitSales!I172-Benifit!$I$1)*Benifit!$N$2</f>
        <v>564977.05380579759</v>
      </c>
      <c r="J172" s="20">
        <f>UnitSales!J172*(PrcRand!J172-VCrand!J172)-SgaRand!J172*PrcRand!J172*UnitSales!J172-(UnitSales!J172*(PrcRand!J172-VCrand!J172)-SgaRand!J172*PrcRand!J172*UnitSales!J172-Benifit!$J$1)*Benifit!$N$2</f>
        <v>252832.54944849742</v>
      </c>
      <c r="K172" s="20">
        <f>UnitSales!K172*(PrcRand!K172-VCrand!K172)-SgaRand!K172*PrcRand!K172*UnitSales!K172-(UnitSales!K172*(PrcRand!K172-VCrand!K172)-SgaRand!K172*PrcRand!K172*UnitSales!K172-Benifit!$K$1)*Benifit!$N$2+$N$1</f>
        <v>954071.17691525584</v>
      </c>
    </row>
    <row r="173" spans="1:11" x14ac:dyDescent="0.2">
      <c r="A173">
        <v>171</v>
      </c>
      <c r="B173" s="20">
        <f>UnitSales!B173*(PrcRand!B173-VCrand!B173)-SgaRand!B173*PrcRand!B173*UnitSales!B173-(UnitSales!B173*(PrcRand!B173-VCrand!B173)-SgaRand!B173*PrcRand!B173*UnitSales!B173-Benifit!$B$1)*Benifit!$N$2</f>
        <v>799601.18318058783</v>
      </c>
      <c r="C173" s="20">
        <f>UnitSales!C173*(PrcRand!C173-VCrand!C173)-SgaRand!C173*PrcRand!C173*UnitSales!C173-(UnitSales!C173*(PrcRand!C173-VCrand!C173)-SgaRand!C173*PrcRand!C173*UnitSales!C173-Benifit!$C$1)*Benifit!$N$2</f>
        <v>544153.05423240736</v>
      </c>
      <c r="D173" s="20">
        <f>UnitSales!D173*(PrcRand!D173-VCrand!D173)-SgaRand!D173*PrcRand!D173*UnitSales!D173-(UnitSales!D173*(PrcRand!D173-VCrand!D173)-SgaRand!D173*PrcRand!D173*UnitSales!D173-Benifit!$D$1)*Benifit!$N$2</f>
        <v>607969.77321274974</v>
      </c>
      <c r="E173" s="20">
        <f>UnitSales!E173*(PrcRand!E173-VCrand!E173)-SgaRand!E173*PrcRand!E173*UnitSales!E173-(UnitSales!E173*(PrcRand!E173-VCrand!E173)-SgaRand!E173*PrcRand!E173*UnitSales!E173-Benifit!$E$1)*Benifit!$N$2</f>
        <v>785728.61636887491</v>
      </c>
      <c r="F173" s="20">
        <f>UnitSales!F173*(PrcRand!F173-VCrand!F173)-SgaRand!F173*PrcRand!F173*UnitSales!F173-(UnitSales!F173*(PrcRand!F173-VCrand!F173)-SgaRand!F173*PrcRand!F173*UnitSales!F173-Benifit!$F$1)*Benifit!$N$2+$N$3</f>
        <v>561365.05578953249</v>
      </c>
      <c r="G173" s="20">
        <f>UnitSales!G173*(PrcRand!G173-VCrand!G173)-SgaRand!G173*PrcRand!G173*UnitSales!G173-(UnitSales!G173*(PrcRand!G173-VCrand!G173)-SgaRand!G173*PrcRand!G173*UnitSales!G173-Benifit!$G$1)*Benifit!$N$2</f>
        <v>431440.63704084384</v>
      </c>
      <c r="H173" s="20">
        <f>UnitSales!H173*(PrcRand!H173-VCrand!H173)-SgaRand!H173*PrcRand!H173*UnitSales!H173-(UnitSales!H173*(PrcRand!H173-VCrand!H173)-SgaRand!H173*PrcRand!H173*UnitSales!H173-Benifit!$H$1)*Benifit!$N$2</f>
        <v>1247145.5918779727</v>
      </c>
      <c r="I173" s="20">
        <f>UnitSales!I173*(PrcRand!I173-VCrand!I173)-SgaRand!I173*PrcRand!I173*UnitSales!I173-(UnitSales!I173*(PrcRand!I173-VCrand!I173)-SgaRand!I173*PrcRand!I173*UnitSales!I173-Benifit!$I$1)*Benifit!$N$2</f>
        <v>767733.70765289105</v>
      </c>
      <c r="J173" s="20">
        <f>UnitSales!J173*(PrcRand!J173-VCrand!J173)-SgaRand!J173*PrcRand!J173*UnitSales!J173-(UnitSales!J173*(PrcRand!J173-VCrand!J173)-SgaRand!J173*PrcRand!J173*UnitSales!J173-Benifit!$J$1)*Benifit!$N$2</f>
        <v>578219.79782584542</v>
      </c>
      <c r="K173" s="20">
        <f>UnitSales!K173*(PrcRand!K173-VCrand!K173)-SgaRand!K173*PrcRand!K173*UnitSales!K173-(UnitSales!K173*(PrcRand!K173-VCrand!K173)-SgaRand!K173*PrcRand!K173*UnitSales!K173-Benifit!$K$1)*Benifit!$N$2+$N$1</f>
        <v>518245.83059589751</v>
      </c>
    </row>
    <row r="174" spans="1:11" x14ac:dyDescent="0.2">
      <c r="A174">
        <v>172</v>
      </c>
      <c r="B174" s="20">
        <f>UnitSales!B174*(PrcRand!B174-VCrand!B174)-SgaRand!B174*PrcRand!B174*UnitSales!B174-(UnitSales!B174*(PrcRand!B174-VCrand!B174)-SgaRand!B174*PrcRand!B174*UnitSales!B174-Benifit!$B$1)*Benifit!$N$2</f>
        <v>478484.70894752501</v>
      </c>
      <c r="C174" s="20">
        <f>UnitSales!C174*(PrcRand!C174-VCrand!C174)-SgaRand!C174*PrcRand!C174*UnitSales!C174-(UnitSales!C174*(PrcRand!C174-VCrand!C174)-SgaRand!C174*PrcRand!C174*UnitSales!C174-Benifit!$C$1)*Benifit!$N$2</f>
        <v>607467.10131620429</v>
      </c>
      <c r="D174" s="20">
        <f>UnitSales!D174*(PrcRand!D174-VCrand!D174)-SgaRand!D174*PrcRand!D174*UnitSales!D174-(UnitSales!D174*(PrcRand!D174-VCrand!D174)-SgaRand!D174*PrcRand!D174*UnitSales!D174-Benifit!$D$1)*Benifit!$N$2</f>
        <v>393938.85542747553</v>
      </c>
      <c r="E174" s="20">
        <f>UnitSales!E174*(PrcRand!E174-VCrand!E174)-SgaRand!E174*PrcRand!E174*UnitSales!E174-(UnitSales!E174*(PrcRand!E174-VCrand!E174)-SgaRand!E174*PrcRand!E174*UnitSales!E174-Benifit!$E$1)*Benifit!$N$2</f>
        <v>574058.76773382176</v>
      </c>
      <c r="F174" s="20">
        <f>UnitSales!F174*(PrcRand!F174-VCrand!F174)-SgaRand!F174*PrcRand!F174*UnitSales!F174-(UnitSales!F174*(PrcRand!F174-VCrand!F174)-SgaRand!F174*PrcRand!F174*UnitSales!F174-Benifit!$F$1)*Benifit!$N$2+$N$3</f>
        <v>-241118.23626930689</v>
      </c>
      <c r="G174" s="20">
        <f>UnitSales!G174*(PrcRand!G174-VCrand!G174)-SgaRand!G174*PrcRand!G174*UnitSales!G174-(UnitSales!G174*(PrcRand!G174-VCrand!G174)-SgaRand!G174*PrcRand!G174*UnitSales!G174-Benifit!$G$1)*Benifit!$N$2</f>
        <v>-18861.889307411489</v>
      </c>
      <c r="H174" s="20">
        <f>UnitSales!H174*(PrcRand!H174-VCrand!H174)-SgaRand!H174*PrcRand!H174*UnitSales!H174-(UnitSales!H174*(PrcRand!H174-VCrand!H174)-SgaRand!H174*PrcRand!H174*UnitSales!H174-Benifit!$H$1)*Benifit!$N$2</f>
        <v>411665.43482978072</v>
      </c>
      <c r="I174" s="20">
        <f>UnitSales!I174*(PrcRand!I174-VCrand!I174)-SgaRand!I174*PrcRand!I174*UnitSales!I174-(UnitSales!I174*(PrcRand!I174-VCrand!I174)-SgaRand!I174*PrcRand!I174*UnitSales!I174-Benifit!$I$1)*Benifit!$N$2</f>
        <v>212234.47782686967</v>
      </c>
      <c r="J174" s="20">
        <f>UnitSales!J174*(PrcRand!J174-VCrand!J174)-SgaRand!J174*PrcRand!J174*UnitSales!J174-(UnitSales!J174*(PrcRand!J174-VCrand!J174)-SgaRand!J174*PrcRand!J174*UnitSales!J174-Benifit!$J$1)*Benifit!$N$2</f>
        <v>872419.30038850894</v>
      </c>
      <c r="K174" s="20">
        <f>UnitSales!K174*(PrcRand!K174-VCrand!K174)-SgaRand!K174*PrcRand!K174*UnitSales!K174-(UnitSales!K174*(PrcRand!K174-VCrand!K174)-SgaRand!K174*PrcRand!K174*UnitSales!K174-Benifit!$K$1)*Benifit!$N$2+$N$1</f>
        <v>585145.68464094249</v>
      </c>
    </row>
    <row r="175" spans="1:11" x14ac:dyDescent="0.2">
      <c r="A175">
        <v>173</v>
      </c>
      <c r="B175" s="20">
        <f>UnitSales!B175*(PrcRand!B175-VCrand!B175)-SgaRand!B175*PrcRand!B175*UnitSales!B175-(UnitSales!B175*(PrcRand!B175-VCrand!B175)-SgaRand!B175*PrcRand!B175*UnitSales!B175-Benifit!$B$1)*Benifit!$N$2</f>
        <v>670265.46899963531</v>
      </c>
      <c r="C175" s="20">
        <f>UnitSales!C175*(PrcRand!C175-VCrand!C175)-SgaRand!C175*PrcRand!C175*UnitSales!C175-(UnitSales!C175*(PrcRand!C175-VCrand!C175)-SgaRand!C175*PrcRand!C175*UnitSales!C175-Benifit!$C$1)*Benifit!$N$2</f>
        <v>410621.11007754266</v>
      </c>
      <c r="D175" s="20">
        <f>UnitSales!D175*(PrcRand!D175-VCrand!D175)-SgaRand!D175*PrcRand!D175*UnitSales!D175-(UnitSales!D175*(PrcRand!D175-VCrand!D175)-SgaRand!D175*PrcRand!D175*UnitSales!D175-Benifit!$D$1)*Benifit!$N$2</f>
        <v>657980.75919557991</v>
      </c>
      <c r="E175" s="20">
        <f>UnitSales!E175*(PrcRand!E175-VCrand!E175)-SgaRand!E175*PrcRand!E175*UnitSales!E175-(UnitSales!E175*(PrcRand!E175-VCrand!E175)-SgaRand!E175*PrcRand!E175*UnitSales!E175-Benifit!$E$1)*Benifit!$N$2</f>
        <v>174344.68103278734</v>
      </c>
      <c r="F175" s="20">
        <f>UnitSales!F175*(PrcRand!F175-VCrand!F175)-SgaRand!F175*PrcRand!F175*UnitSales!F175-(UnitSales!F175*(PrcRand!F175-VCrand!F175)-SgaRand!F175*PrcRand!F175*UnitSales!F175-Benifit!$F$1)*Benifit!$N$2+$N$3</f>
        <v>-41974.245795087831</v>
      </c>
      <c r="G175" s="20">
        <f>UnitSales!G175*(PrcRand!G175-VCrand!G175)-SgaRand!G175*PrcRand!G175*UnitSales!G175-(UnitSales!G175*(PrcRand!G175-VCrand!G175)-SgaRand!G175*PrcRand!G175*UnitSales!G175-Benifit!$G$1)*Benifit!$N$2</f>
        <v>185904.31711965383</v>
      </c>
      <c r="H175" s="20">
        <f>UnitSales!H175*(PrcRand!H175-VCrand!H175)-SgaRand!H175*PrcRand!H175*UnitSales!H175-(UnitSales!H175*(PrcRand!H175-VCrand!H175)-SgaRand!H175*PrcRand!H175*UnitSales!H175-Benifit!$H$1)*Benifit!$N$2</f>
        <v>716647.03692252189</v>
      </c>
      <c r="I175" s="20">
        <f>UnitSales!I175*(PrcRand!I175-VCrand!I175)-SgaRand!I175*PrcRand!I175*UnitSales!I175-(UnitSales!I175*(PrcRand!I175-VCrand!I175)-SgaRand!I175*PrcRand!I175*UnitSales!I175-Benifit!$I$1)*Benifit!$N$2</f>
        <v>660214.42814892041</v>
      </c>
      <c r="J175" s="20">
        <f>UnitSales!J175*(PrcRand!J175-VCrand!J175)-SgaRand!J175*PrcRand!J175*UnitSales!J175-(UnitSales!J175*(PrcRand!J175-VCrand!J175)-SgaRand!J175*PrcRand!J175*UnitSales!J175-Benifit!$J$1)*Benifit!$N$2</f>
        <v>112434.70783206847</v>
      </c>
      <c r="K175" s="20">
        <f>UnitSales!K175*(PrcRand!K175-VCrand!K175)-SgaRand!K175*PrcRand!K175*UnitSales!K175-(UnitSales!K175*(PrcRand!K175-VCrand!K175)-SgaRand!K175*PrcRand!K175*UnitSales!K175-Benifit!$K$1)*Benifit!$N$2+$N$1</f>
        <v>464923.66683294205</v>
      </c>
    </row>
    <row r="176" spans="1:11" x14ac:dyDescent="0.2">
      <c r="A176">
        <v>174</v>
      </c>
      <c r="B176" s="20">
        <f>UnitSales!B176*(PrcRand!B176-VCrand!B176)-SgaRand!B176*PrcRand!B176*UnitSales!B176-(UnitSales!B176*(PrcRand!B176-VCrand!B176)-SgaRand!B176*PrcRand!B176*UnitSales!B176-Benifit!$B$1)*Benifit!$N$2</f>
        <v>272718.71391787683</v>
      </c>
      <c r="C176" s="20">
        <f>UnitSales!C176*(PrcRand!C176-VCrand!C176)-SgaRand!C176*PrcRand!C176*UnitSales!C176-(UnitSales!C176*(PrcRand!C176-VCrand!C176)-SgaRand!C176*PrcRand!C176*UnitSales!C176-Benifit!$C$1)*Benifit!$N$2</f>
        <v>633294.94731035177</v>
      </c>
      <c r="D176" s="20">
        <f>UnitSales!D176*(PrcRand!D176-VCrand!D176)-SgaRand!D176*PrcRand!D176*UnitSales!D176-(UnitSales!D176*(PrcRand!D176-VCrand!D176)-SgaRand!D176*PrcRand!D176*UnitSales!D176-Benifit!$D$1)*Benifit!$N$2</f>
        <v>144042.23040928683</v>
      </c>
      <c r="E176" s="20">
        <f>UnitSales!E176*(PrcRand!E176-VCrand!E176)-SgaRand!E176*PrcRand!E176*UnitSales!E176-(UnitSales!E176*(PrcRand!E176-VCrand!E176)-SgaRand!E176*PrcRand!E176*UnitSales!E176-Benifit!$E$1)*Benifit!$N$2</f>
        <v>546256.41032521415</v>
      </c>
      <c r="F176" s="20">
        <f>UnitSales!F176*(PrcRand!F176-VCrand!F176)-SgaRand!F176*PrcRand!F176*UnitSales!F176-(UnitSales!F176*(PrcRand!F176-VCrand!F176)-SgaRand!F176*PrcRand!F176*UnitSales!F176-Benifit!$F$1)*Benifit!$N$2+$N$3</f>
        <v>437693.73695893632</v>
      </c>
      <c r="G176" s="20">
        <f>UnitSales!G176*(PrcRand!G176-VCrand!G176)-SgaRand!G176*PrcRand!G176*UnitSales!G176-(UnitSales!G176*(PrcRand!G176-VCrand!G176)-SgaRand!G176*PrcRand!G176*UnitSales!G176-Benifit!$G$1)*Benifit!$N$2</f>
        <v>592355.78631979763</v>
      </c>
      <c r="H176" s="20">
        <f>UnitSales!H176*(PrcRand!H176-VCrand!H176)-SgaRand!H176*PrcRand!H176*UnitSales!H176-(UnitSales!H176*(PrcRand!H176-VCrand!H176)-SgaRand!H176*PrcRand!H176*UnitSales!H176-Benifit!$H$1)*Benifit!$N$2</f>
        <v>518413.2760459719</v>
      </c>
      <c r="I176" s="20">
        <f>UnitSales!I176*(PrcRand!I176-VCrand!I176)-SgaRand!I176*PrcRand!I176*UnitSales!I176-(UnitSales!I176*(PrcRand!I176-VCrand!I176)-SgaRand!I176*PrcRand!I176*UnitSales!I176-Benifit!$I$1)*Benifit!$N$2</f>
        <v>975845.36513215723</v>
      </c>
      <c r="J176" s="20">
        <f>UnitSales!J176*(PrcRand!J176-VCrand!J176)-SgaRand!J176*PrcRand!J176*UnitSales!J176-(UnitSales!J176*(PrcRand!J176-VCrand!J176)-SgaRand!J176*PrcRand!J176*UnitSales!J176-Benifit!$J$1)*Benifit!$N$2</f>
        <v>264320.69126688596</v>
      </c>
      <c r="K176" s="20">
        <f>UnitSales!K176*(PrcRand!K176-VCrand!K176)-SgaRand!K176*PrcRand!K176*UnitSales!K176-(UnitSales!K176*(PrcRand!K176-VCrand!K176)-SgaRand!K176*PrcRand!K176*UnitSales!K176-Benifit!$K$1)*Benifit!$N$2+$N$1</f>
        <v>456153.25832754845</v>
      </c>
    </row>
    <row r="177" spans="1:11" x14ac:dyDescent="0.2">
      <c r="A177">
        <v>175</v>
      </c>
      <c r="B177" s="20">
        <f>UnitSales!B177*(PrcRand!B177-VCrand!B177)-SgaRand!B177*PrcRand!B177*UnitSales!B177-(UnitSales!B177*(PrcRand!B177-VCrand!B177)-SgaRand!B177*PrcRand!B177*UnitSales!B177-Benifit!$B$1)*Benifit!$N$2</f>
        <v>478599.93439657381</v>
      </c>
      <c r="C177" s="20">
        <f>UnitSales!C177*(PrcRand!C177-VCrand!C177)-SgaRand!C177*PrcRand!C177*UnitSales!C177-(UnitSales!C177*(PrcRand!C177-VCrand!C177)-SgaRand!C177*PrcRand!C177*UnitSales!C177-Benifit!$C$1)*Benifit!$N$2</f>
        <v>233414.64273296343</v>
      </c>
      <c r="D177" s="20">
        <f>UnitSales!D177*(PrcRand!D177-VCrand!D177)-SgaRand!D177*PrcRand!D177*UnitSales!D177-(UnitSales!D177*(PrcRand!D177-VCrand!D177)-SgaRand!D177*PrcRand!D177*UnitSales!D177-Benifit!$D$1)*Benifit!$N$2</f>
        <v>884316.82639313559</v>
      </c>
      <c r="E177" s="20">
        <f>UnitSales!E177*(PrcRand!E177-VCrand!E177)-SgaRand!E177*PrcRand!E177*UnitSales!E177-(UnitSales!E177*(PrcRand!E177-VCrand!E177)-SgaRand!E177*PrcRand!E177*UnitSales!E177-Benifit!$E$1)*Benifit!$N$2</f>
        <v>579375.70734562166</v>
      </c>
      <c r="F177" s="20">
        <f>UnitSales!F177*(PrcRand!F177-VCrand!F177)-SgaRand!F177*PrcRand!F177*UnitSales!F177-(UnitSales!F177*(PrcRand!F177-VCrand!F177)-SgaRand!F177*PrcRand!F177*UnitSales!F177-Benifit!$F$1)*Benifit!$N$2+$N$3</f>
        <v>494034.44257120881</v>
      </c>
      <c r="G177" s="20">
        <f>UnitSales!G177*(PrcRand!G177-VCrand!G177)-SgaRand!G177*PrcRand!G177*UnitSales!G177-(UnitSales!G177*(PrcRand!G177-VCrand!G177)-SgaRand!G177*PrcRand!G177*UnitSales!G177-Benifit!$G$1)*Benifit!$N$2</f>
        <v>382900.37676753697</v>
      </c>
      <c r="H177" s="20">
        <f>UnitSales!H177*(PrcRand!H177-VCrand!H177)-SgaRand!H177*PrcRand!H177*UnitSales!H177-(UnitSales!H177*(PrcRand!H177-VCrand!H177)-SgaRand!H177*PrcRand!H177*UnitSales!H177-Benifit!$H$1)*Benifit!$N$2</f>
        <v>717467.19109531783</v>
      </c>
      <c r="I177" s="20">
        <f>UnitSales!I177*(PrcRand!I177-VCrand!I177)-SgaRand!I177*PrcRand!I177*UnitSales!I177-(UnitSales!I177*(PrcRand!I177-VCrand!I177)-SgaRand!I177*PrcRand!I177*UnitSales!I177-Benifit!$I$1)*Benifit!$N$2</f>
        <v>915307.06030679937</v>
      </c>
      <c r="J177" s="20">
        <f>UnitSales!J177*(PrcRand!J177-VCrand!J177)-SgaRand!J177*PrcRand!J177*UnitSales!J177-(UnitSales!J177*(PrcRand!J177-VCrand!J177)-SgaRand!J177*PrcRand!J177*UnitSales!J177-Benifit!$J$1)*Benifit!$N$2</f>
        <v>862906.08511059103</v>
      </c>
      <c r="K177" s="20">
        <f>UnitSales!K177*(PrcRand!K177-VCrand!K177)-SgaRand!K177*PrcRand!K177*UnitSales!K177-(UnitSales!K177*(PrcRand!K177-VCrand!K177)-SgaRand!K177*PrcRand!K177*UnitSales!K177-Benifit!$K$1)*Benifit!$N$2+$N$1</f>
        <v>645989.80789166351</v>
      </c>
    </row>
    <row r="178" spans="1:11" x14ac:dyDescent="0.2">
      <c r="A178">
        <v>176</v>
      </c>
      <c r="B178" s="20">
        <f>UnitSales!B178*(PrcRand!B178-VCrand!B178)-SgaRand!B178*PrcRand!B178*UnitSales!B178-(UnitSales!B178*(PrcRand!B178-VCrand!B178)-SgaRand!B178*PrcRand!B178*UnitSales!B178-Benifit!$B$1)*Benifit!$N$2</f>
        <v>772360.03300336702</v>
      </c>
      <c r="C178" s="20">
        <f>UnitSales!C178*(PrcRand!C178-VCrand!C178)-SgaRand!C178*PrcRand!C178*UnitSales!C178-(UnitSales!C178*(PrcRand!C178-VCrand!C178)-SgaRand!C178*PrcRand!C178*UnitSales!C178-Benifit!$C$1)*Benifit!$N$2</f>
        <v>617843.32246825541</v>
      </c>
      <c r="D178" s="20">
        <f>UnitSales!D178*(PrcRand!D178-VCrand!D178)-SgaRand!D178*PrcRand!D178*UnitSales!D178-(UnitSales!D178*(PrcRand!D178-VCrand!D178)-SgaRand!D178*PrcRand!D178*UnitSales!D178-Benifit!$D$1)*Benifit!$N$2</f>
        <v>421668.24924041232</v>
      </c>
      <c r="E178" s="20">
        <f>UnitSales!E178*(PrcRand!E178-VCrand!E178)-SgaRand!E178*PrcRand!E178*UnitSales!E178-(UnitSales!E178*(PrcRand!E178-VCrand!E178)-SgaRand!E178*PrcRand!E178*UnitSales!E178-Benifit!$E$1)*Benifit!$N$2</f>
        <v>282463.17638135614</v>
      </c>
      <c r="F178" s="20">
        <f>UnitSales!F178*(PrcRand!F178-VCrand!F178)-SgaRand!F178*PrcRand!F178*UnitSales!F178-(UnitSales!F178*(PrcRand!F178-VCrand!F178)-SgaRand!F178*PrcRand!F178*UnitSales!F178-Benifit!$F$1)*Benifit!$N$2+$N$3</f>
        <v>161225.26750866498</v>
      </c>
      <c r="G178" s="20">
        <f>UnitSales!G178*(PrcRand!G178-VCrand!G178)-SgaRand!G178*PrcRand!G178*UnitSales!G178-(UnitSales!G178*(PrcRand!G178-VCrand!G178)-SgaRand!G178*PrcRand!G178*UnitSales!G178-Benifit!$G$1)*Benifit!$N$2</f>
        <v>451668.42706092703</v>
      </c>
      <c r="H178" s="20">
        <f>UnitSales!H178*(PrcRand!H178-VCrand!H178)-SgaRand!H178*PrcRand!H178*UnitSales!H178-(UnitSales!H178*(PrcRand!H178-VCrand!H178)-SgaRand!H178*PrcRand!H178*UnitSales!H178-Benifit!$H$1)*Benifit!$N$2</f>
        <v>512448.59381908242</v>
      </c>
      <c r="I178" s="20">
        <f>UnitSales!I178*(PrcRand!I178-VCrand!I178)-SgaRand!I178*PrcRand!I178*UnitSales!I178-(UnitSales!I178*(PrcRand!I178-VCrand!I178)-SgaRand!I178*PrcRand!I178*UnitSales!I178-Benifit!$I$1)*Benifit!$N$2</f>
        <v>260762.85557277818</v>
      </c>
      <c r="J178" s="20">
        <f>UnitSales!J178*(PrcRand!J178-VCrand!J178)-SgaRand!J178*PrcRand!J178*UnitSales!J178-(UnitSales!J178*(PrcRand!J178-VCrand!J178)-SgaRand!J178*PrcRand!J178*UnitSales!J178-Benifit!$J$1)*Benifit!$N$2</f>
        <v>575423.07731884508</v>
      </c>
      <c r="K178" s="20">
        <f>UnitSales!K178*(PrcRand!K178-VCrand!K178)-SgaRand!K178*PrcRand!K178*UnitSales!K178-(UnitSales!K178*(PrcRand!K178-VCrand!K178)-SgaRand!K178*PrcRand!K178*UnitSales!K178-Benifit!$K$1)*Benifit!$N$2+$N$1</f>
        <v>1053440.6811409651</v>
      </c>
    </row>
    <row r="179" spans="1:11" x14ac:dyDescent="0.2">
      <c r="A179">
        <v>177</v>
      </c>
      <c r="B179" s="20">
        <f>UnitSales!B179*(PrcRand!B179-VCrand!B179)-SgaRand!B179*PrcRand!B179*UnitSales!B179-(UnitSales!B179*(PrcRand!B179-VCrand!B179)-SgaRand!B179*PrcRand!B179*UnitSales!B179-Benifit!$B$1)*Benifit!$N$2</f>
        <v>354728.81557104725</v>
      </c>
      <c r="C179" s="20">
        <f>UnitSales!C179*(PrcRand!C179-VCrand!C179)-SgaRand!C179*PrcRand!C179*UnitSales!C179-(UnitSales!C179*(PrcRand!C179-VCrand!C179)-SgaRand!C179*PrcRand!C179*UnitSales!C179-Benifit!$C$1)*Benifit!$N$2</f>
        <v>469260.14942177932</v>
      </c>
      <c r="D179" s="20">
        <f>UnitSales!D179*(PrcRand!D179-VCrand!D179)-SgaRand!D179*PrcRand!D179*UnitSales!D179-(UnitSales!D179*(PrcRand!D179-VCrand!D179)-SgaRand!D179*PrcRand!D179*UnitSales!D179-Benifit!$D$1)*Benifit!$N$2</f>
        <v>546011.77538778004</v>
      </c>
      <c r="E179" s="20">
        <f>UnitSales!E179*(PrcRand!E179-VCrand!E179)-SgaRand!E179*PrcRand!E179*UnitSales!E179-(UnitSales!E179*(PrcRand!E179-VCrand!E179)-SgaRand!E179*PrcRand!E179*UnitSales!E179-Benifit!$E$1)*Benifit!$N$2</f>
        <v>355123.99881871755</v>
      </c>
      <c r="F179" s="20">
        <f>UnitSales!F179*(PrcRand!F179-VCrand!F179)-SgaRand!F179*PrcRand!F179*UnitSales!F179-(UnitSales!F179*(PrcRand!F179-VCrand!F179)-SgaRand!F179*PrcRand!F179*UnitSales!F179-Benifit!$F$1)*Benifit!$N$2+$N$3</f>
        <v>691932.3740121997</v>
      </c>
      <c r="G179" s="20">
        <f>UnitSales!G179*(PrcRand!G179-VCrand!G179)-SgaRand!G179*PrcRand!G179*UnitSales!G179-(UnitSales!G179*(PrcRand!G179-VCrand!G179)-SgaRand!G179*PrcRand!G179*UnitSales!G179-Benifit!$G$1)*Benifit!$N$2</f>
        <v>819517.20565468585</v>
      </c>
      <c r="H179" s="20">
        <f>UnitSales!H179*(PrcRand!H179-VCrand!H179)-SgaRand!H179*PrcRand!H179*UnitSales!H179-(UnitSales!H179*(PrcRand!H179-VCrand!H179)-SgaRand!H179*PrcRand!H179*UnitSales!H179-Benifit!$H$1)*Benifit!$N$2</f>
        <v>165116.53505130266</v>
      </c>
      <c r="I179" s="20">
        <f>UnitSales!I179*(PrcRand!I179-VCrand!I179)-SgaRand!I179*PrcRand!I179*UnitSales!I179-(UnitSales!I179*(PrcRand!I179-VCrand!I179)-SgaRand!I179*PrcRand!I179*UnitSales!I179-Benifit!$I$1)*Benifit!$N$2</f>
        <v>857516.53439626028</v>
      </c>
      <c r="J179" s="20">
        <f>UnitSales!J179*(PrcRand!J179-VCrand!J179)-SgaRand!J179*PrcRand!J179*UnitSales!J179-(UnitSales!J179*(PrcRand!J179-VCrand!J179)-SgaRand!J179*PrcRand!J179*UnitSales!J179-Benifit!$J$1)*Benifit!$N$2</f>
        <v>614921.80952691066</v>
      </c>
      <c r="K179" s="20">
        <f>UnitSales!K179*(PrcRand!K179-VCrand!K179)-SgaRand!K179*PrcRand!K179*UnitSales!K179-(UnitSales!K179*(PrcRand!K179-VCrand!K179)-SgaRand!K179*PrcRand!K179*UnitSales!K179-Benifit!$K$1)*Benifit!$N$2+$N$1</f>
        <v>273161.35207171016</v>
      </c>
    </row>
    <row r="180" spans="1:11" x14ac:dyDescent="0.2">
      <c r="A180">
        <v>178</v>
      </c>
      <c r="B180" s="20">
        <f>UnitSales!B180*(PrcRand!B180-VCrand!B180)-SgaRand!B180*PrcRand!B180*UnitSales!B180-(UnitSales!B180*(PrcRand!B180-VCrand!B180)-SgaRand!B180*PrcRand!B180*UnitSales!B180-Benifit!$B$1)*Benifit!$N$2</f>
        <v>128371.67273910819</v>
      </c>
      <c r="C180" s="20">
        <f>UnitSales!C180*(PrcRand!C180-VCrand!C180)-SgaRand!C180*PrcRand!C180*UnitSales!C180-(UnitSales!C180*(PrcRand!C180-VCrand!C180)-SgaRand!C180*PrcRand!C180*UnitSales!C180-Benifit!$C$1)*Benifit!$N$2</f>
        <v>683747.29793583555</v>
      </c>
      <c r="D180" s="20">
        <f>UnitSales!D180*(PrcRand!D180-VCrand!D180)-SgaRand!D180*PrcRand!D180*UnitSales!D180-(UnitSales!D180*(PrcRand!D180-VCrand!D180)-SgaRand!D180*PrcRand!D180*UnitSales!D180-Benifit!$D$1)*Benifit!$N$2</f>
        <v>610802.73655111133</v>
      </c>
      <c r="E180" s="20">
        <f>UnitSales!E180*(PrcRand!E180-VCrand!E180)-SgaRand!E180*PrcRand!E180*UnitSales!E180-(UnitSales!E180*(PrcRand!E180-VCrand!E180)-SgaRand!E180*PrcRand!E180*UnitSales!E180-Benifit!$E$1)*Benifit!$N$2</f>
        <v>302369.78159039287</v>
      </c>
      <c r="F180" s="20">
        <f>UnitSales!F180*(PrcRand!F180-VCrand!F180)-SgaRand!F180*PrcRand!F180*UnitSales!F180-(UnitSales!F180*(PrcRand!F180-VCrand!F180)-SgaRand!F180*PrcRand!F180*UnitSales!F180-Benifit!$F$1)*Benifit!$N$2+$N$3</f>
        <v>-61489.903069300781</v>
      </c>
      <c r="G180" s="20">
        <f>UnitSales!G180*(PrcRand!G180-VCrand!G180)-SgaRand!G180*PrcRand!G180*UnitSales!G180-(UnitSales!G180*(PrcRand!G180-VCrand!G180)-SgaRand!G180*PrcRand!G180*UnitSales!G180-Benifit!$G$1)*Benifit!$N$2</f>
        <v>810932.92596197326</v>
      </c>
      <c r="H180" s="20">
        <f>UnitSales!H180*(PrcRand!H180-VCrand!H180)-SgaRand!H180*PrcRand!H180*UnitSales!H180-(UnitSales!H180*(PrcRand!H180-VCrand!H180)-SgaRand!H180*PrcRand!H180*UnitSales!H180-Benifit!$H$1)*Benifit!$N$2</f>
        <v>302409.58008647</v>
      </c>
      <c r="I180" s="20">
        <f>UnitSales!I180*(PrcRand!I180-VCrand!I180)-SgaRand!I180*PrcRand!I180*UnitSales!I180-(UnitSales!I180*(PrcRand!I180-VCrand!I180)-SgaRand!I180*PrcRand!I180*UnitSales!I180-Benifit!$I$1)*Benifit!$N$2</f>
        <v>216744.07477064026</v>
      </c>
      <c r="J180" s="20">
        <f>UnitSales!J180*(PrcRand!J180-VCrand!J180)-SgaRand!J180*PrcRand!J180*UnitSales!J180-(UnitSales!J180*(PrcRand!J180-VCrand!J180)-SgaRand!J180*PrcRand!J180*UnitSales!J180-Benifit!$J$1)*Benifit!$N$2</f>
        <v>352645.20104878786</v>
      </c>
      <c r="K180" s="20">
        <f>UnitSales!K180*(PrcRand!K180-VCrand!K180)-SgaRand!K180*PrcRand!K180*UnitSales!K180-(UnitSales!K180*(PrcRand!K180-VCrand!K180)-SgaRand!K180*PrcRand!K180*UnitSales!K180-Benifit!$K$1)*Benifit!$N$2+$N$1</f>
        <v>524991.16791646928</v>
      </c>
    </row>
    <row r="181" spans="1:11" x14ac:dyDescent="0.2">
      <c r="A181">
        <v>179</v>
      </c>
      <c r="B181" s="20">
        <f>UnitSales!B181*(PrcRand!B181-VCrand!B181)-SgaRand!B181*PrcRand!B181*UnitSales!B181-(UnitSales!B181*(PrcRand!B181-VCrand!B181)-SgaRand!B181*PrcRand!B181*UnitSales!B181-Benifit!$B$1)*Benifit!$N$2</f>
        <v>182365.738117548</v>
      </c>
      <c r="C181" s="20">
        <f>UnitSales!C181*(PrcRand!C181-VCrand!C181)-SgaRand!C181*PrcRand!C181*UnitSales!C181-(UnitSales!C181*(PrcRand!C181-VCrand!C181)-SgaRand!C181*PrcRand!C181*UnitSales!C181-Benifit!$C$1)*Benifit!$N$2</f>
        <v>186974.78601436704</v>
      </c>
      <c r="D181" s="20">
        <f>UnitSales!D181*(PrcRand!D181-VCrand!D181)-SgaRand!D181*PrcRand!D181*UnitSales!D181-(UnitSales!D181*(PrcRand!D181-VCrand!D181)-SgaRand!D181*PrcRand!D181*UnitSales!D181-Benifit!$D$1)*Benifit!$N$2</f>
        <v>715908.64438333083</v>
      </c>
      <c r="E181" s="20">
        <f>UnitSales!E181*(PrcRand!E181-VCrand!E181)-SgaRand!E181*PrcRand!E181*UnitSales!E181-(UnitSales!E181*(PrcRand!E181-VCrand!E181)-SgaRand!E181*PrcRand!E181*UnitSales!E181-Benifit!$E$1)*Benifit!$N$2</f>
        <v>593886.59175666724</v>
      </c>
      <c r="F181" s="20">
        <f>UnitSales!F181*(PrcRand!F181-VCrand!F181)-SgaRand!F181*PrcRand!F181*UnitSales!F181-(UnitSales!F181*(PrcRand!F181-VCrand!F181)-SgaRand!F181*PrcRand!F181*UnitSales!F181-Benifit!$F$1)*Benifit!$N$2+$N$3</f>
        <v>156529.39468108094</v>
      </c>
      <c r="G181" s="20">
        <f>UnitSales!G181*(PrcRand!G181-VCrand!G181)-SgaRand!G181*PrcRand!G181*UnitSales!G181-(UnitSales!G181*(PrcRand!G181-VCrand!G181)-SgaRand!G181*PrcRand!G181*UnitSales!G181-Benifit!$G$1)*Benifit!$N$2</f>
        <v>577298.77149797545</v>
      </c>
      <c r="H181" s="20">
        <f>UnitSales!H181*(PrcRand!H181-VCrand!H181)-SgaRand!H181*PrcRand!H181*UnitSales!H181-(UnitSales!H181*(PrcRand!H181-VCrand!H181)-SgaRand!H181*PrcRand!H181*UnitSales!H181-Benifit!$H$1)*Benifit!$N$2</f>
        <v>610130.31540704996</v>
      </c>
      <c r="I181" s="20">
        <f>UnitSales!I181*(PrcRand!I181-VCrand!I181)-SgaRand!I181*PrcRand!I181*UnitSales!I181-(UnitSales!I181*(PrcRand!I181-VCrand!I181)-SgaRand!I181*PrcRand!I181*UnitSales!I181-Benifit!$I$1)*Benifit!$N$2</f>
        <v>706944.79594956129</v>
      </c>
      <c r="J181" s="20">
        <f>UnitSales!J181*(PrcRand!J181-VCrand!J181)-SgaRand!J181*PrcRand!J181*UnitSales!J181-(UnitSales!J181*(PrcRand!J181-VCrand!J181)-SgaRand!J181*PrcRand!J181*UnitSales!J181-Benifit!$J$1)*Benifit!$N$2</f>
        <v>304733.56460436474</v>
      </c>
      <c r="K181" s="20">
        <f>UnitSales!K181*(PrcRand!K181-VCrand!K181)-SgaRand!K181*PrcRand!K181*UnitSales!K181-(UnitSales!K181*(PrcRand!K181-VCrand!K181)-SgaRand!K181*PrcRand!K181*UnitSales!K181-Benifit!$K$1)*Benifit!$N$2+$N$1</f>
        <v>944645.11062176176</v>
      </c>
    </row>
    <row r="182" spans="1:11" x14ac:dyDescent="0.2">
      <c r="A182">
        <v>180</v>
      </c>
      <c r="B182" s="20">
        <f>UnitSales!B182*(PrcRand!B182-VCrand!B182)-SgaRand!B182*PrcRand!B182*UnitSales!B182-(UnitSales!B182*(PrcRand!B182-VCrand!B182)-SgaRand!B182*PrcRand!B182*UnitSales!B182-Benifit!$B$1)*Benifit!$N$2</f>
        <v>187765.4404108439</v>
      </c>
      <c r="C182" s="20">
        <f>UnitSales!C182*(PrcRand!C182-VCrand!C182)-SgaRand!C182*PrcRand!C182*UnitSales!C182-(UnitSales!C182*(PrcRand!C182-VCrand!C182)-SgaRand!C182*PrcRand!C182*UnitSales!C182-Benifit!$C$1)*Benifit!$N$2</f>
        <v>607596.50695689349</v>
      </c>
      <c r="D182" s="20">
        <f>UnitSales!D182*(PrcRand!D182-VCrand!D182)-SgaRand!D182*PrcRand!D182*UnitSales!D182-(UnitSales!D182*(PrcRand!D182-VCrand!D182)-SgaRand!D182*PrcRand!D182*UnitSales!D182-Benifit!$D$1)*Benifit!$N$2</f>
        <v>426662.39128907048</v>
      </c>
      <c r="E182" s="20">
        <f>UnitSales!E182*(PrcRand!E182-VCrand!E182)-SgaRand!E182*PrcRand!E182*UnitSales!E182-(UnitSales!E182*(PrcRand!E182-VCrand!E182)-SgaRand!E182*PrcRand!E182*UnitSales!E182-Benifit!$E$1)*Benifit!$N$2</f>
        <v>389055.88587227697</v>
      </c>
      <c r="F182" s="20">
        <f>UnitSales!F182*(PrcRand!F182-VCrand!F182)-SgaRand!F182*PrcRand!F182*UnitSales!F182-(UnitSales!F182*(PrcRand!F182-VCrand!F182)-SgaRand!F182*PrcRand!F182*UnitSales!F182-Benifit!$F$1)*Benifit!$N$2+$N$3</f>
        <v>475437.26500157383</v>
      </c>
      <c r="G182" s="20">
        <f>UnitSales!G182*(PrcRand!G182-VCrand!G182)-SgaRand!G182*PrcRand!G182*UnitSales!G182-(UnitSales!G182*(PrcRand!G182-VCrand!G182)-SgaRand!G182*PrcRand!G182*UnitSales!G182-Benifit!$G$1)*Benifit!$N$2</f>
        <v>302296.17086705868</v>
      </c>
      <c r="H182" s="20">
        <f>UnitSales!H182*(PrcRand!H182-VCrand!H182)-SgaRand!H182*PrcRand!H182*UnitSales!H182-(UnitSales!H182*(PrcRand!H182-VCrand!H182)-SgaRand!H182*PrcRand!H182*UnitSales!H182-Benifit!$H$1)*Benifit!$N$2</f>
        <v>913401.45248150884</v>
      </c>
      <c r="I182" s="20">
        <f>UnitSales!I182*(PrcRand!I182-VCrand!I182)-SgaRand!I182*PrcRand!I182*UnitSales!I182-(UnitSales!I182*(PrcRand!I182-VCrand!I182)-SgaRand!I182*PrcRand!I182*UnitSales!I182-Benifit!$I$1)*Benifit!$N$2</f>
        <v>360834.07650943252</v>
      </c>
      <c r="J182" s="20">
        <f>UnitSales!J182*(PrcRand!J182-VCrand!J182)-SgaRand!J182*PrcRand!J182*UnitSales!J182-(UnitSales!J182*(PrcRand!J182-VCrand!J182)-SgaRand!J182*PrcRand!J182*UnitSales!J182-Benifit!$J$1)*Benifit!$N$2</f>
        <v>417742.04852997395</v>
      </c>
      <c r="K182" s="20">
        <f>UnitSales!K182*(PrcRand!K182-VCrand!K182)-SgaRand!K182*PrcRand!K182*UnitSales!K182-(UnitSales!K182*(PrcRand!K182-VCrand!K182)-SgaRand!K182*PrcRand!K182*UnitSales!K182-Benifit!$K$1)*Benifit!$N$2+$N$1</f>
        <v>883621.86677632225</v>
      </c>
    </row>
    <row r="183" spans="1:11" x14ac:dyDescent="0.2">
      <c r="A183">
        <v>181</v>
      </c>
      <c r="B183" s="20">
        <f>UnitSales!B183*(PrcRand!B183-VCrand!B183)-SgaRand!B183*PrcRand!B183*UnitSales!B183-(UnitSales!B183*(PrcRand!B183-VCrand!B183)-SgaRand!B183*PrcRand!B183*UnitSales!B183-Benifit!$B$1)*Benifit!$N$2</f>
        <v>796954.73411581921</v>
      </c>
      <c r="C183" s="20">
        <f>UnitSales!C183*(PrcRand!C183-VCrand!C183)-SgaRand!C183*PrcRand!C183*UnitSales!C183-(UnitSales!C183*(PrcRand!C183-VCrand!C183)-SgaRand!C183*PrcRand!C183*UnitSales!C183-Benifit!$C$1)*Benifit!$N$2</f>
        <v>457173.99847147748</v>
      </c>
      <c r="D183" s="20">
        <f>UnitSales!D183*(PrcRand!D183-VCrand!D183)-SgaRand!D183*PrcRand!D183*UnitSales!D183-(UnitSales!D183*(PrcRand!D183-VCrand!D183)-SgaRand!D183*PrcRand!D183*UnitSales!D183-Benifit!$D$1)*Benifit!$N$2</f>
        <v>852894.9064143002</v>
      </c>
      <c r="E183" s="20">
        <f>UnitSales!E183*(PrcRand!E183-VCrand!E183)-SgaRand!E183*PrcRand!E183*UnitSales!E183-(UnitSales!E183*(PrcRand!E183-VCrand!E183)-SgaRand!E183*PrcRand!E183*UnitSales!E183-Benifit!$E$1)*Benifit!$N$2</f>
        <v>408750.77412501024</v>
      </c>
      <c r="F183" s="20">
        <f>UnitSales!F183*(PrcRand!F183-VCrand!F183)-SgaRand!F183*PrcRand!F183*UnitSales!F183-(UnitSales!F183*(PrcRand!F183-VCrand!F183)-SgaRand!F183*PrcRand!F183*UnitSales!F183-Benifit!$F$1)*Benifit!$N$2+$N$3</f>
        <v>161110.44685191265</v>
      </c>
      <c r="G183" s="20">
        <f>UnitSales!G183*(PrcRand!G183-VCrand!G183)-SgaRand!G183*PrcRand!G183*UnitSales!G183-(UnitSales!G183*(PrcRand!G183-VCrand!G183)-SgaRand!G183*PrcRand!G183*UnitSales!G183-Benifit!$G$1)*Benifit!$N$2</f>
        <v>167629.31693925592</v>
      </c>
      <c r="H183" s="20">
        <f>UnitSales!H183*(PrcRand!H183-VCrand!H183)-SgaRand!H183*PrcRand!H183*UnitSales!H183-(UnitSales!H183*(PrcRand!H183-VCrand!H183)-SgaRand!H183*PrcRand!H183*UnitSales!H183-Benifit!$H$1)*Benifit!$N$2</f>
        <v>1022049.6567242015</v>
      </c>
      <c r="I183" s="20">
        <f>UnitSales!I183*(PrcRand!I183-VCrand!I183)-SgaRand!I183*PrcRand!I183*UnitSales!I183-(UnitSales!I183*(PrcRand!I183-VCrand!I183)-SgaRand!I183*PrcRand!I183*UnitSales!I183-Benifit!$I$1)*Benifit!$N$2</f>
        <v>859709.5341780954</v>
      </c>
      <c r="J183" s="20">
        <f>UnitSales!J183*(PrcRand!J183-VCrand!J183)-SgaRand!J183*PrcRand!J183*UnitSales!J183-(UnitSales!J183*(PrcRand!J183-VCrand!J183)-SgaRand!J183*PrcRand!J183*UnitSales!J183-Benifit!$J$1)*Benifit!$N$2</f>
        <v>455228.50289795676</v>
      </c>
      <c r="K183" s="20">
        <f>UnitSales!K183*(PrcRand!K183-VCrand!K183)-SgaRand!K183*PrcRand!K183*UnitSales!K183-(UnitSales!K183*(PrcRand!K183-VCrand!K183)-SgaRand!K183*PrcRand!K183*UnitSales!K183-Benifit!$K$1)*Benifit!$N$2+$N$1</f>
        <v>341675.76681765541</v>
      </c>
    </row>
    <row r="184" spans="1:11" x14ac:dyDescent="0.2">
      <c r="A184">
        <v>182</v>
      </c>
      <c r="B184" s="20">
        <f>UnitSales!B184*(PrcRand!B184-VCrand!B184)-SgaRand!B184*PrcRand!B184*UnitSales!B184-(UnitSales!B184*(PrcRand!B184-VCrand!B184)-SgaRand!B184*PrcRand!B184*UnitSales!B184-Benifit!$B$1)*Benifit!$N$2</f>
        <v>313214.02857043815</v>
      </c>
      <c r="C184" s="20">
        <f>UnitSales!C184*(PrcRand!C184-VCrand!C184)-SgaRand!C184*PrcRand!C184*UnitSales!C184-(UnitSales!C184*(PrcRand!C184-VCrand!C184)-SgaRand!C184*PrcRand!C184*UnitSales!C184-Benifit!$C$1)*Benifit!$N$2</f>
        <v>423692.62024692213</v>
      </c>
      <c r="D184" s="20">
        <f>UnitSales!D184*(PrcRand!D184-VCrand!D184)-SgaRand!D184*PrcRand!D184*UnitSales!D184-(UnitSales!D184*(PrcRand!D184-VCrand!D184)-SgaRand!D184*PrcRand!D184*UnitSales!D184-Benifit!$D$1)*Benifit!$N$2</f>
        <v>257305.8958741333</v>
      </c>
      <c r="E184" s="20">
        <f>UnitSales!E184*(PrcRand!E184-VCrand!E184)-SgaRand!E184*PrcRand!E184*UnitSales!E184-(UnitSales!E184*(PrcRand!E184-VCrand!E184)-SgaRand!E184*PrcRand!E184*UnitSales!E184-Benifit!$E$1)*Benifit!$N$2</f>
        <v>986359.73267286073</v>
      </c>
      <c r="F184" s="20">
        <f>UnitSales!F184*(PrcRand!F184-VCrand!F184)-SgaRand!F184*PrcRand!F184*UnitSales!F184-(UnitSales!F184*(PrcRand!F184-VCrand!F184)-SgaRand!F184*PrcRand!F184*UnitSales!F184-Benifit!$F$1)*Benifit!$N$2+$N$3</f>
        <v>71265.19573123334</v>
      </c>
      <c r="G184" s="20">
        <f>UnitSales!G184*(PrcRand!G184-VCrand!G184)-SgaRand!G184*PrcRand!G184*UnitSales!G184-(UnitSales!G184*(PrcRand!G184-VCrand!G184)-SgaRand!G184*PrcRand!G184*UnitSales!G184-Benifit!$G$1)*Benifit!$N$2</f>
        <v>821142.28914028406</v>
      </c>
      <c r="H184" s="20">
        <f>UnitSales!H184*(PrcRand!H184-VCrand!H184)-SgaRand!H184*PrcRand!H184*UnitSales!H184-(UnitSales!H184*(PrcRand!H184-VCrand!H184)-SgaRand!H184*PrcRand!H184*UnitSales!H184-Benifit!$H$1)*Benifit!$N$2</f>
        <v>269021.75022578973</v>
      </c>
      <c r="I184" s="20">
        <f>UnitSales!I184*(PrcRand!I184-VCrand!I184)-SgaRand!I184*PrcRand!I184*UnitSales!I184-(UnitSales!I184*(PrcRand!I184-VCrand!I184)-SgaRand!I184*PrcRand!I184*UnitSales!I184-Benifit!$I$1)*Benifit!$N$2</f>
        <v>331041.75976917072</v>
      </c>
      <c r="J184" s="20">
        <f>UnitSales!J184*(PrcRand!J184-VCrand!J184)-SgaRand!J184*PrcRand!J184*UnitSales!J184-(UnitSales!J184*(PrcRand!J184-VCrand!J184)-SgaRand!J184*PrcRand!J184*UnitSales!J184-Benifit!$J$1)*Benifit!$N$2</f>
        <v>465099.62464192649</v>
      </c>
      <c r="K184" s="20">
        <f>UnitSales!K184*(PrcRand!K184-VCrand!K184)-SgaRand!K184*PrcRand!K184*UnitSales!K184-(UnitSales!K184*(PrcRand!K184-VCrand!K184)-SgaRand!K184*PrcRand!K184*UnitSales!K184-Benifit!$K$1)*Benifit!$N$2+$N$1</f>
        <v>406927.74115997658</v>
      </c>
    </row>
    <row r="185" spans="1:11" x14ac:dyDescent="0.2">
      <c r="A185">
        <v>183</v>
      </c>
      <c r="B185" s="20">
        <f>UnitSales!B185*(PrcRand!B185-VCrand!B185)-SgaRand!B185*PrcRand!B185*UnitSales!B185-(UnitSales!B185*(PrcRand!B185-VCrand!B185)-SgaRand!B185*PrcRand!B185*UnitSales!B185-Benifit!$B$1)*Benifit!$N$2</f>
        <v>200148.48752975272</v>
      </c>
      <c r="C185" s="20">
        <f>UnitSales!C185*(PrcRand!C185-VCrand!C185)-SgaRand!C185*PrcRand!C185*UnitSales!C185-(UnitSales!C185*(PrcRand!C185-VCrand!C185)-SgaRand!C185*PrcRand!C185*UnitSales!C185-Benifit!$C$1)*Benifit!$N$2</f>
        <v>271059.45545392134</v>
      </c>
      <c r="D185" s="20">
        <f>UnitSales!D185*(PrcRand!D185-VCrand!D185)-SgaRand!D185*PrcRand!D185*UnitSales!D185-(UnitSales!D185*(PrcRand!D185-VCrand!D185)-SgaRand!D185*PrcRand!D185*UnitSales!D185-Benifit!$D$1)*Benifit!$N$2</f>
        <v>224181.90222702126</v>
      </c>
      <c r="E185" s="20">
        <f>UnitSales!E185*(PrcRand!E185-VCrand!E185)-SgaRand!E185*PrcRand!E185*UnitSales!E185-(UnitSales!E185*(PrcRand!E185-VCrand!E185)-SgaRand!E185*PrcRand!E185*UnitSales!E185-Benifit!$E$1)*Benifit!$N$2</f>
        <v>557746.62484621257</v>
      </c>
      <c r="F185" s="20">
        <f>UnitSales!F185*(PrcRand!F185-VCrand!F185)-SgaRand!F185*PrcRand!F185*UnitSales!F185-(UnitSales!F185*(PrcRand!F185-VCrand!F185)-SgaRand!F185*PrcRand!F185*UnitSales!F185-Benifit!$F$1)*Benifit!$N$2+$N$3</f>
        <v>289197.45778802817</v>
      </c>
      <c r="G185" s="20">
        <f>UnitSales!G185*(PrcRand!G185-VCrand!G185)-SgaRand!G185*PrcRand!G185*UnitSales!G185-(UnitSales!G185*(PrcRand!G185-VCrand!G185)-SgaRand!G185*PrcRand!G185*UnitSales!G185-Benifit!$G$1)*Benifit!$N$2</f>
        <v>892633.13875751826</v>
      </c>
      <c r="H185" s="20">
        <f>UnitSales!H185*(PrcRand!H185-VCrand!H185)-SgaRand!H185*PrcRand!H185*UnitSales!H185-(UnitSales!H185*(PrcRand!H185-VCrand!H185)-SgaRand!H185*PrcRand!H185*UnitSales!H185-Benifit!$H$1)*Benifit!$N$2</f>
        <v>261009.04416270275</v>
      </c>
      <c r="I185" s="20">
        <f>UnitSales!I185*(PrcRand!I185-VCrand!I185)-SgaRand!I185*PrcRand!I185*UnitSales!I185-(UnitSales!I185*(PrcRand!I185-VCrand!I185)-SgaRand!I185*PrcRand!I185*UnitSales!I185-Benifit!$I$1)*Benifit!$N$2</f>
        <v>362198.90052806109</v>
      </c>
      <c r="J185" s="20">
        <f>UnitSales!J185*(PrcRand!J185-VCrand!J185)-SgaRand!J185*PrcRand!J185*UnitSales!J185-(UnitSales!J185*(PrcRand!J185-VCrand!J185)-SgaRand!J185*PrcRand!J185*UnitSales!J185-Benifit!$J$1)*Benifit!$N$2</f>
        <v>611549.35100588226</v>
      </c>
      <c r="K185" s="20">
        <f>UnitSales!K185*(PrcRand!K185-VCrand!K185)-SgaRand!K185*PrcRand!K185*UnitSales!K185-(UnitSales!K185*(PrcRand!K185-VCrand!K185)-SgaRand!K185*PrcRand!K185*UnitSales!K185-Benifit!$K$1)*Benifit!$N$2+$N$1</f>
        <v>1045788.0837070676</v>
      </c>
    </row>
    <row r="186" spans="1:11" x14ac:dyDescent="0.2">
      <c r="A186">
        <v>184</v>
      </c>
      <c r="B186" s="20">
        <f>UnitSales!B186*(PrcRand!B186-VCrand!B186)-SgaRand!B186*PrcRand!B186*UnitSales!B186-(UnitSales!B186*(PrcRand!B186-VCrand!B186)-SgaRand!B186*PrcRand!B186*UnitSales!B186-Benifit!$B$1)*Benifit!$N$2</f>
        <v>230778.61065013942</v>
      </c>
      <c r="C186" s="20">
        <f>UnitSales!C186*(PrcRand!C186-VCrand!C186)-SgaRand!C186*PrcRand!C186*UnitSales!C186-(UnitSales!C186*(PrcRand!C186-VCrand!C186)-SgaRand!C186*PrcRand!C186*UnitSales!C186-Benifit!$C$1)*Benifit!$N$2</f>
        <v>396066.15952307597</v>
      </c>
      <c r="D186" s="20">
        <f>UnitSales!D186*(PrcRand!D186-VCrand!D186)-SgaRand!D186*PrcRand!D186*UnitSales!D186-(UnitSales!D186*(PrcRand!D186-VCrand!D186)-SgaRand!D186*PrcRand!D186*UnitSales!D186-Benifit!$D$1)*Benifit!$N$2</f>
        <v>185304.08805387054</v>
      </c>
      <c r="E186" s="20">
        <f>UnitSales!E186*(PrcRand!E186-VCrand!E186)-SgaRand!E186*PrcRand!E186*UnitSales!E186-(UnitSales!E186*(PrcRand!E186-VCrand!E186)-SgaRand!E186*PrcRand!E186*UnitSales!E186-Benifit!$E$1)*Benifit!$N$2</f>
        <v>77684.228169750786</v>
      </c>
      <c r="F186" s="20">
        <f>UnitSales!F186*(PrcRand!F186-VCrand!F186)-SgaRand!F186*PrcRand!F186*UnitSales!F186-(UnitSales!F186*(PrcRand!F186-VCrand!F186)-SgaRand!F186*PrcRand!F186*UnitSales!F186-Benifit!$F$1)*Benifit!$N$2+$N$3</f>
        <v>145735.37281899841</v>
      </c>
      <c r="G186" s="20">
        <f>UnitSales!G186*(PrcRand!G186-VCrand!G186)-SgaRand!G186*PrcRand!G186*UnitSales!G186-(UnitSales!G186*(PrcRand!G186-VCrand!G186)-SgaRand!G186*PrcRand!G186*UnitSales!G186-Benifit!$G$1)*Benifit!$N$2</f>
        <v>174010.18251059912</v>
      </c>
      <c r="H186" s="20">
        <f>UnitSales!H186*(PrcRand!H186-VCrand!H186)-SgaRand!H186*PrcRand!H186*UnitSales!H186-(UnitSales!H186*(PrcRand!H186-VCrand!H186)-SgaRand!H186*PrcRand!H186*UnitSales!H186-Benifit!$H$1)*Benifit!$N$2</f>
        <v>419273.51179163496</v>
      </c>
      <c r="I186" s="20">
        <f>UnitSales!I186*(PrcRand!I186-VCrand!I186)-SgaRand!I186*PrcRand!I186*UnitSales!I186-(UnitSales!I186*(PrcRand!I186-VCrand!I186)-SgaRand!I186*PrcRand!I186*UnitSales!I186-Benifit!$I$1)*Benifit!$N$2</f>
        <v>369917.0237058886</v>
      </c>
      <c r="J186" s="20">
        <f>UnitSales!J186*(PrcRand!J186-VCrand!J186)-SgaRand!J186*PrcRand!J186*UnitSales!J186-(UnitSales!J186*(PrcRand!J186-VCrand!J186)-SgaRand!J186*PrcRand!J186*UnitSales!J186-Benifit!$J$1)*Benifit!$N$2</f>
        <v>418146.76056057203</v>
      </c>
      <c r="K186" s="20">
        <f>UnitSales!K186*(PrcRand!K186-VCrand!K186)-SgaRand!K186*PrcRand!K186*UnitSales!K186-(UnitSales!K186*(PrcRand!K186-VCrand!K186)-SgaRand!K186*PrcRand!K186*UnitSales!K186-Benifit!$K$1)*Benifit!$N$2+$N$1</f>
        <v>350738.50160640909</v>
      </c>
    </row>
    <row r="187" spans="1:11" x14ac:dyDescent="0.2">
      <c r="A187">
        <v>185</v>
      </c>
      <c r="B187" s="20">
        <f>UnitSales!B187*(PrcRand!B187-VCrand!B187)-SgaRand!B187*PrcRand!B187*UnitSales!B187-(UnitSales!B187*(PrcRand!B187-VCrand!B187)-SgaRand!B187*PrcRand!B187*UnitSales!B187-Benifit!$B$1)*Benifit!$N$2</f>
        <v>519296.90900917473</v>
      </c>
      <c r="C187" s="20">
        <f>UnitSales!C187*(PrcRand!C187-VCrand!C187)-SgaRand!C187*PrcRand!C187*UnitSales!C187-(UnitSales!C187*(PrcRand!C187-VCrand!C187)-SgaRand!C187*PrcRand!C187*UnitSales!C187-Benifit!$C$1)*Benifit!$N$2</f>
        <v>561224.52716358507</v>
      </c>
      <c r="D187" s="20">
        <f>UnitSales!D187*(PrcRand!D187-VCrand!D187)-SgaRand!D187*PrcRand!D187*UnitSales!D187-(UnitSales!D187*(PrcRand!D187-VCrand!D187)-SgaRand!D187*PrcRand!D187*UnitSales!D187-Benifit!$D$1)*Benifit!$N$2</f>
        <v>262075.14952203882</v>
      </c>
      <c r="E187" s="20">
        <f>UnitSales!E187*(PrcRand!E187-VCrand!E187)-SgaRand!E187*PrcRand!E187*UnitSales!E187-(UnitSales!E187*(PrcRand!E187-VCrand!E187)-SgaRand!E187*PrcRand!E187*UnitSales!E187-Benifit!$E$1)*Benifit!$N$2</f>
        <v>661239.67887994251</v>
      </c>
      <c r="F187" s="20">
        <f>UnitSales!F187*(PrcRand!F187-VCrand!F187)-SgaRand!F187*PrcRand!F187*UnitSales!F187-(UnitSales!F187*(PrcRand!F187-VCrand!F187)-SgaRand!F187*PrcRand!F187*UnitSales!F187-Benifit!$F$1)*Benifit!$N$2+$N$3</f>
        <v>191620.74805650819</v>
      </c>
      <c r="G187" s="20">
        <f>UnitSales!G187*(PrcRand!G187-VCrand!G187)-SgaRand!G187*PrcRand!G187*UnitSales!G187-(UnitSales!G187*(PrcRand!G187-VCrand!G187)-SgaRand!G187*PrcRand!G187*UnitSales!G187-Benifit!$G$1)*Benifit!$N$2</f>
        <v>64368.857647278077</v>
      </c>
      <c r="H187" s="20">
        <f>UnitSales!H187*(PrcRand!H187-VCrand!H187)-SgaRand!H187*PrcRand!H187*UnitSales!H187-(UnitSales!H187*(PrcRand!H187-VCrand!H187)-SgaRand!H187*PrcRand!H187*UnitSales!H187-Benifit!$H$1)*Benifit!$N$2</f>
        <v>485418.33591539972</v>
      </c>
      <c r="I187" s="20">
        <f>UnitSales!I187*(PrcRand!I187-VCrand!I187)-SgaRand!I187*PrcRand!I187*UnitSales!I187-(UnitSales!I187*(PrcRand!I187-VCrand!I187)-SgaRand!I187*PrcRand!I187*UnitSales!I187-Benifit!$I$1)*Benifit!$N$2</f>
        <v>244624.33955474469</v>
      </c>
      <c r="J187" s="20">
        <f>UnitSales!J187*(PrcRand!J187-VCrand!J187)-SgaRand!J187*PrcRand!J187*UnitSales!J187-(UnitSales!J187*(PrcRand!J187-VCrand!J187)-SgaRand!J187*PrcRand!J187*UnitSales!J187-Benifit!$J$1)*Benifit!$N$2</f>
        <v>265531.13895475911</v>
      </c>
      <c r="K187" s="20">
        <f>UnitSales!K187*(PrcRand!K187-VCrand!K187)-SgaRand!K187*PrcRand!K187*UnitSales!K187-(UnitSales!K187*(PrcRand!K187-VCrand!K187)-SgaRand!K187*PrcRand!K187*UnitSales!K187-Benifit!$K$1)*Benifit!$N$2+$N$1</f>
        <v>293259.65358792688</v>
      </c>
    </row>
    <row r="188" spans="1:11" x14ac:dyDescent="0.2">
      <c r="A188">
        <v>186</v>
      </c>
      <c r="B188" s="20">
        <f>UnitSales!B188*(PrcRand!B188-VCrand!B188)-SgaRand!B188*PrcRand!B188*UnitSales!B188-(UnitSales!B188*(PrcRand!B188-VCrand!B188)-SgaRand!B188*PrcRand!B188*UnitSales!B188-Benifit!$B$1)*Benifit!$N$2</f>
        <v>46076.005732770405</v>
      </c>
      <c r="C188" s="20">
        <f>UnitSales!C188*(PrcRand!C188-VCrand!C188)-SgaRand!C188*PrcRand!C188*UnitSales!C188-(UnitSales!C188*(PrcRand!C188-VCrand!C188)-SgaRand!C188*PrcRand!C188*UnitSales!C188-Benifit!$C$1)*Benifit!$N$2</f>
        <v>797642.67156197736</v>
      </c>
      <c r="D188" s="20">
        <f>UnitSales!D188*(PrcRand!D188-VCrand!D188)-SgaRand!D188*PrcRand!D188*UnitSales!D188-(UnitSales!D188*(PrcRand!D188-VCrand!D188)-SgaRand!D188*PrcRand!D188*UnitSales!D188-Benifit!$D$1)*Benifit!$N$2</f>
        <v>353406.95193335752</v>
      </c>
      <c r="E188" s="20">
        <f>UnitSales!E188*(PrcRand!E188-VCrand!E188)-SgaRand!E188*PrcRand!E188*UnitSales!E188-(UnitSales!E188*(PrcRand!E188-VCrand!E188)-SgaRand!E188*PrcRand!E188*UnitSales!E188-Benifit!$E$1)*Benifit!$N$2</f>
        <v>304373.38735073502</v>
      </c>
      <c r="F188" s="20">
        <f>UnitSales!F188*(PrcRand!F188-VCrand!F188)-SgaRand!F188*PrcRand!F188*UnitSales!F188-(UnitSales!F188*(PrcRand!F188-VCrand!F188)-SgaRand!F188*PrcRand!F188*UnitSales!F188-Benifit!$F$1)*Benifit!$N$2+$N$3</f>
        <v>852881.32008842472</v>
      </c>
      <c r="G188" s="20">
        <f>UnitSales!G188*(PrcRand!G188-VCrand!G188)-SgaRand!G188*PrcRand!G188*UnitSales!G188-(UnitSales!G188*(PrcRand!G188-VCrand!G188)-SgaRand!G188*PrcRand!G188*UnitSales!G188-Benifit!$G$1)*Benifit!$N$2</f>
        <v>371012.47569565021</v>
      </c>
      <c r="H188" s="20">
        <f>UnitSales!H188*(PrcRand!H188-VCrand!H188)-SgaRand!H188*PrcRand!H188*UnitSales!H188-(UnitSales!H188*(PrcRand!H188-VCrand!H188)-SgaRand!H188*PrcRand!H188*UnitSales!H188-Benifit!$H$1)*Benifit!$N$2</f>
        <v>595919.97794879519</v>
      </c>
      <c r="I188" s="20">
        <f>UnitSales!I188*(PrcRand!I188-VCrand!I188)-SgaRand!I188*PrcRand!I188*UnitSales!I188-(UnitSales!I188*(PrcRand!I188-VCrand!I188)-SgaRand!I188*PrcRand!I188*UnitSales!I188-Benifit!$I$1)*Benifit!$N$2</f>
        <v>713165.43045723275</v>
      </c>
      <c r="J188" s="20">
        <f>UnitSales!J188*(PrcRand!J188-VCrand!J188)-SgaRand!J188*PrcRand!J188*UnitSales!J188-(UnitSales!J188*(PrcRand!J188-VCrand!J188)-SgaRand!J188*PrcRand!J188*UnitSales!J188-Benifit!$J$1)*Benifit!$N$2</f>
        <v>253812.60764101282</v>
      </c>
      <c r="K188" s="20">
        <f>UnitSales!K188*(PrcRand!K188-VCrand!K188)-SgaRand!K188*PrcRand!K188*UnitSales!K188-(UnitSales!K188*(PrcRand!K188-VCrand!K188)-SgaRand!K188*PrcRand!K188*UnitSales!K188-Benifit!$K$1)*Benifit!$N$2+$N$1</f>
        <v>455752.98752791632</v>
      </c>
    </row>
    <row r="189" spans="1:11" x14ac:dyDescent="0.2">
      <c r="A189">
        <v>187</v>
      </c>
      <c r="B189" s="20">
        <f>UnitSales!B189*(PrcRand!B189-VCrand!B189)-SgaRand!B189*PrcRand!B189*UnitSales!B189-(UnitSales!B189*(PrcRand!B189-VCrand!B189)-SgaRand!B189*PrcRand!B189*UnitSales!B189-Benifit!$B$1)*Benifit!$N$2</f>
        <v>348082.10660234932</v>
      </c>
      <c r="C189" s="20">
        <f>UnitSales!C189*(PrcRand!C189-VCrand!C189)-SgaRand!C189*PrcRand!C189*UnitSales!C189-(UnitSales!C189*(PrcRand!C189-VCrand!C189)-SgaRand!C189*PrcRand!C189*UnitSales!C189-Benifit!$C$1)*Benifit!$N$2</f>
        <v>366257.96587785525</v>
      </c>
      <c r="D189" s="20">
        <f>UnitSales!D189*(PrcRand!D189-VCrand!D189)-SgaRand!D189*PrcRand!D189*UnitSales!D189-(UnitSales!D189*(PrcRand!D189-VCrand!D189)-SgaRand!D189*PrcRand!D189*UnitSales!D189-Benifit!$D$1)*Benifit!$N$2</f>
        <v>185657.06153867816</v>
      </c>
      <c r="E189" s="20">
        <f>UnitSales!E189*(PrcRand!E189-VCrand!E189)-SgaRand!E189*PrcRand!E189*UnitSales!E189-(UnitSales!E189*(PrcRand!E189-VCrand!E189)-SgaRand!E189*PrcRand!E189*UnitSales!E189-Benifit!$E$1)*Benifit!$N$2</f>
        <v>400081.18938616017</v>
      </c>
      <c r="F189" s="20">
        <f>UnitSales!F189*(PrcRand!F189-VCrand!F189)-SgaRand!F189*PrcRand!F189*UnitSales!F189-(UnitSales!F189*(PrcRand!F189-VCrand!F189)-SgaRand!F189*PrcRand!F189*UnitSales!F189-Benifit!$F$1)*Benifit!$N$2+$N$3</f>
        <v>-173995.23611326289</v>
      </c>
      <c r="G189" s="20">
        <f>UnitSales!G189*(PrcRand!G189-VCrand!G189)-SgaRand!G189*PrcRand!G189*UnitSales!G189-(UnitSales!G189*(PrcRand!G189-VCrand!G189)-SgaRand!G189*PrcRand!G189*UnitSales!G189-Benifit!$G$1)*Benifit!$N$2</f>
        <v>271259.48199113144</v>
      </c>
      <c r="H189" s="20">
        <f>UnitSales!H189*(PrcRand!H189-VCrand!H189)-SgaRand!H189*PrcRand!H189*UnitSales!H189-(UnitSales!H189*(PrcRand!H189-VCrand!H189)-SgaRand!H189*PrcRand!H189*UnitSales!H189-Benifit!$H$1)*Benifit!$N$2</f>
        <v>378936.89039650821</v>
      </c>
      <c r="I189" s="20">
        <f>UnitSales!I189*(PrcRand!I189-VCrand!I189)-SgaRand!I189*PrcRand!I189*UnitSales!I189-(UnitSales!I189*(PrcRand!I189-VCrand!I189)-SgaRand!I189*PrcRand!I189*UnitSales!I189-Benifit!$I$1)*Benifit!$N$2</f>
        <v>329863.57540248148</v>
      </c>
      <c r="J189" s="20">
        <f>UnitSales!J189*(PrcRand!J189-VCrand!J189)-SgaRand!J189*PrcRand!J189*UnitSales!J189-(UnitSales!J189*(PrcRand!J189-VCrand!J189)-SgaRand!J189*PrcRand!J189*UnitSales!J189-Benifit!$J$1)*Benifit!$N$2</f>
        <v>175764.1846484445</v>
      </c>
      <c r="K189" s="20">
        <f>UnitSales!K189*(PrcRand!K189-VCrand!K189)-SgaRand!K189*PrcRand!K189*UnitSales!K189-(UnitSales!K189*(PrcRand!K189-VCrand!K189)-SgaRand!K189*PrcRand!K189*UnitSales!K189-Benifit!$K$1)*Benifit!$N$2+$N$1</f>
        <v>237084.6369394823</v>
      </c>
    </row>
    <row r="190" spans="1:11" x14ac:dyDescent="0.2">
      <c r="A190">
        <v>188</v>
      </c>
      <c r="B190" s="20">
        <f>UnitSales!B190*(PrcRand!B190-VCrand!B190)-SgaRand!B190*PrcRand!B190*UnitSales!B190-(UnitSales!B190*(PrcRand!B190-VCrand!B190)-SgaRand!B190*PrcRand!B190*UnitSales!B190-Benifit!$B$1)*Benifit!$N$2</f>
        <v>292076.37884297164</v>
      </c>
      <c r="C190" s="20">
        <f>UnitSales!C190*(PrcRand!C190-VCrand!C190)-SgaRand!C190*PrcRand!C190*UnitSales!C190-(UnitSales!C190*(PrcRand!C190-VCrand!C190)-SgaRand!C190*PrcRand!C190*UnitSales!C190-Benifit!$C$1)*Benifit!$N$2</f>
        <v>426260.40135171276</v>
      </c>
      <c r="D190" s="20">
        <f>UnitSales!D190*(PrcRand!D190-VCrand!D190)-SgaRand!D190*PrcRand!D190*UnitSales!D190-(UnitSales!D190*(PrcRand!D190-VCrand!D190)-SgaRand!D190*PrcRand!D190*UnitSales!D190-Benifit!$D$1)*Benifit!$N$2</f>
        <v>457195.57482108253</v>
      </c>
      <c r="E190" s="20">
        <f>UnitSales!E190*(PrcRand!E190-VCrand!E190)-SgaRand!E190*PrcRand!E190*UnitSales!E190-(UnitSales!E190*(PrcRand!E190-VCrand!E190)-SgaRand!E190*PrcRand!E190*UnitSales!E190-Benifit!$E$1)*Benifit!$N$2</f>
        <v>246423.56977304723</v>
      </c>
      <c r="F190" s="20">
        <f>UnitSales!F190*(PrcRand!F190-VCrand!F190)-SgaRand!F190*PrcRand!F190*UnitSales!F190-(UnitSales!F190*(PrcRand!F190-VCrand!F190)-SgaRand!F190*PrcRand!F190*UnitSales!F190-Benifit!$F$1)*Benifit!$N$2+$N$3</f>
        <v>417175.75194554892</v>
      </c>
      <c r="G190" s="20">
        <f>UnitSales!G190*(PrcRand!G190-VCrand!G190)-SgaRand!G190*PrcRand!G190*UnitSales!G190-(UnitSales!G190*(PrcRand!G190-VCrand!G190)-SgaRand!G190*PrcRand!G190*UnitSales!G190-Benifit!$G$1)*Benifit!$N$2</f>
        <v>14991.635833416658</v>
      </c>
      <c r="H190" s="20">
        <f>UnitSales!H190*(PrcRand!H190-VCrand!H190)-SgaRand!H190*PrcRand!H190*UnitSales!H190-(UnitSales!H190*(PrcRand!H190-VCrand!H190)-SgaRand!H190*PrcRand!H190*UnitSales!H190-Benifit!$H$1)*Benifit!$N$2</f>
        <v>736151.70807215641</v>
      </c>
      <c r="I190" s="20">
        <f>UnitSales!I190*(PrcRand!I190-VCrand!I190)-SgaRand!I190*PrcRand!I190*UnitSales!I190-(UnitSales!I190*(PrcRand!I190-VCrand!I190)-SgaRand!I190*PrcRand!I190*UnitSales!I190-Benifit!$I$1)*Benifit!$N$2</f>
        <v>242780.80597800983</v>
      </c>
      <c r="J190" s="20">
        <f>UnitSales!J190*(PrcRand!J190-VCrand!J190)-SgaRand!J190*PrcRand!J190*UnitSales!J190-(UnitSales!J190*(PrcRand!J190-VCrand!J190)-SgaRand!J190*PrcRand!J190*UnitSales!J190-Benifit!$J$1)*Benifit!$N$2</f>
        <v>251331.88769825367</v>
      </c>
      <c r="K190" s="20">
        <f>UnitSales!K190*(PrcRand!K190-VCrand!K190)-SgaRand!K190*PrcRand!K190*UnitSales!K190-(UnitSales!K190*(PrcRand!K190-VCrand!K190)-SgaRand!K190*PrcRand!K190*UnitSales!K190-Benifit!$K$1)*Benifit!$N$2+$N$1</f>
        <v>530142.31544624094</v>
      </c>
    </row>
    <row r="191" spans="1:11" x14ac:dyDescent="0.2">
      <c r="A191">
        <v>189</v>
      </c>
      <c r="B191" s="20">
        <f>UnitSales!B191*(PrcRand!B191-VCrand!B191)-SgaRand!B191*PrcRand!B191*UnitSales!B191-(UnitSales!B191*(PrcRand!B191-VCrand!B191)-SgaRand!B191*PrcRand!B191*UnitSales!B191-Benifit!$B$1)*Benifit!$N$2</f>
        <v>260894.22514962015</v>
      </c>
      <c r="C191" s="20">
        <f>UnitSales!C191*(PrcRand!C191-VCrand!C191)-SgaRand!C191*PrcRand!C191*UnitSales!C191-(UnitSales!C191*(PrcRand!C191-VCrand!C191)-SgaRand!C191*PrcRand!C191*UnitSales!C191-Benifit!$C$1)*Benifit!$N$2</f>
        <v>147355.04480837597</v>
      </c>
      <c r="D191" s="20">
        <f>UnitSales!D191*(PrcRand!D191-VCrand!D191)-SgaRand!D191*PrcRand!D191*UnitSales!D191-(UnitSales!D191*(PrcRand!D191-VCrand!D191)-SgaRand!D191*PrcRand!D191*UnitSales!D191-Benifit!$D$1)*Benifit!$N$2</f>
        <v>620391.62931214389</v>
      </c>
      <c r="E191" s="20">
        <f>UnitSales!E191*(PrcRand!E191-VCrand!E191)-SgaRand!E191*PrcRand!E191*UnitSales!E191-(UnitSales!E191*(PrcRand!E191-VCrand!E191)-SgaRand!E191*PrcRand!E191*UnitSales!E191-Benifit!$E$1)*Benifit!$N$2</f>
        <v>221990.08516975932</v>
      </c>
      <c r="F191" s="20">
        <f>UnitSales!F191*(PrcRand!F191-VCrand!F191)-SgaRand!F191*PrcRand!F191*UnitSales!F191-(UnitSales!F191*(PrcRand!F191-VCrand!F191)-SgaRand!F191*PrcRand!F191*UnitSales!F191-Benifit!$F$1)*Benifit!$N$2+$N$3</f>
        <v>258380.19692344812</v>
      </c>
      <c r="G191" s="20">
        <f>UnitSales!G191*(PrcRand!G191-VCrand!G191)-SgaRand!G191*PrcRand!G191*UnitSales!G191-(UnitSales!G191*(PrcRand!G191-VCrand!G191)-SgaRand!G191*PrcRand!G191*UnitSales!G191-Benifit!$G$1)*Benifit!$N$2</f>
        <v>423994.48227031779</v>
      </c>
      <c r="H191" s="20">
        <f>UnitSales!H191*(PrcRand!H191-VCrand!H191)-SgaRand!H191*PrcRand!H191*UnitSales!H191-(UnitSales!H191*(PrcRand!H191-VCrand!H191)-SgaRand!H191*PrcRand!H191*UnitSales!H191-Benifit!$H$1)*Benifit!$N$2</f>
        <v>593731.78072428063</v>
      </c>
      <c r="I191" s="20">
        <f>UnitSales!I191*(PrcRand!I191-VCrand!I191)-SgaRand!I191*PrcRand!I191*UnitSales!I191-(UnitSales!I191*(PrcRand!I191-VCrand!I191)-SgaRand!I191*PrcRand!I191*UnitSales!I191-Benifit!$I$1)*Benifit!$N$2</f>
        <v>490741.00907241472</v>
      </c>
      <c r="J191" s="20">
        <f>UnitSales!J191*(PrcRand!J191-VCrand!J191)-SgaRand!J191*PrcRand!J191*UnitSales!J191-(UnitSales!J191*(PrcRand!J191-VCrand!J191)-SgaRand!J191*PrcRand!J191*UnitSales!J191-Benifit!$J$1)*Benifit!$N$2</f>
        <v>325934.46906421013</v>
      </c>
      <c r="K191" s="20">
        <f>UnitSales!K191*(PrcRand!K191-VCrand!K191)-SgaRand!K191*PrcRand!K191*UnitSales!K191-(UnitSales!K191*(PrcRand!K191-VCrand!K191)-SgaRand!K191*PrcRand!K191*UnitSales!K191-Benifit!$K$1)*Benifit!$N$2+$N$1</f>
        <v>1032232.8081062236</v>
      </c>
    </row>
    <row r="192" spans="1:11" x14ac:dyDescent="0.2">
      <c r="A192">
        <v>190</v>
      </c>
      <c r="B192" s="20">
        <f>UnitSales!B192*(PrcRand!B192-VCrand!B192)-SgaRand!B192*PrcRand!B192*UnitSales!B192-(UnitSales!B192*(PrcRand!B192-VCrand!B192)-SgaRand!B192*PrcRand!B192*UnitSales!B192-Benifit!$B$1)*Benifit!$N$2</f>
        <v>214913.46980185594</v>
      </c>
      <c r="C192" s="20">
        <f>UnitSales!C192*(PrcRand!C192-VCrand!C192)-SgaRand!C192*PrcRand!C192*UnitSales!C192-(UnitSales!C192*(PrcRand!C192-VCrand!C192)-SgaRand!C192*PrcRand!C192*UnitSales!C192-Benifit!$C$1)*Benifit!$N$2</f>
        <v>855051.02658049646</v>
      </c>
      <c r="D192" s="20">
        <f>UnitSales!D192*(PrcRand!D192-VCrand!D192)-SgaRand!D192*PrcRand!D192*UnitSales!D192-(UnitSales!D192*(PrcRand!D192-VCrand!D192)-SgaRand!D192*PrcRand!D192*UnitSales!D192-Benifit!$D$1)*Benifit!$N$2</f>
        <v>599397.83492742875</v>
      </c>
      <c r="E192" s="20">
        <f>UnitSales!E192*(PrcRand!E192-VCrand!E192)-SgaRand!E192*PrcRand!E192*UnitSales!E192-(UnitSales!E192*(PrcRand!E192-VCrand!E192)-SgaRand!E192*PrcRand!E192*UnitSales!E192-Benifit!$E$1)*Benifit!$N$2</f>
        <v>307307.04106909171</v>
      </c>
      <c r="F192" s="20">
        <f>UnitSales!F192*(PrcRand!F192-VCrand!F192)-SgaRand!F192*PrcRand!F192*UnitSales!F192-(UnitSales!F192*(PrcRand!F192-VCrand!F192)-SgaRand!F192*PrcRand!F192*UnitSales!F192-Benifit!$F$1)*Benifit!$N$2+$N$3</f>
        <v>349878.44139781594</v>
      </c>
      <c r="G192" s="20">
        <f>UnitSales!G192*(PrcRand!G192-VCrand!G192)-SgaRand!G192*PrcRand!G192*UnitSales!G192-(UnitSales!G192*(PrcRand!G192-VCrand!G192)-SgaRand!G192*PrcRand!G192*UnitSales!G192-Benifit!$G$1)*Benifit!$N$2</f>
        <v>379297.90636945458</v>
      </c>
      <c r="H192" s="20">
        <f>UnitSales!H192*(PrcRand!H192-VCrand!H192)-SgaRand!H192*PrcRand!H192*UnitSales!H192-(UnitSales!H192*(PrcRand!H192-VCrand!H192)-SgaRand!H192*PrcRand!H192*UnitSales!H192-Benifit!$H$1)*Benifit!$N$2</f>
        <v>379469.66422021901</v>
      </c>
      <c r="I192" s="20">
        <f>UnitSales!I192*(PrcRand!I192-VCrand!I192)-SgaRand!I192*PrcRand!I192*UnitSales!I192-(UnitSales!I192*(PrcRand!I192-VCrand!I192)-SgaRand!I192*PrcRand!I192*UnitSales!I192-Benifit!$I$1)*Benifit!$N$2</f>
        <v>644434.6463365024</v>
      </c>
      <c r="J192" s="20">
        <f>UnitSales!J192*(PrcRand!J192-VCrand!J192)-SgaRand!J192*PrcRand!J192*UnitSales!J192-(UnitSales!J192*(PrcRand!J192-VCrand!J192)-SgaRand!J192*PrcRand!J192*UnitSales!J192-Benifit!$J$1)*Benifit!$N$2</f>
        <v>388634.60916990932</v>
      </c>
      <c r="K192" s="20">
        <f>UnitSales!K192*(PrcRand!K192-VCrand!K192)-SgaRand!K192*PrcRand!K192*UnitSales!K192-(UnitSales!K192*(PrcRand!K192-VCrand!K192)-SgaRand!K192*PrcRand!K192*UnitSales!K192-Benifit!$K$1)*Benifit!$N$2+$N$1</f>
        <v>322155.22449847957</v>
      </c>
    </row>
    <row r="193" spans="1:11" x14ac:dyDescent="0.2">
      <c r="A193">
        <v>191</v>
      </c>
      <c r="B193" s="20">
        <f>UnitSales!B193*(PrcRand!B193-VCrand!B193)-SgaRand!B193*PrcRand!B193*UnitSales!B193-(UnitSales!B193*(PrcRand!B193-VCrand!B193)-SgaRand!B193*PrcRand!B193*UnitSales!B193-Benifit!$B$1)*Benifit!$N$2</f>
        <v>506433.89174841053</v>
      </c>
      <c r="C193" s="20">
        <f>UnitSales!C193*(PrcRand!C193-VCrand!C193)-SgaRand!C193*PrcRand!C193*UnitSales!C193-(UnitSales!C193*(PrcRand!C193-VCrand!C193)-SgaRand!C193*PrcRand!C193*UnitSales!C193-Benifit!$C$1)*Benifit!$N$2</f>
        <v>466235.45227731689</v>
      </c>
      <c r="D193" s="20">
        <f>UnitSales!D193*(PrcRand!D193-VCrand!D193)-SgaRand!D193*PrcRand!D193*UnitSales!D193-(UnitSales!D193*(PrcRand!D193-VCrand!D193)-SgaRand!D193*PrcRand!D193*UnitSales!D193-Benifit!$D$1)*Benifit!$N$2</f>
        <v>387150.00367603218</v>
      </c>
      <c r="E193" s="20">
        <f>UnitSales!E193*(PrcRand!E193-VCrand!E193)-SgaRand!E193*PrcRand!E193*UnitSales!E193-(UnitSales!E193*(PrcRand!E193-VCrand!E193)-SgaRand!E193*PrcRand!E193*UnitSales!E193-Benifit!$E$1)*Benifit!$N$2</f>
        <v>326854.91261128971</v>
      </c>
      <c r="F193" s="20">
        <f>UnitSales!F193*(PrcRand!F193-VCrand!F193)-SgaRand!F193*PrcRand!F193*UnitSales!F193-(UnitSales!F193*(PrcRand!F193-VCrand!F193)-SgaRand!F193*PrcRand!F193*UnitSales!F193-Benifit!$F$1)*Benifit!$N$2+$N$3</f>
        <v>191913.2092222611</v>
      </c>
      <c r="G193" s="20">
        <f>UnitSales!G193*(PrcRand!G193-VCrand!G193)-SgaRand!G193*PrcRand!G193*UnitSales!G193-(UnitSales!G193*(PrcRand!G193-VCrand!G193)-SgaRand!G193*PrcRand!G193*UnitSales!G193-Benifit!$G$1)*Benifit!$N$2</f>
        <v>920456.9565864309</v>
      </c>
      <c r="H193" s="20">
        <f>UnitSales!H193*(PrcRand!H193-VCrand!H193)-SgaRand!H193*PrcRand!H193*UnitSales!H193-(UnitSales!H193*(PrcRand!H193-VCrand!H193)-SgaRand!H193*PrcRand!H193*UnitSales!H193-Benifit!$H$1)*Benifit!$N$2</f>
        <v>630738.18499429908</v>
      </c>
      <c r="I193" s="20">
        <f>UnitSales!I193*(PrcRand!I193-VCrand!I193)-SgaRand!I193*PrcRand!I193*UnitSales!I193-(UnitSales!I193*(PrcRand!I193-VCrand!I193)-SgaRand!I193*PrcRand!I193*UnitSales!I193-Benifit!$I$1)*Benifit!$N$2</f>
        <v>777301.52228506526</v>
      </c>
      <c r="J193" s="20">
        <f>UnitSales!J193*(PrcRand!J193-VCrand!J193)-SgaRand!J193*PrcRand!J193*UnitSales!J193-(UnitSales!J193*(PrcRand!J193-VCrand!J193)-SgaRand!J193*PrcRand!J193*UnitSales!J193-Benifit!$J$1)*Benifit!$N$2</f>
        <v>69753.918084361416</v>
      </c>
      <c r="K193" s="20">
        <f>UnitSales!K193*(PrcRand!K193-VCrand!K193)-SgaRand!K193*PrcRand!K193*UnitSales!K193-(UnitSales!K193*(PrcRand!K193-VCrand!K193)-SgaRand!K193*PrcRand!K193*UnitSales!K193-Benifit!$K$1)*Benifit!$N$2+$N$1</f>
        <v>809016.31201795989</v>
      </c>
    </row>
    <row r="194" spans="1:11" x14ac:dyDescent="0.2">
      <c r="A194">
        <v>192</v>
      </c>
      <c r="B194" s="20">
        <f>UnitSales!B194*(PrcRand!B194-VCrand!B194)-SgaRand!B194*PrcRand!B194*UnitSales!B194-(UnitSales!B194*(PrcRand!B194-VCrand!B194)-SgaRand!B194*PrcRand!B194*UnitSales!B194-Benifit!$B$1)*Benifit!$N$2</f>
        <v>285517.65360157343</v>
      </c>
      <c r="C194" s="20">
        <f>UnitSales!C194*(PrcRand!C194-VCrand!C194)-SgaRand!C194*PrcRand!C194*UnitSales!C194-(UnitSales!C194*(PrcRand!C194-VCrand!C194)-SgaRand!C194*PrcRand!C194*UnitSales!C194-Benifit!$C$1)*Benifit!$N$2</f>
        <v>354148.29646342935</v>
      </c>
      <c r="D194" s="20">
        <f>UnitSales!D194*(PrcRand!D194-VCrand!D194)-SgaRand!D194*PrcRand!D194*UnitSales!D194-(UnitSales!D194*(PrcRand!D194-VCrand!D194)-SgaRand!D194*PrcRand!D194*UnitSales!D194-Benifit!$D$1)*Benifit!$N$2</f>
        <v>110997.71331079179</v>
      </c>
      <c r="E194" s="20">
        <f>UnitSales!E194*(PrcRand!E194-VCrand!E194)-SgaRand!E194*PrcRand!E194*UnitSales!E194-(UnitSales!E194*(PrcRand!E194-VCrand!E194)-SgaRand!E194*PrcRand!E194*UnitSales!E194-Benifit!$E$1)*Benifit!$N$2</f>
        <v>426138.43173968932</v>
      </c>
      <c r="F194" s="20">
        <f>UnitSales!F194*(PrcRand!F194-VCrand!F194)-SgaRand!F194*PrcRand!F194*UnitSales!F194-(UnitSales!F194*(PrcRand!F194-VCrand!F194)-SgaRand!F194*PrcRand!F194*UnitSales!F194-Benifit!$F$1)*Benifit!$N$2+$N$3</f>
        <v>109965.57326185668</v>
      </c>
      <c r="G194" s="20">
        <f>UnitSales!G194*(PrcRand!G194-VCrand!G194)-SgaRand!G194*PrcRand!G194*UnitSales!G194-(UnitSales!G194*(PrcRand!G194-VCrand!G194)-SgaRand!G194*PrcRand!G194*UnitSales!G194-Benifit!$G$1)*Benifit!$N$2</f>
        <v>202124.18044806688</v>
      </c>
      <c r="H194" s="20">
        <f>UnitSales!H194*(PrcRand!H194-VCrand!H194)-SgaRand!H194*PrcRand!H194*UnitSales!H194-(UnitSales!H194*(PrcRand!H194-VCrand!H194)-SgaRand!H194*PrcRand!H194*UnitSales!H194-Benifit!$H$1)*Benifit!$N$2</f>
        <v>435294.99150917516</v>
      </c>
      <c r="I194" s="20">
        <f>UnitSales!I194*(PrcRand!I194-VCrand!I194)-SgaRand!I194*PrcRand!I194*UnitSales!I194-(UnitSales!I194*(PrcRand!I194-VCrand!I194)-SgaRand!I194*PrcRand!I194*UnitSales!I194-Benifit!$I$1)*Benifit!$N$2</f>
        <v>241037.63165021793</v>
      </c>
      <c r="J194" s="20">
        <f>UnitSales!J194*(PrcRand!J194-VCrand!J194)-SgaRand!J194*PrcRand!J194*UnitSales!J194-(UnitSales!J194*(PrcRand!J194-VCrand!J194)-SgaRand!J194*PrcRand!J194*UnitSales!J194-Benifit!$J$1)*Benifit!$N$2</f>
        <v>474591.42068323528</v>
      </c>
      <c r="K194" s="20">
        <f>UnitSales!K194*(PrcRand!K194-VCrand!K194)-SgaRand!K194*PrcRand!K194*UnitSales!K194-(UnitSales!K194*(PrcRand!K194-VCrand!K194)-SgaRand!K194*PrcRand!K194*UnitSales!K194-Benifit!$K$1)*Benifit!$N$2+$N$1</f>
        <v>452469.07337640884</v>
      </c>
    </row>
    <row r="195" spans="1:11" x14ac:dyDescent="0.2">
      <c r="A195">
        <v>193</v>
      </c>
      <c r="B195" s="20">
        <f>UnitSales!B195*(PrcRand!B195-VCrand!B195)-SgaRand!B195*PrcRand!B195*UnitSales!B195-(UnitSales!B195*(PrcRand!B195-VCrand!B195)-SgaRand!B195*PrcRand!B195*UnitSales!B195-Benifit!$B$1)*Benifit!$N$2</f>
        <v>675067.56952202215</v>
      </c>
      <c r="C195" s="20">
        <f>UnitSales!C195*(PrcRand!C195-VCrand!C195)-SgaRand!C195*PrcRand!C195*UnitSales!C195-(UnitSales!C195*(PrcRand!C195-VCrand!C195)-SgaRand!C195*PrcRand!C195*UnitSales!C195-Benifit!$C$1)*Benifit!$N$2</f>
        <v>209724.59906611234</v>
      </c>
      <c r="D195" s="20">
        <f>UnitSales!D195*(PrcRand!D195-VCrand!D195)-SgaRand!D195*PrcRand!D195*UnitSales!D195-(UnitSales!D195*(PrcRand!D195-VCrand!D195)-SgaRand!D195*PrcRand!D195*UnitSales!D195-Benifit!$D$1)*Benifit!$N$2</f>
        <v>375956.2645960126</v>
      </c>
      <c r="E195" s="20">
        <f>UnitSales!E195*(PrcRand!E195-VCrand!E195)-SgaRand!E195*PrcRand!E195*UnitSales!E195-(UnitSales!E195*(PrcRand!E195-VCrand!E195)-SgaRand!E195*PrcRand!E195*UnitSales!E195-Benifit!$E$1)*Benifit!$N$2</f>
        <v>222071.36533680715</v>
      </c>
      <c r="F195" s="20">
        <f>UnitSales!F195*(PrcRand!F195-VCrand!F195)-SgaRand!F195*PrcRand!F195*UnitSales!F195-(UnitSales!F195*(PrcRand!F195-VCrand!F195)-SgaRand!F195*PrcRand!F195*UnitSales!F195-Benifit!$F$1)*Benifit!$N$2+$N$3</f>
        <v>6540.9540718761273</v>
      </c>
      <c r="G195" s="20">
        <f>UnitSales!G195*(PrcRand!G195-VCrand!G195)-SgaRand!G195*PrcRand!G195*UnitSales!G195-(UnitSales!G195*(PrcRand!G195-VCrand!G195)-SgaRand!G195*PrcRand!G195*UnitSales!G195-Benifit!$G$1)*Benifit!$N$2</f>
        <v>413876.9412059763</v>
      </c>
      <c r="H195" s="20">
        <f>UnitSales!H195*(PrcRand!H195-VCrand!H195)-SgaRand!H195*PrcRand!H195*UnitSales!H195-(UnitSales!H195*(PrcRand!H195-VCrand!H195)-SgaRand!H195*PrcRand!H195*UnitSales!H195-Benifit!$H$1)*Benifit!$N$2</f>
        <v>410505.41786365467</v>
      </c>
      <c r="I195" s="20">
        <f>UnitSales!I195*(PrcRand!I195-VCrand!I195)-SgaRand!I195*PrcRand!I195*UnitSales!I195-(UnitSales!I195*(PrcRand!I195-VCrand!I195)-SgaRand!I195*PrcRand!I195*UnitSales!I195-Benifit!$I$1)*Benifit!$N$2</f>
        <v>415064.80508602853</v>
      </c>
      <c r="J195" s="20">
        <f>UnitSales!J195*(PrcRand!J195-VCrand!J195)-SgaRand!J195*PrcRand!J195*UnitSales!J195-(UnitSales!J195*(PrcRand!J195-VCrand!J195)-SgaRand!J195*PrcRand!J195*UnitSales!J195-Benifit!$J$1)*Benifit!$N$2</f>
        <v>248051.09958863593</v>
      </c>
      <c r="K195" s="20">
        <f>UnitSales!K195*(PrcRand!K195-VCrand!K195)-SgaRand!K195*PrcRand!K195*UnitSales!K195-(UnitSales!K195*(PrcRand!K195-VCrand!K195)-SgaRand!K195*PrcRand!K195*UnitSales!K195-Benifit!$K$1)*Benifit!$N$2+$N$1</f>
        <v>921650.64489653776</v>
      </c>
    </row>
    <row r="196" spans="1:11" x14ac:dyDescent="0.2">
      <c r="A196">
        <v>194</v>
      </c>
      <c r="B196" s="20">
        <f>UnitSales!B196*(PrcRand!B196-VCrand!B196)-SgaRand!B196*PrcRand!B196*UnitSales!B196-(UnitSales!B196*(PrcRand!B196-VCrand!B196)-SgaRand!B196*PrcRand!B196*UnitSales!B196-Benifit!$B$1)*Benifit!$N$2</f>
        <v>329672.29884221929</v>
      </c>
      <c r="C196" s="20">
        <f>UnitSales!C196*(PrcRand!C196-VCrand!C196)-SgaRand!C196*PrcRand!C196*UnitSales!C196-(UnitSales!C196*(PrcRand!C196-VCrand!C196)-SgaRand!C196*PrcRand!C196*UnitSales!C196-Benifit!$C$1)*Benifit!$N$2</f>
        <v>488546.08308732847</v>
      </c>
      <c r="D196" s="20">
        <f>UnitSales!D196*(PrcRand!D196-VCrand!D196)-SgaRand!D196*PrcRand!D196*UnitSales!D196-(UnitSales!D196*(PrcRand!D196-VCrand!D196)-SgaRand!D196*PrcRand!D196*UnitSales!D196-Benifit!$D$1)*Benifit!$N$2</f>
        <v>497128.8800079294</v>
      </c>
      <c r="E196" s="20">
        <f>UnitSales!E196*(PrcRand!E196-VCrand!E196)-SgaRand!E196*PrcRand!E196*UnitSales!E196-(UnitSales!E196*(PrcRand!E196-VCrand!E196)-SgaRand!E196*PrcRand!E196*UnitSales!E196-Benifit!$E$1)*Benifit!$N$2</f>
        <v>322117.19127302076</v>
      </c>
      <c r="F196" s="20">
        <f>UnitSales!F196*(PrcRand!F196-VCrand!F196)-SgaRand!F196*PrcRand!F196*UnitSales!F196-(UnitSales!F196*(PrcRand!F196-VCrand!F196)-SgaRand!F196*PrcRand!F196*UnitSales!F196-Benifit!$F$1)*Benifit!$N$2+$N$3</f>
        <v>84185.292939467821</v>
      </c>
      <c r="G196" s="20">
        <f>UnitSales!G196*(PrcRand!G196-VCrand!G196)-SgaRand!G196*PrcRand!G196*UnitSales!G196-(UnitSales!G196*(PrcRand!G196-VCrand!G196)-SgaRand!G196*PrcRand!G196*UnitSales!G196-Benifit!$G$1)*Benifit!$N$2</f>
        <v>236468.40511016845</v>
      </c>
      <c r="H196" s="20">
        <f>UnitSales!H196*(PrcRand!H196-VCrand!H196)-SgaRand!H196*PrcRand!H196*UnitSales!H196-(UnitSales!H196*(PrcRand!H196-VCrand!H196)-SgaRand!H196*PrcRand!H196*UnitSales!H196-Benifit!$H$1)*Benifit!$N$2</f>
        <v>97491.61593097492</v>
      </c>
      <c r="I196" s="20">
        <f>UnitSales!I196*(PrcRand!I196-VCrand!I196)-SgaRand!I196*PrcRand!I196*UnitSales!I196-(UnitSales!I196*(PrcRand!I196-VCrand!I196)-SgaRand!I196*PrcRand!I196*UnitSales!I196-Benifit!$I$1)*Benifit!$N$2</f>
        <v>302920.04060487496</v>
      </c>
      <c r="J196" s="20">
        <f>UnitSales!J196*(PrcRand!J196-VCrand!J196)-SgaRand!J196*PrcRand!J196*UnitSales!J196-(UnitSales!J196*(PrcRand!J196-VCrand!J196)-SgaRand!J196*PrcRand!J196*UnitSales!J196-Benifit!$J$1)*Benifit!$N$2</f>
        <v>336182.04329025268</v>
      </c>
      <c r="K196" s="20">
        <f>UnitSales!K196*(PrcRand!K196-VCrand!K196)-SgaRand!K196*PrcRand!K196*UnitSales!K196-(UnitSales!K196*(PrcRand!K196-VCrand!K196)-SgaRand!K196*PrcRand!K196*UnitSales!K196-Benifit!$K$1)*Benifit!$N$2+$N$1</f>
        <v>610370.62231184589</v>
      </c>
    </row>
    <row r="197" spans="1:11" x14ac:dyDescent="0.2">
      <c r="A197">
        <v>195</v>
      </c>
      <c r="B197" s="20">
        <f>UnitSales!B197*(PrcRand!B197-VCrand!B197)-SgaRand!B197*PrcRand!B197*UnitSales!B197-(UnitSales!B197*(PrcRand!B197-VCrand!B197)-SgaRand!B197*PrcRand!B197*UnitSales!B197-Benifit!$B$1)*Benifit!$N$2</f>
        <v>441487.29332496389</v>
      </c>
      <c r="C197" s="20">
        <f>UnitSales!C197*(PrcRand!C197-VCrand!C197)-SgaRand!C197*PrcRand!C197*UnitSales!C197-(UnitSales!C197*(PrcRand!C197-VCrand!C197)-SgaRand!C197*PrcRand!C197*UnitSales!C197-Benifit!$C$1)*Benifit!$N$2</f>
        <v>219455.79471261933</v>
      </c>
      <c r="D197" s="20">
        <f>UnitSales!D197*(PrcRand!D197-VCrand!D197)-SgaRand!D197*PrcRand!D197*UnitSales!D197-(UnitSales!D197*(PrcRand!D197-VCrand!D197)-SgaRand!D197*PrcRand!D197*UnitSales!D197-Benifit!$D$1)*Benifit!$N$2</f>
        <v>290636.3866273241</v>
      </c>
      <c r="E197" s="20">
        <f>UnitSales!E197*(PrcRand!E197-VCrand!E197)-SgaRand!E197*PrcRand!E197*UnitSales!E197-(UnitSales!E197*(PrcRand!E197-VCrand!E197)-SgaRand!E197*PrcRand!E197*UnitSales!E197-Benifit!$E$1)*Benifit!$N$2</f>
        <v>94136.864207916005</v>
      </c>
      <c r="F197" s="20">
        <f>UnitSales!F197*(PrcRand!F197-VCrand!F197)-SgaRand!F197*PrcRand!F197*UnitSales!F197-(UnitSales!F197*(PrcRand!F197-VCrand!F197)-SgaRand!F197*PrcRand!F197*UnitSales!F197-Benifit!$F$1)*Benifit!$N$2+$N$3</f>
        <v>222136.50704391755</v>
      </c>
      <c r="G197" s="20">
        <f>UnitSales!G197*(PrcRand!G197-VCrand!G197)-SgaRand!G197*PrcRand!G197*UnitSales!G197-(UnitSales!G197*(PrcRand!G197-VCrand!G197)-SgaRand!G197*PrcRand!G197*UnitSales!G197-Benifit!$G$1)*Benifit!$N$2</f>
        <v>369237.36536602641</v>
      </c>
      <c r="H197" s="20">
        <f>UnitSales!H197*(PrcRand!H197-VCrand!H197)-SgaRand!H197*PrcRand!H197*UnitSales!H197-(UnitSales!H197*(PrcRand!H197-VCrand!H197)-SgaRand!H197*PrcRand!H197*UnitSales!H197-Benifit!$H$1)*Benifit!$N$2</f>
        <v>648824.64550203853</v>
      </c>
      <c r="I197" s="20">
        <f>UnitSales!I197*(PrcRand!I197-VCrand!I197)-SgaRand!I197*PrcRand!I197*UnitSales!I197-(UnitSales!I197*(PrcRand!I197-VCrand!I197)-SgaRand!I197*PrcRand!I197*UnitSales!I197-Benifit!$I$1)*Benifit!$N$2</f>
        <v>529069.95008159836</v>
      </c>
      <c r="J197" s="20">
        <f>UnitSales!J197*(PrcRand!J197-VCrand!J197)-SgaRand!J197*PrcRand!J197*UnitSales!J197-(UnitSales!J197*(PrcRand!J197-VCrand!J197)-SgaRand!J197*PrcRand!J197*UnitSales!J197-Benifit!$J$1)*Benifit!$N$2</f>
        <v>793625.84655491565</v>
      </c>
      <c r="K197" s="20">
        <f>UnitSales!K197*(PrcRand!K197-VCrand!K197)-SgaRand!K197*PrcRand!K197*UnitSales!K197-(UnitSales!K197*(PrcRand!K197-VCrand!K197)-SgaRand!K197*PrcRand!K197*UnitSales!K197-Benifit!$K$1)*Benifit!$N$2+$N$1</f>
        <v>1047769.1335970161</v>
      </c>
    </row>
    <row r="198" spans="1:11" x14ac:dyDescent="0.2">
      <c r="A198">
        <v>196</v>
      </c>
      <c r="B198" s="20">
        <f>UnitSales!B198*(PrcRand!B198-VCrand!B198)-SgaRand!B198*PrcRand!B198*UnitSales!B198-(UnitSales!B198*(PrcRand!B198-VCrand!B198)-SgaRand!B198*PrcRand!B198*UnitSales!B198-Benifit!$B$1)*Benifit!$N$2</f>
        <v>897059.82444671437</v>
      </c>
      <c r="C198" s="20">
        <f>UnitSales!C198*(PrcRand!C198-VCrand!C198)-SgaRand!C198*PrcRand!C198*UnitSales!C198-(UnitSales!C198*(PrcRand!C198-VCrand!C198)-SgaRand!C198*PrcRand!C198*UnitSales!C198-Benifit!$C$1)*Benifit!$N$2</f>
        <v>835705.54838229658</v>
      </c>
      <c r="D198" s="20">
        <f>UnitSales!D198*(PrcRand!D198-VCrand!D198)-SgaRand!D198*PrcRand!D198*UnitSales!D198-(UnitSales!D198*(PrcRand!D198-VCrand!D198)-SgaRand!D198*PrcRand!D198*UnitSales!D198-Benifit!$D$1)*Benifit!$N$2</f>
        <v>345916.17577619309</v>
      </c>
      <c r="E198" s="20">
        <f>UnitSales!E198*(PrcRand!E198-VCrand!E198)-SgaRand!E198*PrcRand!E198*UnitSales!E198-(UnitSales!E198*(PrcRand!E198-VCrand!E198)-SgaRand!E198*PrcRand!E198*UnitSales!E198-Benifit!$E$1)*Benifit!$N$2</f>
        <v>143285.74600589482</v>
      </c>
      <c r="F198" s="20">
        <f>UnitSales!F198*(PrcRand!F198-VCrand!F198)-SgaRand!F198*PrcRand!F198*UnitSales!F198-(UnitSales!F198*(PrcRand!F198-VCrand!F198)-SgaRand!F198*PrcRand!F198*UnitSales!F198-Benifit!$F$1)*Benifit!$N$2+$N$3</f>
        <v>681445.81477283407</v>
      </c>
      <c r="G198" s="20">
        <f>UnitSales!G198*(PrcRand!G198-VCrand!G198)-SgaRand!G198*PrcRand!G198*UnitSales!G198-(UnitSales!G198*(PrcRand!G198-VCrand!G198)-SgaRand!G198*PrcRand!G198*UnitSales!G198-Benifit!$G$1)*Benifit!$N$2</f>
        <v>526284.36334307422</v>
      </c>
      <c r="H198" s="20">
        <f>UnitSales!H198*(PrcRand!H198-VCrand!H198)-SgaRand!H198*PrcRand!H198*UnitSales!H198-(UnitSales!H198*(PrcRand!H198-VCrand!H198)-SgaRand!H198*PrcRand!H198*UnitSales!H198-Benifit!$H$1)*Benifit!$N$2</f>
        <v>270100.98725479422</v>
      </c>
      <c r="I198" s="20">
        <f>UnitSales!I198*(PrcRand!I198-VCrand!I198)-SgaRand!I198*PrcRand!I198*UnitSales!I198-(UnitSales!I198*(PrcRand!I198-VCrand!I198)-SgaRand!I198*PrcRand!I198*UnitSales!I198-Benifit!$I$1)*Benifit!$N$2</f>
        <v>690136.00104745862</v>
      </c>
      <c r="J198" s="20">
        <f>UnitSales!J198*(PrcRand!J198-VCrand!J198)-SgaRand!J198*PrcRand!J198*UnitSales!J198-(UnitSales!J198*(PrcRand!J198-VCrand!J198)-SgaRand!J198*PrcRand!J198*UnitSales!J198-Benifit!$J$1)*Benifit!$N$2</f>
        <v>664142.08088826272</v>
      </c>
      <c r="K198" s="20">
        <f>UnitSales!K198*(PrcRand!K198-VCrand!K198)-SgaRand!K198*PrcRand!K198*UnitSales!K198-(UnitSales!K198*(PrcRand!K198-VCrand!K198)-SgaRand!K198*PrcRand!K198*UnitSales!K198-Benifit!$K$1)*Benifit!$N$2+$N$1</f>
        <v>105802.12887516044</v>
      </c>
    </row>
    <row r="199" spans="1:11" x14ac:dyDescent="0.2">
      <c r="A199">
        <v>197</v>
      </c>
      <c r="B199" s="20">
        <f>UnitSales!B199*(PrcRand!B199-VCrand!B199)-SgaRand!B199*PrcRand!B199*UnitSales!B199-(UnitSales!B199*(PrcRand!B199-VCrand!B199)-SgaRand!B199*PrcRand!B199*UnitSales!B199-Benifit!$B$1)*Benifit!$N$2</f>
        <v>252865.11143983313</v>
      </c>
      <c r="C199" s="20">
        <f>UnitSales!C199*(PrcRand!C199-VCrand!C199)-SgaRand!C199*PrcRand!C199*UnitSales!C199-(UnitSales!C199*(PrcRand!C199-VCrand!C199)-SgaRand!C199*PrcRand!C199*UnitSales!C199-Benifit!$C$1)*Benifit!$N$2</f>
        <v>502592.56470305572</v>
      </c>
      <c r="D199" s="20">
        <f>UnitSales!D199*(PrcRand!D199-VCrand!D199)-SgaRand!D199*PrcRand!D199*UnitSales!D199-(UnitSales!D199*(PrcRand!D199-VCrand!D199)-SgaRand!D199*PrcRand!D199*UnitSales!D199-Benifit!$D$1)*Benifit!$N$2</f>
        <v>225196.2413295212</v>
      </c>
      <c r="E199" s="20">
        <f>UnitSales!E199*(PrcRand!E199-VCrand!E199)-SgaRand!E199*PrcRand!E199*UnitSales!E199-(UnitSales!E199*(PrcRand!E199-VCrand!E199)-SgaRand!E199*PrcRand!E199*UnitSales!E199-Benifit!$E$1)*Benifit!$N$2</f>
        <v>297306.24366182776</v>
      </c>
      <c r="F199" s="20">
        <f>UnitSales!F199*(PrcRand!F199-VCrand!F199)-SgaRand!F199*PrcRand!F199*UnitSales!F199-(UnitSales!F199*(PrcRand!F199-VCrand!F199)-SgaRand!F199*PrcRand!F199*UnitSales!F199-Benifit!$F$1)*Benifit!$N$2+$N$3</f>
        <v>200715.68273561494</v>
      </c>
      <c r="G199" s="20">
        <f>UnitSales!G199*(PrcRand!G199-VCrand!G199)-SgaRand!G199*PrcRand!G199*UnitSales!G199-(UnitSales!G199*(PrcRand!G199-VCrand!G199)-SgaRand!G199*PrcRand!G199*UnitSales!G199-Benifit!$G$1)*Benifit!$N$2</f>
        <v>323440.61833816365</v>
      </c>
      <c r="H199" s="20">
        <f>UnitSales!H199*(PrcRand!H199-VCrand!H199)-SgaRand!H199*PrcRand!H199*UnitSales!H199-(UnitSales!H199*(PrcRand!H199-VCrand!H199)-SgaRand!H199*PrcRand!H199*UnitSales!H199-Benifit!$H$1)*Benifit!$N$2</f>
        <v>954943.75021612225</v>
      </c>
      <c r="I199" s="20">
        <f>UnitSales!I199*(PrcRand!I199-VCrand!I199)-SgaRand!I199*PrcRand!I199*UnitSales!I199-(UnitSales!I199*(PrcRand!I199-VCrand!I199)-SgaRand!I199*PrcRand!I199*UnitSales!I199-Benifit!$I$1)*Benifit!$N$2</f>
        <v>175437.27712610469</v>
      </c>
      <c r="J199" s="20">
        <f>UnitSales!J199*(PrcRand!J199-VCrand!J199)-SgaRand!J199*PrcRand!J199*UnitSales!J199-(UnitSales!J199*(PrcRand!J199-VCrand!J199)-SgaRand!J199*PrcRand!J199*UnitSales!J199-Benifit!$J$1)*Benifit!$N$2</f>
        <v>386301.07187069475</v>
      </c>
      <c r="K199" s="20">
        <f>UnitSales!K199*(PrcRand!K199-VCrand!K199)-SgaRand!K199*PrcRand!K199*UnitSales!K199-(UnitSales!K199*(PrcRand!K199-VCrand!K199)-SgaRand!K199*PrcRand!K199*UnitSales!K199-Benifit!$K$1)*Benifit!$N$2+$N$1</f>
        <v>387328.81846584409</v>
      </c>
    </row>
    <row r="200" spans="1:11" x14ac:dyDescent="0.2">
      <c r="A200">
        <v>198</v>
      </c>
      <c r="B200" s="20">
        <f>UnitSales!B200*(PrcRand!B200-VCrand!B200)-SgaRand!B200*PrcRand!B200*UnitSales!B200-(UnitSales!B200*(PrcRand!B200-VCrand!B200)-SgaRand!B200*PrcRand!B200*UnitSales!B200-Benifit!$B$1)*Benifit!$N$2</f>
        <v>421945.83995179669</v>
      </c>
      <c r="C200" s="20">
        <f>UnitSales!C200*(PrcRand!C200-VCrand!C200)-SgaRand!C200*PrcRand!C200*UnitSales!C200-(UnitSales!C200*(PrcRand!C200-VCrand!C200)-SgaRand!C200*PrcRand!C200*UnitSales!C200-Benifit!$C$1)*Benifit!$N$2</f>
        <v>234927.8461535477</v>
      </c>
      <c r="D200" s="20">
        <f>UnitSales!D200*(PrcRand!D200-VCrand!D200)-SgaRand!D200*PrcRand!D200*UnitSales!D200-(UnitSales!D200*(PrcRand!D200-VCrand!D200)-SgaRand!D200*PrcRand!D200*UnitSales!D200-Benifit!$D$1)*Benifit!$N$2</f>
        <v>338098.78840321221</v>
      </c>
      <c r="E200" s="20">
        <f>UnitSales!E200*(PrcRand!E200-VCrand!E200)-SgaRand!E200*PrcRand!E200*UnitSales!E200-(UnitSales!E200*(PrcRand!E200-VCrand!E200)-SgaRand!E200*PrcRand!E200*UnitSales!E200-Benifit!$E$1)*Benifit!$N$2</f>
        <v>648970.64725855319</v>
      </c>
      <c r="F200" s="20">
        <f>UnitSales!F200*(PrcRand!F200-VCrand!F200)-SgaRand!F200*PrcRand!F200*UnitSales!F200-(UnitSales!F200*(PrcRand!F200-VCrand!F200)-SgaRand!F200*PrcRand!F200*UnitSales!F200-Benifit!$F$1)*Benifit!$N$2+$N$3</f>
        <v>549507.29168024892</v>
      </c>
      <c r="G200" s="20">
        <f>UnitSales!G200*(PrcRand!G200-VCrand!G200)-SgaRand!G200*PrcRand!G200*UnitSales!G200-(UnitSales!G200*(PrcRand!G200-VCrand!G200)-SgaRand!G200*PrcRand!G200*UnitSales!G200-Benifit!$G$1)*Benifit!$N$2</f>
        <v>522505.03588043188</v>
      </c>
      <c r="H200" s="20">
        <f>UnitSales!H200*(PrcRand!H200-VCrand!H200)-SgaRand!H200*PrcRand!H200*UnitSales!H200-(UnitSales!H200*(PrcRand!H200-VCrand!H200)-SgaRand!H200*PrcRand!H200*UnitSales!H200-Benifit!$H$1)*Benifit!$N$2</f>
        <v>98212.267016161903</v>
      </c>
      <c r="I200" s="20">
        <f>UnitSales!I200*(PrcRand!I200-VCrand!I200)-SgaRand!I200*PrcRand!I200*UnitSales!I200-(UnitSales!I200*(PrcRand!I200-VCrand!I200)-SgaRand!I200*PrcRand!I200*UnitSales!I200-Benifit!$I$1)*Benifit!$N$2</f>
        <v>534104.07754676836</v>
      </c>
      <c r="J200" s="20">
        <f>UnitSales!J200*(PrcRand!J200-VCrand!J200)-SgaRand!J200*PrcRand!J200*UnitSales!J200-(UnitSales!J200*(PrcRand!J200-VCrand!J200)-SgaRand!J200*PrcRand!J200*UnitSales!J200-Benifit!$J$1)*Benifit!$N$2</f>
        <v>1048565.3851686891</v>
      </c>
      <c r="K200" s="20">
        <f>UnitSales!K200*(PrcRand!K200-VCrand!K200)-SgaRand!K200*PrcRand!K200*UnitSales!K200-(UnitSales!K200*(PrcRand!K200-VCrand!K200)-SgaRand!K200*PrcRand!K200*UnitSales!K200-Benifit!$K$1)*Benifit!$N$2+$N$1</f>
        <v>1114183.2582598305</v>
      </c>
    </row>
    <row r="201" spans="1:11" x14ac:dyDescent="0.2">
      <c r="A201">
        <v>199</v>
      </c>
      <c r="B201" s="20">
        <f>UnitSales!B201*(PrcRand!B201-VCrand!B201)-SgaRand!B201*PrcRand!B201*UnitSales!B201-(UnitSales!B201*(PrcRand!B201-VCrand!B201)-SgaRand!B201*PrcRand!B201*UnitSales!B201-Benifit!$B$1)*Benifit!$N$2</f>
        <v>194137.48038536927</v>
      </c>
      <c r="C201" s="20">
        <f>UnitSales!C201*(PrcRand!C201-VCrand!C201)-SgaRand!C201*PrcRand!C201*UnitSales!C201-(UnitSales!C201*(PrcRand!C201-VCrand!C201)-SgaRand!C201*PrcRand!C201*UnitSales!C201-Benifit!$C$1)*Benifit!$N$2</f>
        <v>344421.06466905546</v>
      </c>
      <c r="D201" s="20">
        <f>UnitSales!D201*(PrcRand!D201-VCrand!D201)-SgaRand!D201*PrcRand!D201*UnitSales!D201-(UnitSales!D201*(PrcRand!D201-VCrand!D201)-SgaRand!D201*PrcRand!D201*UnitSales!D201-Benifit!$D$1)*Benifit!$N$2</f>
        <v>752976.95194410603</v>
      </c>
      <c r="E201" s="20">
        <f>UnitSales!E201*(PrcRand!E201-VCrand!E201)-SgaRand!E201*PrcRand!E201*UnitSales!E201-(UnitSales!E201*(PrcRand!E201-VCrand!E201)-SgaRand!E201*PrcRand!E201*UnitSales!E201-Benifit!$E$1)*Benifit!$N$2</f>
        <v>716841.14820660604</v>
      </c>
      <c r="F201" s="20">
        <f>UnitSales!F201*(PrcRand!F201-VCrand!F201)-SgaRand!F201*PrcRand!F201*UnitSales!F201-(UnitSales!F201*(PrcRand!F201-VCrand!F201)-SgaRand!F201*PrcRand!F201*UnitSales!F201-Benifit!$F$1)*Benifit!$N$2+$N$3</f>
        <v>-30957.398360248771</v>
      </c>
      <c r="G201" s="20">
        <f>UnitSales!G201*(PrcRand!G201-VCrand!G201)-SgaRand!G201*PrcRand!G201*UnitSales!G201-(UnitSales!G201*(PrcRand!G201-VCrand!G201)-SgaRand!G201*PrcRand!G201*UnitSales!G201-Benifit!$G$1)*Benifit!$N$2</f>
        <v>437893.03062817961</v>
      </c>
      <c r="H201" s="20">
        <f>UnitSales!H201*(PrcRand!H201-VCrand!H201)-SgaRand!H201*PrcRand!H201*UnitSales!H201-(UnitSales!H201*(PrcRand!H201-VCrand!H201)-SgaRand!H201*PrcRand!H201*UnitSales!H201-Benifit!$H$1)*Benifit!$N$2</f>
        <v>467109.97760909464</v>
      </c>
      <c r="I201" s="20">
        <f>UnitSales!I201*(PrcRand!I201-VCrand!I201)-SgaRand!I201*PrcRand!I201*UnitSales!I201-(UnitSales!I201*(PrcRand!I201-VCrand!I201)-SgaRand!I201*PrcRand!I201*UnitSales!I201-Benifit!$I$1)*Benifit!$N$2</f>
        <v>129643.33673870419</v>
      </c>
      <c r="J201" s="20">
        <f>UnitSales!J201*(PrcRand!J201-VCrand!J201)-SgaRand!J201*PrcRand!J201*UnitSales!J201-(UnitSales!J201*(PrcRand!J201-VCrand!J201)-SgaRand!J201*PrcRand!J201*UnitSales!J201-Benifit!$J$1)*Benifit!$N$2</f>
        <v>534290.89972265821</v>
      </c>
      <c r="K201" s="20">
        <f>UnitSales!K201*(PrcRand!K201-VCrand!K201)-SgaRand!K201*PrcRand!K201*UnitSales!K201-(UnitSales!K201*(PrcRand!K201-VCrand!K201)-SgaRand!K201*PrcRand!K201*UnitSales!K201-Benifit!$K$1)*Benifit!$N$2+$N$1</f>
        <v>474807.43247077486</v>
      </c>
    </row>
    <row r="202" spans="1:11" x14ac:dyDescent="0.2">
      <c r="A202">
        <v>200</v>
      </c>
      <c r="B202" s="20">
        <f>UnitSales!B202*(PrcRand!B202-VCrand!B202)-SgaRand!B202*PrcRand!B202*UnitSales!B202-(UnitSales!B202*(PrcRand!B202-VCrand!B202)-SgaRand!B202*PrcRand!B202*UnitSales!B202-Benifit!$B$1)*Benifit!$N$2</f>
        <v>126042.12260892533</v>
      </c>
      <c r="C202" s="20">
        <f>UnitSales!C202*(PrcRand!C202-VCrand!C202)-SgaRand!C202*PrcRand!C202*UnitSales!C202-(UnitSales!C202*(PrcRand!C202-VCrand!C202)-SgaRand!C202*PrcRand!C202*UnitSales!C202-Benifit!$C$1)*Benifit!$N$2</f>
        <v>305604.51696633565</v>
      </c>
      <c r="D202" s="20">
        <f>UnitSales!D202*(PrcRand!D202-VCrand!D202)-SgaRand!D202*PrcRand!D202*UnitSales!D202-(UnitSales!D202*(PrcRand!D202-VCrand!D202)-SgaRand!D202*PrcRand!D202*UnitSales!D202-Benifit!$D$1)*Benifit!$N$2</f>
        <v>461263.73664693767</v>
      </c>
      <c r="E202" s="20">
        <f>UnitSales!E202*(PrcRand!E202-VCrand!E202)-SgaRand!E202*PrcRand!E202*UnitSales!E202-(UnitSales!E202*(PrcRand!E202-VCrand!E202)-SgaRand!E202*PrcRand!E202*UnitSales!E202-Benifit!$E$1)*Benifit!$N$2</f>
        <v>303610.44468025235</v>
      </c>
      <c r="F202" s="20">
        <f>UnitSales!F202*(PrcRand!F202-VCrand!F202)-SgaRand!F202*PrcRand!F202*UnitSales!F202-(UnitSales!F202*(PrcRand!F202-VCrand!F202)-SgaRand!F202*PrcRand!F202*UnitSales!F202-Benifit!$F$1)*Benifit!$N$2+$N$3</f>
        <v>328575.60238902317</v>
      </c>
      <c r="G202" s="20">
        <f>UnitSales!G202*(PrcRand!G202-VCrand!G202)-SgaRand!G202*PrcRand!G202*UnitSales!G202-(UnitSales!G202*(PrcRand!G202-VCrand!G202)-SgaRand!G202*PrcRand!G202*UnitSales!G202-Benifit!$G$1)*Benifit!$N$2</f>
        <v>565388.52292175137</v>
      </c>
      <c r="H202" s="20">
        <f>UnitSales!H202*(PrcRand!H202-VCrand!H202)-SgaRand!H202*PrcRand!H202*UnitSales!H202-(UnitSales!H202*(PrcRand!H202-VCrand!H202)-SgaRand!H202*PrcRand!H202*UnitSales!H202-Benifit!$H$1)*Benifit!$N$2</f>
        <v>492545.79347501718</v>
      </c>
      <c r="I202" s="20">
        <f>UnitSales!I202*(PrcRand!I202-VCrand!I202)-SgaRand!I202*PrcRand!I202*UnitSales!I202-(UnitSales!I202*(PrcRand!I202-VCrand!I202)-SgaRand!I202*PrcRand!I202*UnitSales!I202-Benifit!$I$1)*Benifit!$N$2</f>
        <v>129827.18994304663</v>
      </c>
      <c r="J202" s="20">
        <f>UnitSales!J202*(PrcRand!J202-VCrand!J202)-SgaRand!J202*PrcRand!J202*UnitSales!J202-(UnitSales!J202*(PrcRand!J202-VCrand!J202)-SgaRand!J202*PrcRand!J202*UnitSales!J202-Benifit!$J$1)*Benifit!$N$2</f>
        <v>611511.2706558865</v>
      </c>
      <c r="K202" s="20">
        <f>UnitSales!K202*(PrcRand!K202-VCrand!K202)-SgaRand!K202*PrcRand!K202*UnitSales!K202-(UnitSales!K202*(PrcRand!K202-VCrand!K202)-SgaRand!K202*PrcRand!K202*UnitSales!K202-Benifit!$K$1)*Benifit!$N$2+$N$1</f>
        <v>302479.22822384845</v>
      </c>
    </row>
    <row r="203" spans="1:11" x14ac:dyDescent="0.2">
      <c r="A203">
        <v>201</v>
      </c>
      <c r="B203" s="20">
        <f>UnitSales!B203*(PrcRand!B203-VCrand!B203)-SgaRand!B203*PrcRand!B203*UnitSales!B203-(UnitSales!B203*(PrcRand!B203-VCrand!B203)-SgaRand!B203*PrcRand!B203*UnitSales!B203-Benifit!$B$1)*Benifit!$N$2</f>
        <v>247436.39554365684</v>
      </c>
      <c r="C203" s="20">
        <f>UnitSales!C203*(PrcRand!C203-VCrand!C203)-SgaRand!C203*PrcRand!C203*UnitSales!C203-(UnitSales!C203*(PrcRand!C203-VCrand!C203)-SgaRand!C203*PrcRand!C203*UnitSales!C203-Benifit!$C$1)*Benifit!$N$2</f>
        <v>408902.68679919915</v>
      </c>
      <c r="D203" s="20">
        <f>UnitSales!D203*(PrcRand!D203-VCrand!D203)-SgaRand!D203*PrcRand!D203*UnitSales!D203-(UnitSales!D203*(PrcRand!D203-VCrand!D203)-SgaRand!D203*PrcRand!D203*UnitSales!D203-Benifit!$D$1)*Benifit!$N$2</f>
        <v>99397.043000109115</v>
      </c>
      <c r="E203" s="20">
        <f>UnitSales!E203*(PrcRand!E203-VCrand!E203)-SgaRand!E203*PrcRand!E203*UnitSales!E203-(UnitSales!E203*(PrcRand!E203-VCrand!E203)-SgaRand!E203*PrcRand!E203*UnitSales!E203-Benifit!$E$1)*Benifit!$N$2</f>
        <v>437758.99398035335</v>
      </c>
      <c r="F203" s="20">
        <f>UnitSales!F203*(PrcRand!F203-VCrand!F203)-SgaRand!F203*PrcRand!F203*UnitSales!F203-(UnitSales!F203*(PrcRand!F203-VCrand!F203)-SgaRand!F203*PrcRand!F203*UnitSales!F203-Benifit!$F$1)*Benifit!$N$2+$N$3</f>
        <v>262708.58288998774</v>
      </c>
      <c r="G203" s="20">
        <f>UnitSales!G203*(PrcRand!G203-VCrand!G203)-SgaRand!G203*PrcRand!G203*UnitSales!G203-(UnitSales!G203*(PrcRand!G203-VCrand!G203)-SgaRand!G203*PrcRand!G203*UnitSales!G203-Benifit!$G$1)*Benifit!$N$2</f>
        <v>768615.16388282785</v>
      </c>
      <c r="H203" s="20">
        <f>UnitSales!H203*(PrcRand!H203-VCrand!H203)-SgaRand!H203*PrcRand!H203*UnitSales!H203-(UnitSales!H203*(PrcRand!H203-VCrand!H203)-SgaRand!H203*PrcRand!H203*UnitSales!H203-Benifit!$H$1)*Benifit!$N$2</f>
        <v>755876.52553069568</v>
      </c>
      <c r="I203" s="20">
        <f>UnitSales!I203*(PrcRand!I203-VCrand!I203)-SgaRand!I203*PrcRand!I203*UnitSales!I203-(UnitSales!I203*(PrcRand!I203-VCrand!I203)-SgaRand!I203*PrcRand!I203*UnitSales!I203-Benifit!$I$1)*Benifit!$N$2</f>
        <v>518508.40811882046</v>
      </c>
      <c r="J203" s="20">
        <f>UnitSales!J203*(PrcRand!J203-VCrand!J203)-SgaRand!J203*PrcRand!J203*UnitSales!J203-(UnitSales!J203*(PrcRand!J203-VCrand!J203)-SgaRand!J203*PrcRand!J203*UnitSales!J203-Benifit!$J$1)*Benifit!$N$2</f>
        <v>588273.34017342865</v>
      </c>
      <c r="K203" s="20">
        <f>UnitSales!K203*(PrcRand!K203-VCrand!K203)-SgaRand!K203*PrcRand!K203*UnitSales!K203-(UnitSales!K203*(PrcRand!K203-VCrand!K203)-SgaRand!K203*PrcRand!K203*UnitSales!K203-Benifit!$K$1)*Benifit!$N$2+$N$1</f>
        <v>1011182.4933066471</v>
      </c>
    </row>
    <row r="204" spans="1:11" x14ac:dyDescent="0.2">
      <c r="A204">
        <v>202</v>
      </c>
      <c r="B204" s="20">
        <f>UnitSales!B204*(PrcRand!B204-VCrand!B204)-SgaRand!B204*PrcRand!B204*UnitSales!B204-(UnitSales!B204*(PrcRand!B204-VCrand!B204)-SgaRand!B204*PrcRand!B204*UnitSales!B204-Benifit!$B$1)*Benifit!$N$2</f>
        <v>349026.43623735011</v>
      </c>
      <c r="C204" s="20">
        <f>UnitSales!C204*(PrcRand!C204-VCrand!C204)-SgaRand!C204*PrcRand!C204*UnitSales!C204-(UnitSales!C204*(PrcRand!C204-VCrand!C204)-SgaRand!C204*PrcRand!C204*UnitSales!C204-Benifit!$C$1)*Benifit!$N$2</f>
        <v>518810.74456843187</v>
      </c>
      <c r="D204" s="20">
        <f>UnitSales!D204*(PrcRand!D204-VCrand!D204)-SgaRand!D204*PrcRand!D204*UnitSales!D204-(UnitSales!D204*(PrcRand!D204-VCrand!D204)-SgaRand!D204*PrcRand!D204*UnitSales!D204-Benifit!$D$1)*Benifit!$N$2</f>
        <v>482391.04201519373</v>
      </c>
      <c r="E204" s="20">
        <f>UnitSales!E204*(PrcRand!E204-VCrand!E204)-SgaRand!E204*PrcRand!E204*UnitSales!E204-(UnitSales!E204*(PrcRand!E204-VCrand!E204)-SgaRand!E204*PrcRand!E204*UnitSales!E204-Benifit!$E$1)*Benifit!$N$2</f>
        <v>632406.28959557996</v>
      </c>
      <c r="F204" s="20">
        <f>UnitSales!F204*(PrcRand!F204-VCrand!F204)-SgaRand!F204*PrcRand!F204*UnitSales!F204-(UnitSales!F204*(PrcRand!F204-VCrand!F204)-SgaRand!F204*PrcRand!F204*UnitSales!F204-Benifit!$F$1)*Benifit!$N$2+$N$3</f>
        <v>-69691.83449375123</v>
      </c>
      <c r="G204" s="20">
        <f>UnitSales!G204*(PrcRand!G204-VCrand!G204)-SgaRand!G204*PrcRand!G204*UnitSales!G204-(UnitSales!G204*(PrcRand!G204-VCrand!G204)-SgaRand!G204*PrcRand!G204*UnitSales!G204-Benifit!$G$1)*Benifit!$N$2</f>
        <v>530919.2036092293</v>
      </c>
      <c r="H204" s="20">
        <f>UnitSales!H204*(PrcRand!H204-VCrand!H204)-SgaRand!H204*PrcRand!H204*UnitSales!H204-(UnitSales!H204*(PrcRand!H204-VCrand!H204)-SgaRand!H204*PrcRand!H204*UnitSales!H204-Benifit!$H$1)*Benifit!$N$2</f>
        <v>551662.30966033065</v>
      </c>
      <c r="I204" s="20">
        <f>UnitSales!I204*(PrcRand!I204-VCrand!I204)-SgaRand!I204*PrcRand!I204*UnitSales!I204-(UnitSales!I204*(PrcRand!I204-VCrand!I204)-SgaRand!I204*PrcRand!I204*UnitSales!I204-Benifit!$I$1)*Benifit!$N$2</f>
        <v>341146.23889603512</v>
      </c>
      <c r="J204" s="20">
        <f>UnitSales!J204*(PrcRand!J204-VCrand!J204)-SgaRand!J204*PrcRand!J204*UnitSales!J204-(UnitSales!J204*(PrcRand!J204-VCrand!J204)-SgaRand!J204*PrcRand!J204*UnitSales!J204-Benifit!$J$1)*Benifit!$N$2</f>
        <v>532166.09771094343</v>
      </c>
      <c r="K204" s="20">
        <f>UnitSales!K204*(PrcRand!K204-VCrand!K204)-SgaRand!K204*PrcRand!K204*UnitSales!K204-(UnitSales!K204*(PrcRand!K204-VCrand!K204)-SgaRand!K204*PrcRand!K204*UnitSales!K204-Benifit!$K$1)*Benifit!$N$2+$N$1</f>
        <v>844612.04551326181</v>
      </c>
    </row>
    <row r="205" spans="1:11" x14ac:dyDescent="0.2">
      <c r="A205">
        <v>203</v>
      </c>
      <c r="B205" s="20">
        <f>UnitSales!B205*(PrcRand!B205-VCrand!B205)-SgaRand!B205*PrcRand!B205*UnitSales!B205-(UnitSales!B205*(PrcRand!B205-VCrand!B205)-SgaRand!B205*PrcRand!B205*UnitSales!B205-Benifit!$B$1)*Benifit!$N$2</f>
        <v>331565.40441857203</v>
      </c>
      <c r="C205" s="20">
        <f>UnitSales!C205*(PrcRand!C205-VCrand!C205)-SgaRand!C205*PrcRand!C205*UnitSales!C205-(UnitSales!C205*(PrcRand!C205-VCrand!C205)-SgaRand!C205*PrcRand!C205*UnitSales!C205-Benifit!$C$1)*Benifit!$N$2</f>
        <v>382023.98918722221</v>
      </c>
      <c r="D205" s="20">
        <f>UnitSales!D205*(PrcRand!D205-VCrand!D205)-SgaRand!D205*PrcRand!D205*UnitSales!D205-(UnitSales!D205*(PrcRand!D205-VCrand!D205)-SgaRand!D205*PrcRand!D205*UnitSales!D205-Benifit!$D$1)*Benifit!$N$2</f>
        <v>493409.02250668308</v>
      </c>
      <c r="E205" s="20">
        <f>UnitSales!E205*(PrcRand!E205-VCrand!E205)-SgaRand!E205*PrcRand!E205*UnitSales!E205-(UnitSales!E205*(PrcRand!E205-VCrand!E205)-SgaRand!E205*PrcRand!E205*UnitSales!E205-Benifit!$E$1)*Benifit!$N$2</f>
        <v>172629.34246126399</v>
      </c>
      <c r="F205" s="20">
        <f>UnitSales!F205*(PrcRand!F205-VCrand!F205)-SgaRand!F205*PrcRand!F205*UnitSales!F205-(UnitSales!F205*(PrcRand!F205-VCrand!F205)-SgaRand!F205*PrcRand!F205*UnitSales!F205-Benifit!$F$1)*Benifit!$N$2+$N$3</f>
        <v>-57937.555686968117</v>
      </c>
      <c r="G205" s="20">
        <f>UnitSales!G205*(PrcRand!G205-VCrand!G205)-SgaRand!G205*PrcRand!G205*UnitSales!G205-(UnitSales!G205*(PrcRand!G205-VCrand!G205)-SgaRand!G205*PrcRand!G205*UnitSales!G205-Benifit!$G$1)*Benifit!$N$2</f>
        <v>347376.63214887097</v>
      </c>
      <c r="H205" s="20">
        <f>UnitSales!H205*(PrcRand!H205-VCrand!H205)-SgaRand!H205*PrcRand!H205*UnitSales!H205-(UnitSales!H205*(PrcRand!H205-VCrand!H205)-SgaRand!H205*PrcRand!H205*UnitSales!H205-Benifit!$H$1)*Benifit!$N$2</f>
        <v>353505.31232272706</v>
      </c>
      <c r="I205" s="20">
        <f>UnitSales!I205*(PrcRand!I205-VCrand!I205)-SgaRand!I205*PrcRand!I205*UnitSales!I205-(UnitSales!I205*(PrcRand!I205-VCrand!I205)-SgaRand!I205*PrcRand!I205*UnitSales!I205-Benifit!$I$1)*Benifit!$N$2</f>
        <v>386570.13414611417</v>
      </c>
      <c r="J205" s="20">
        <f>UnitSales!J205*(PrcRand!J205-VCrand!J205)-SgaRand!J205*PrcRand!J205*UnitSales!J205-(UnitSales!J205*(PrcRand!J205-VCrand!J205)-SgaRand!J205*PrcRand!J205*UnitSales!J205-Benifit!$J$1)*Benifit!$N$2</f>
        <v>468842.22320094082</v>
      </c>
      <c r="K205" s="20">
        <f>UnitSales!K205*(PrcRand!K205-VCrand!K205)-SgaRand!K205*PrcRand!K205*UnitSales!K205-(UnitSales!K205*(PrcRand!K205-VCrand!K205)-SgaRand!K205*PrcRand!K205*UnitSales!K205-Benifit!$K$1)*Benifit!$N$2+$N$1</f>
        <v>525265.23820761312</v>
      </c>
    </row>
    <row r="206" spans="1:11" x14ac:dyDescent="0.2">
      <c r="A206">
        <v>204</v>
      </c>
      <c r="B206" s="20">
        <f>UnitSales!B206*(PrcRand!B206-VCrand!B206)-SgaRand!B206*PrcRand!B206*UnitSales!B206-(UnitSales!B206*(PrcRand!B206-VCrand!B206)-SgaRand!B206*PrcRand!B206*UnitSales!B206-Benifit!$B$1)*Benifit!$N$2</f>
        <v>390981.41483832855</v>
      </c>
      <c r="C206" s="20">
        <f>UnitSales!C206*(PrcRand!C206-VCrand!C206)-SgaRand!C206*PrcRand!C206*UnitSales!C206-(UnitSales!C206*(PrcRand!C206-VCrand!C206)-SgaRand!C206*PrcRand!C206*UnitSales!C206-Benifit!$C$1)*Benifit!$N$2</f>
        <v>444275.91581796133</v>
      </c>
      <c r="D206" s="20">
        <f>UnitSales!D206*(PrcRand!D206-VCrand!D206)-SgaRand!D206*PrcRand!D206*UnitSales!D206-(UnitSales!D206*(PrcRand!D206-VCrand!D206)-SgaRand!D206*PrcRand!D206*UnitSales!D206-Benifit!$D$1)*Benifit!$N$2</f>
        <v>639904.35855031991</v>
      </c>
      <c r="E206" s="20">
        <f>UnitSales!E206*(PrcRand!E206-VCrand!E206)-SgaRand!E206*PrcRand!E206*UnitSales!E206-(UnitSales!E206*(PrcRand!E206-VCrand!E206)-SgaRand!E206*PrcRand!E206*UnitSales!E206-Benifit!$E$1)*Benifit!$N$2</f>
        <v>449195.45930972422</v>
      </c>
      <c r="F206" s="20">
        <f>UnitSales!F206*(PrcRand!F206-VCrand!F206)-SgaRand!F206*PrcRand!F206*UnitSales!F206-(UnitSales!F206*(PrcRand!F206-VCrand!F206)-SgaRand!F206*PrcRand!F206*UnitSales!F206-Benifit!$F$1)*Benifit!$N$2+$N$3</f>
        <v>360627.12156902882</v>
      </c>
      <c r="G206" s="20">
        <f>UnitSales!G206*(PrcRand!G206-VCrand!G206)-SgaRand!G206*PrcRand!G206*UnitSales!G206-(UnitSales!G206*(PrcRand!G206-VCrand!G206)-SgaRand!G206*PrcRand!G206*UnitSales!G206-Benifit!$G$1)*Benifit!$N$2</f>
        <v>377693.91382649634</v>
      </c>
      <c r="H206" s="20">
        <f>UnitSales!H206*(PrcRand!H206-VCrand!H206)-SgaRand!H206*PrcRand!H206*UnitSales!H206-(UnitSales!H206*(PrcRand!H206-VCrand!H206)-SgaRand!H206*PrcRand!H206*UnitSales!H206-Benifit!$H$1)*Benifit!$N$2</f>
        <v>137428.24836051962</v>
      </c>
      <c r="I206" s="20">
        <f>UnitSales!I206*(PrcRand!I206-VCrand!I206)-SgaRand!I206*PrcRand!I206*UnitSales!I206-(UnitSales!I206*(PrcRand!I206-VCrand!I206)-SgaRand!I206*PrcRand!I206*UnitSales!I206-Benifit!$I$1)*Benifit!$N$2</f>
        <v>825013.8366185769</v>
      </c>
      <c r="J206" s="20">
        <f>UnitSales!J206*(PrcRand!J206-VCrand!J206)-SgaRand!J206*PrcRand!J206*UnitSales!J206-(UnitSales!J206*(PrcRand!J206-VCrand!J206)-SgaRand!J206*PrcRand!J206*UnitSales!J206-Benifit!$J$1)*Benifit!$N$2</f>
        <v>311747.7151108883</v>
      </c>
      <c r="K206" s="20">
        <f>UnitSales!K206*(PrcRand!K206-VCrand!K206)-SgaRand!K206*PrcRand!K206*UnitSales!K206-(UnitSales!K206*(PrcRand!K206-VCrand!K206)-SgaRand!K206*PrcRand!K206*UnitSales!K206-Benifit!$K$1)*Benifit!$N$2+$N$1</f>
        <v>397741.03912410722</v>
      </c>
    </row>
    <row r="207" spans="1:11" x14ac:dyDescent="0.2">
      <c r="A207">
        <v>205</v>
      </c>
      <c r="B207" s="20">
        <f>UnitSales!B207*(PrcRand!B207-VCrand!B207)-SgaRand!B207*PrcRand!B207*UnitSales!B207-(UnitSales!B207*(PrcRand!B207-VCrand!B207)-SgaRand!B207*PrcRand!B207*UnitSales!B207-Benifit!$B$1)*Benifit!$N$2</f>
        <v>407581.696546925</v>
      </c>
      <c r="C207" s="20">
        <f>UnitSales!C207*(PrcRand!C207-VCrand!C207)-SgaRand!C207*PrcRand!C207*UnitSales!C207-(UnitSales!C207*(PrcRand!C207-VCrand!C207)-SgaRand!C207*PrcRand!C207*UnitSales!C207-Benifit!$C$1)*Benifit!$N$2</f>
        <v>516210.26699285774</v>
      </c>
      <c r="D207" s="20">
        <f>UnitSales!D207*(PrcRand!D207-VCrand!D207)-SgaRand!D207*PrcRand!D207*UnitSales!D207-(UnitSales!D207*(PrcRand!D207-VCrand!D207)-SgaRand!D207*PrcRand!D207*UnitSales!D207-Benifit!$D$1)*Benifit!$N$2</f>
        <v>494581.36964449112</v>
      </c>
      <c r="E207" s="20">
        <f>UnitSales!E207*(PrcRand!E207-VCrand!E207)-SgaRand!E207*PrcRand!E207*UnitSales!E207-(UnitSales!E207*(PrcRand!E207-VCrand!E207)-SgaRand!E207*PrcRand!E207*UnitSales!E207-Benifit!$E$1)*Benifit!$N$2</f>
        <v>376555.67601197178</v>
      </c>
      <c r="F207" s="20">
        <f>UnitSales!F207*(PrcRand!F207-VCrand!F207)-SgaRand!F207*PrcRand!F207*UnitSales!F207-(UnitSales!F207*(PrcRand!F207-VCrand!F207)-SgaRand!F207*PrcRand!F207*UnitSales!F207-Benifit!$F$1)*Benifit!$N$2+$N$3</f>
        <v>765905.94776329771</v>
      </c>
      <c r="G207" s="20">
        <f>UnitSales!G207*(PrcRand!G207-VCrand!G207)-SgaRand!G207*PrcRand!G207*UnitSales!G207-(UnitSales!G207*(PrcRand!G207-VCrand!G207)-SgaRand!G207*PrcRand!G207*UnitSales!G207-Benifit!$G$1)*Benifit!$N$2</f>
        <v>131352.44588270329</v>
      </c>
      <c r="H207" s="20">
        <f>UnitSales!H207*(PrcRand!H207-VCrand!H207)-SgaRand!H207*PrcRand!H207*UnitSales!H207-(UnitSales!H207*(PrcRand!H207-VCrand!H207)-SgaRand!H207*PrcRand!H207*UnitSales!H207-Benifit!$H$1)*Benifit!$N$2</f>
        <v>294087.55034432898</v>
      </c>
      <c r="I207" s="20">
        <f>UnitSales!I207*(PrcRand!I207-VCrand!I207)-SgaRand!I207*PrcRand!I207*UnitSales!I207-(UnitSales!I207*(PrcRand!I207-VCrand!I207)-SgaRand!I207*PrcRand!I207*UnitSales!I207-Benifit!$I$1)*Benifit!$N$2</f>
        <v>524197.95516076742</v>
      </c>
      <c r="J207" s="20">
        <f>UnitSales!J207*(PrcRand!J207-VCrand!J207)-SgaRand!J207*PrcRand!J207*UnitSales!J207-(UnitSales!J207*(PrcRand!J207-VCrand!J207)-SgaRand!J207*PrcRand!J207*UnitSales!J207-Benifit!$J$1)*Benifit!$N$2</f>
        <v>581411.98105392535</v>
      </c>
      <c r="K207" s="20">
        <f>UnitSales!K207*(PrcRand!K207-VCrand!K207)-SgaRand!K207*PrcRand!K207*UnitSales!K207-(UnitSales!K207*(PrcRand!K207-VCrand!K207)-SgaRand!K207*PrcRand!K207*UnitSales!K207-Benifit!$K$1)*Benifit!$N$2+$N$1</f>
        <v>544042.42169230059</v>
      </c>
    </row>
    <row r="208" spans="1:11" x14ac:dyDescent="0.2">
      <c r="A208">
        <v>206</v>
      </c>
      <c r="B208" s="20">
        <f>UnitSales!B208*(PrcRand!B208-VCrand!B208)-SgaRand!B208*PrcRand!B208*UnitSales!B208-(UnitSales!B208*(PrcRand!B208-VCrand!B208)-SgaRand!B208*PrcRand!B208*UnitSales!B208-Benifit!$B$1)*Benifit!$N$2</f>
        <v>342337.34798026941</v>
      </c>
      <c r="C208" s="20">
        <f>UnitSales!C208*(PrcRand!C208-VCrand!C208)-SgaRand!C208*PrcRand!C208*UnitSales!C208-(UnitSales!C208*(PrcRand!C208-VCrand!C208)-SgaRand!C208*PrcRand!C208*UnitSales!C208-Benifit!$C$1)*Benifit!$N$2</f>
        <v>569687.22780346358</v>
      </c>
      <c r="D208" s="20">
        <f>UnitSales!D208*(PrcRand!D208-VCrand!D208)-SgaRand!D208*PrcRand!D208*UnitSales!D208-(UnitSales!D208*(PrcRand!D208-VCrand!D208)-SgaRand!D208*PrcRand!D208*UnitSales!D208-Benifit!$D$1)*Benifit!$N$2</f>
        <v>773487.97653043934</v>
      </c>
      <c r="E208" s="20">
        <f>UnitSales!E208*(PrcRand!E208-VCrand!E208)-SgaRand!E208*PrcRand!E208*UnitSales!E208-(UnitSales!E208*(PrcRand!E208-VCrand!E208)-SgaRand!E208*PrcRand!E208*UnitSales!E208-Benifit!$E$1)*Benifit!$N$2</f>
        <v>194136.41205093061</v>
      </c>
      <c r="F208" s="20">
        <f>UnitSales!F208*(PrcRand!F208-VCrand!F208)-SgaRand!F208*PrcRand!F208*UnitSales!F208-(UnitSales!F208*(PrcRand!F208-VCrand!F208)-SgaRand!F208*PrcRand!F208*UnitSales!F208-Benifit!$F$1)*Benifit!$N$2+$N$3</f>
        <v>-191398.27861227366</v>
      </c>
      <c r="G208" s="20">
        <f>UnitSales!G208*(PrcRand!G208-VCrand!G208)-SgaRand!G208*PrcRand!G208*UnitSales!G208-(UnitSales!G208*(PrcRand!G208-VCrand!G208)-SgaRand!G208*PrcRand!G208*UnitSales!G208-Benifit!$G$1)*Benifit!$N$2</f>
        <v>327450.93855503941</v>
      </c>
      <c r="H208" s="20">
        <f>UnitSales!H208*(PrcRand!H208-VCrand!H208)-SgaRand!H208*PrcRand!H208*UnitSales!H208-(UnitSales!H208*(PrcRand!H208-VCrand!H208)-SgaRand!H208*PrcRand!H208*UnitSales!H208-Benifit!$H$1)*Benifit!$N$2</f>
        <v>240634.25625955319</v>
      </c>
      <c r="I208" s="20">
        <f>UnitSales!I208*(PrcRand!I208-VCrand!I208)-SgaRand!I208*PrcRand!I208*UnitSales!I208-(UnitSales!I208*(PrcRand!I208-VCrand!I208)-SgaRand!I208*PrcRand!I208*UnitSales!I208-Benifit!$I$1)*Benifit!$N$2</f>
        <v>396795.05728918314</v>
      </c>
      <c r="J208" s="20">
        <f>UnitSales!J208*(PrcRand!J208-VCrand!J208)-SgaRand!J208*PrcRand!J208*UnitSales!J208-(UnitSales!J208*(PrcRand!J208-VCrand!J208)-SgaRand!J208*PrcRand!J208*UnitSales!J208-Benifit!$J$1)*Benifit!$N$2</f>
        <v>668267.26000649831</v>
      </c>
      <c r="K208" s="20">
        <f>UnitSales!K208*(PrcRand!K208-VCrand!K208)-SgaRand!K208*PrcRand!K208*UnitSales!K208-(UnitSales!K208*(PrcRand!K208-VCrand!K208)-SgaRand!K208*PrcRand!K208*UnitSales!K208-Benifit!$K$1)*Benifit!$N$2+$N$1</f>
        <v>320004.27402247873</v>
      </c>
    </row>
    <row r="209" spans="1:11" x14ac:dyDescent="0.2">
      <c r="A209">
        <v>207</v>
      </c>
      <c r="B209" s="20">
        <f>UnitSales!B209*(PrcRand!B209-VCrand!B209)-SgaRand!B209*PrcRand!B209*UnitSales!B209-(UnitSales!B209*(PrcRand!B209-VCrand!B209)-SgaRand!B209*PrcRand!B209*UnitSales!B209-Benifit!$B$1)*Benifit!$N$2</f>
        <v>227456.99076637463</v>
      </c>
      <c r="C209" s="20">
        <f>UnitSales!C209*(PrcRand!C209-VCrand!C209)-SgaRand!C209*PrcRand!C209*UnitSales!C209-(UnitSales!C209*(PrcRand!C209-VCrand!C209)-SgaRand!C209*PrcRand!C209*UnitSales!C209-Benifit!$C$1)*Benifit!$N$2</f>
        <v>454638.04596560606</v>
      </c>
      <c r="D209" s="20">
        <f>UnitSales!D209*(PrcRand!D209-VCrand!D209)-SgaRand!D209*PrcRand!D209*UnitSales!D209-(UnitSales!D209*(PrcRand!D209-VCrand!D209)-SgaRand!D209*PrcRand!D209*UnitSales!D209-Benifit!$D$1)*Benifit!$N$2</f>
        <v>233220.38208077443</v>
      </c>
      <c r="E209" s="20">
        <f>UnitSales!E209*(PrcRand!E209-VCrand!E209)-SgaRand!E209*PrcRand!E209*UnitSales!E209-(UnitSales!E209*(PrcRand!E209-VCrand!E209)-SgaRand!E209*PrcRand!E209*UnitSales!E209-Benifit!$E$1)*Benifit!$N$2</f>
        <v>313232.03544628579</v>
      </c>
      <c r="F209" s="20">
        <f>UnitSales!F209*(PrcRand!F209-VCrand!F209)-SgaRand!F209*PrcRand!F209*UnitSales!F209-(UnitSales!F209*(PrcRand!F209-VCrand!F209)-SgaRand!F209*PrcRand!F209*UnitSales!F209-Benifit!$F$1)*Benifit!$N$2+$N$3</f>
        <v>160474.23093574331</v>
      </c>
      <c r="G209" s="20">
        <f>UnitSales!G209*(PrcRand!G209-VCrand!G209)-SgaRand!G209*PrcRand!G209*UnitSales!G209-(UnitSales!G209*(PrcRand!G209-VCrand!G209)-SgaRand!G209*PrcRand!G209*UnitSales!G209-Benifit!$G$1)*Benifit!$N$2</f>
        <v>551926.05427504377</v>
      </c>
      <c r="H209" s="20">
        <f>UnitSales!H209*(PrcRand!H209-VCrand!H209)-SgaRand!H209*PrcRand!H209*UnitSales!H209-(UnitSales!H209*(PrcRand!H209-VCrand!H209)-SgaRand!H209*PrcRand!H209*UnitSales!H209-Benifit!$H$1)*Benifit!$N$2</f>
        <v>479066.25686707767</v>
      </c>
      <c r="I209" s="20">
        <f>UnitSales!I209*(PrcRand!I209-VCrand!I209)-SgaRand!I209*PrcRand!I209*UnitSales!I209-(UnitSales!I209*(PrcRand!I209-VCrand!I209)-SgaRand!I209*PrcRand!I209*UnitSales!I209-Benifit!$I$1)*Benifit!$N$2</f>
        <v>-10879.814678497438</v>
      </c>
      <c r="J209" s="20">
        <f>UnitSales!J209*(PrcRand!J209-VCrand!J209)-SgaRand!J209*PrcRand!J209*UnitSales!J209-(UnitSales!J209*(PrcRand!J209-VCrand!J209)-SgaRand!J209*PrcRand!J209*UnitSales!J209-Benifit!$J$1)*Benifit!$N$2</f>
        <v>426025.87049255264</v>
      </c>
      <c r="K209" s="20">
        <f>UnitSales!K209*(PrcRand!K209-VCrand!K209)-SgaRand!K209*PrcRand!K209*UnitSales!K209-(UnitSales!K209*(PrcRand!K209-VCrand!K209)-SgaRand!K209*PrcRand!K209*UnitSales!K209-Benifit!$K$1)*Benifit!$N$2+$N$1</f>
        <v>1099586.5295145523</v>
      </c>
    </row>
    <row r="210" spans="1:11" x14ac:dyDescent="0.2">
      <c r="A210">
        <v>208</v>
      </c>
      <c r="B210" s="20">
        <f>UnitSales!B210*(PrcRand!B210-VCrand!B210)-SgaRand!B210*PrcRand!B210*UnitSales!B210-(UnitSales!B210*(PrcRand!B210-VCrand!B210)-SgaRand!B210*PrcRand!B210*UnitSales!B210-Benifit!$B$1)*Benifit!$N$2</f>
        <v>326130.81270914304</v>
      </c>
      <c r="C210" s="20">
        <f>UnitSales!C210*(PrcRand!C210-VCrand!C210)-SgaRand!C210*PrcRand!C210*UnitSales!C210-(UnitSales!C210*(PrcRand!C210-VCrand!C210)-SgaRand!C210*PrcRand!C210*UnitSales!C210-Benifit!$C$1)*Benifit!$N$2</f>
        <v>162371.30380571706</v>
      </c>
      <c r="D210" s="20">
        <f>UnitSales!D210*(PrcRand!D210-VCrand!D210)-SgaRand!D210*PrcRand!D210*UnitSales!D210-(UnitSales!D210*(PrcRand!D210-VCrand!D210)-SgaRand!D210*PrcRand!D210*UnitSales!D210-Benifit!$D$1)*Benifit!$N$2</f>
        <v>220583.72680817934</v>
      </c>
      <c r="E210" s="20">
        <f>UnitSales!E210*(PrcRand!E210-VCrand!E210)-SgaRand!E210*PrcRand!E210*UnitSales!E210-(UnitSales!E210*(PrcRand!E210-VCrand!E210)-SgaRand!E210*PrcRand!E210*UnitSales!E210-Benifit!$E$1)*Benifit!$N$2</f>
        <v>645030.9527224917</v>
      </c>
      <c r="F210" s="20">
        <f>UnitSales!F210*(PrcRand!F210-VCrand!F210)-SgaRand!F210*PrcRand!F210*UnitSales!F210-(UnitSales!F210*(PrcRand!F210-VCrand!F210)-SgaRand!F210*PrcRand!F210*UnitSales!F210-Benifit!$F$1)*Benifit!$N$2+$N$3</f>
        <v>199184.43185662158</v>
      </c>
      <c r="G210" s="20">
        <f>UnitSales!G210*(PrcRand!G210-VCrand!G210)-SgaRand!G210*PrcRand!G210*UnitSales!G210-(UnitSales!G210*(PrcRand!G210-VCrand!G210)-SgaRand!G210*PrcRand!G210*UnitSales!G210-Benifit!$G$1)*Benifit!$N$2</f>
        <v>592445.83299835003</v>
      </c>
      <c r="H210" s="20">
        <f>UnitSales!H210*(PrcRand!H210-VCrand!H210)-SgaRand!H210*PrcRand!H210*UnitSales!H210-(UnitSales!H210*(PrcRand!H210-VCrand!H210)-SgaRand!H210*PrcRand!H210*UnitSales!H210-Benifit!$H$1)*Benifit!$N$2</f>
        <v>181883.87942348293</v>
      </c>
      <c r="I210" s="20">
        <f>UnitSales!I210*(PrcRand!I210-VCrand!I210)-SgaRand!I210*PrcRand!I210*UnitSales!I210-(UnitSales!I210*(PrcRand!I210-VCrand!I210)-SgaRand!I210*PrcRand!I210*UnitSales!I210-Benifit!$I$1)*Benifit!$N$2</f>
        <v>397406.18455946352</v>
      </c>
      <c r="J210" s="20">
        <f>UnitSales!J210*(PrcRand!J210-VCrand!J210)-SgaRand!J210*PrcRand!J210*UnitSales!J210-(UnitSales!J210*(PrcRand!J210-VCrand!J210)-SgaRand!J210*PrcRand!J210*UnitSales!J210-Benifit!$J$1)*Benifit!$N$2</f>
        <v>220585.55402791864</v>
      </c>
      <c r="K210" s="20">
        <f>UnitSales!K210*(PrcRand!K210-VCrand!K210)-SgaRand!K210*PrcRand!K210*UnitSales!K210-(UnitSales!K210*(PrcRand!K210-VCrand!K210)-SgaRand!K210*PrcRand!K210*UnitSales!K210-Benifit!$K$1)*Benifit!$N$2+$N$1</f>
        <v>396425.25352352479</v>
      </c>
    </row>
    <row r="211" spans="1:11" x14ac:dyDescent="0.2">
      <c r="A211">
        <v>209</v>
      </c>
      <c r="B211" s="20">
        <f>UnitSales!B211*(PrcRand!B211-VCrand!B211)-SgaRand!B211*PrcRand!B211*UnitSales!B211-(UnitSales!B211*(PrcRand!B211-VCrand!B211)-SgaRand!B211*PrcRand!B211*UnitSales!B211-Benifit!$B$1)*Benifit!$N$2</f>
        <v>506003.57431220263</v>
      </c>
      <c r="C211" s="20">
        <f>UnitSales!C211*(PrcRand!C211-VCrand!C211)-SgaRand!C211*PrcRand!C211*UnitSales!C211-(UnitSales!C211*(PrcRand!C211-VCrand!C211)-SgaRand!C211*PrcRand!C211*UnitSales!C211-Benifit!$C$1)*Benifit!$N$2</f>
        <v>130626.82440412087</v>
      </c>
      <c r="D211" s="20">
        <f>UnitSales!D211*(PrcRand!D211-VCrand!D211)-SgaRand!D211*PrcRand!D211*UnitSales!D211-(UnitSales!D211*(PrcRand!D211-VCrand!D211)-SgaRand!D211*PrcRand!D211*UnitSales!D211-Benifit!$D$1)*Benifit!$N$2</f>
        <v>415067.17708487844</v>
      </c>
      <c r="E211" s="20">
        <f>UnitSales!E211*(PrcRand!E211-VCrand!E211)-SgaRand!E211*PrcRand!E211*UnitSales!E211-(UnitSales!E211*(PrcRand!E211-VCrand!E211)-SgaRand!E211*PrcRand!E211*UnitSales!E211-Benifit!$E$1)*Benifit!$N$2</f>
        <v>18647.81754897612</v>
      </c>
      <c r="F211" s="20">
        <f>UnitSales!F211*(PrcRand!F211-VCrand!F211)-SgaRand!F211*PrcRand!F211*UnitSales!F211-(UnitSales!F211*(PrcRand!F211-VCrand!F211)-SgaRand!F211*PrcRand!F211*UnitSales!F211-Benifit!$F$1)*Benifit!$N$2+$N$3</f>
        <v>502650.72274297802</v>
      </c>
      <c r="G211" s="20">
        <f>UnitSales!G211*(PrcRand!G211-VCrand!G211)-SgaRand!G211*PrcRand!G211*UnitSales!G211-(UnitSales!G211*(PrcRand!G211-VCrand!G211)-SgaRand!G211*PrcRand!G211*UnitSales!G211-Benifit!$G$1)*Benifit!$N$2</f>
        <v>387187.30123174365</v>
      </c>
      <c r="H211" s="20">
        <f>UnitSales!H211*(PrcRand!H211-VCrand!H211)-SgaRand!H211*PrcRand!H211*UnitSales!H211-(UnitSales!H211*(PrcRand!H211-VCrand!H211)-SgaRand!H211*PrcRand!H211*UnitSales!H211-Benifit!$H$1)*Benifit!$N$2</f>
        <v>351462.20957928716</v>
      </c>
      <c r="I211" s="20">
        <f>UnitSales!I211*(PrcRand!I211-VCrand!I211)-SgaRand!I211*PrcRand!I211*UnitSales!I211-(UnitSales!I211*(PrcRand!I211-VCrand!I211)-SgaRand!I211*PrcRand!I211*UnitSales!I211-Benifit!$I$1)*Benifit!$N$2</f>
        <v>49089.455549680948</v>
      </c>
      <c r="J211" s="20">
        <f>UnitSales!J211*(PrcRand!J211-VCrand!J211)-SgaRand!J211*PrcRand!J211*UnitSales!J211-(UnitSales!J211*(PrcRand!J211-VCrand!J211)-SgaRand!J211*PrcRand!J211*UnitSales!J211-Benifit!$J$1)*Benifit!$N$2</f>
        <v>837755.62138901977</v>
      </c>
      <c r="K211" s="20">
        <f>UnitSales!K211*(PrcRand!K211-VCrand!K211)-SgaRand!K211*PrcRand!K211*UnitSales!K211-(UnitSales!K211*(PrcRand!K211-VCrand!K211)-SgaRand!K211*PrcRand!K211*UnitSales!K211-Benifit!$K$1)*Benifit!$N$2+$N$1</f>
        <v>422765.42201536172</v>
      </c>
    </row>
    <row r="212" spans="1:11" x14ac:dyDescent="0.2">
      <c r="A212">
        <v>210</v>
      </c>
      <c r="B212" s="20">
        <f>UnitSales!B212*(PrcRand!B212-VCrand!B212)-SgaRand!B212*PrcRand!B212*UnitSales!B212-(UnitSales!B212*(PrcRand!B212-VCrand!B212)-SgaRand!B212*PrcRand!B212*UnitSales!B212-Benifit!$B$1)*Benifit!$N$2</f>
        <v>915631.36282228911</v>
      </c>
      <c r="C212" s="20">
        <f>UnitSales!C212*(PrcRand!C212-VCrand!C212)-SgaRand!C212*PrcRand!C212*UnitSales!C212-(UnitSales!C212*(PrcRand!C212-VCrand!C212)-SgaRand!C212*PrcRand!C212*UnitSales!C212-Benifit!$C$1)*Benifit!$N$2</f>
        <v>346483.11118538276</v>
      </c>
      <c r="D212" s="20">
        <f>UnitSales!D212*(PrcRand!D212-VCrand!D212)-SgaRand!D212*PrcRand!D212*UnitSales!D212-(UnitSales!D212*(PrcRand!D212-VCrand!D212)-SgaRand!D212*PrcRand!D212*UnitSales!D212-Benifit!$D$1)*Benifit!$N$2</f>
        <v>591480.03911693359</v>
      </c>
      <c r="E212" s="20">
        <f>UnitSales!E212*(PrcRand!E212-VCrand!E212)-SgaRand!E212*PrcRand!E212*UnitSales!E212-(UnitSales!E212*(PrcRand!E212-VCrand!E212)-SgaRand!E212*PrcRand!E212*UnitSales!E212-Benifit!$E$1)*Benifit!$N$2</f>
        <v>146121.08437545632</v>
      </c>
      <c r="F212" s="20">
        <f>UnitSales!F212*(PrcRand!F212-VCrand!F212)-SgaRand!F212*PrcRand!F212*UnitSales!F212-(UnitSales!F212*(PrcRand!F212-VCrand!F212)-SgaRand!F212*PrcRand!F212*UnitSales!F212-Benifit!$F$1)*Benifit!$N$2+$N$3</f>
        <v>-174928.51395687927</v>
      </c>
      <c r="G212" s="20">
        <f>UnitSales!G212*(PrcRand!G212-VCrand!G212)-SgaRand!G212*PrcRand!G212*UnitSales!G212-(UnitSales!G212*(PrcRand!G212-VCrand!G212)-SgaRand!G212*PrcRand!G212*UnitSales!G212-Benifit!$G$1)*Benifit!$N$2</f>
        <v>527376.73536365491</v>
      </c>
      <c r="H212" s="20">
        <f>UnitSales!H212*(PrcRand!H212-VCrand!H212)-SgaRand!H212*PrcRand!H212*UnitSales!H212-(UnitSales!H212*(PrcRand!H212-VCrand!H212)-SgaRand!H212*PrcRand!H212*UnitSales!H212-Benifit!$H$1)*Benifit!$N$2</f>
        <v>285711.85671034874</v>
      </c>
      <c r="I212" s="20">
        <f>UnitSales!I212*(PrcRand!I212-VCrand!I212)-SgaRand!I212*PrcRand!I212*UnitSales!I212-(UnitSales!I212*(PrcRand!I212-VCrand!I212)-SgaRand!I212*PrcRand!I212*UnitSales!I212-Benifit!$I$1)*Benifit!$N$2</f>
        <v>223802.82503286653</v>
      </c>
      <c r="J212" s="20">
        <f>UnitSales!J212*(PrcRand!J212-VCrand!J212)-SgaRand!J212*PrcRand!J212*UnitSales!J212-(UnitSales!J212*(PrcRand!J212-VCrand!J212)-SgaRand!J212*PrcRand!J212*UnitSales!J212-Benifit!$J$1)*Benifit!$N$2</f>
        <v>647204.02972405683</v>
      </c>
      <c r="K212" s="20">
        <f>UnitSales!K212*(PrcRand!K212-VCrand!K212)-SgaRand!K212*PrcRand!K212*UnitSales!K212-(UnitSales!K212*(PrcRand!K212-VCrand!K212)-SgaRand!K212*PrcRand!K212*UnitSales!K212-Benifit!$K$1)*Benifit!$N$2+$N$1</f>
        <v>368715.00954956363</v>
      </c>
    </row>
    <row r="213" spans="1:11" x14ac:dyDescent="0.2">
      <c r="A213">
        <v>211</v>
      </c>
      <c r="B213" s="20">
        <f>UnitSales!B213*(PrcRand!B213-VCrand!B213)-SgaRand!B213*PrcRand!B213*UnitSales!B213-(UnitSales!B213*(PrcRand!B213-VCrand!B213)-SgaRand!B213*PrcRand!B213*UnitSales!B213-Benifit!$B$1)*Benifit!$N$2</f>
        <v>246758.45785235858</v>
      </c>
      <c r="C213" s="20">
        <f>UnitSales!C213*(PrcRand!C213-VCrand!C213)-SgaRand!C213*PrcRand!C213*UnitSales!C213-(UnitSales!C213*(PrcRand!C213-VCrand!C213)-SgaRand!C213*PrcRand!C213*UnitSales!C213-Benifit!$C$1)*Benifit!$N$2</f>
        <v>305361.92379213136</v>
      </c>
      <c r="D213" s="20">
        <f>UnitSales!D213*(PrcRand!D213-VCrand!D213)-SgaRand!D213*PrcRand!D213*UnitSales!D213-(UnitSales!D213*(PrcRand!D213-VCrand!D213)-SgaRand!D213*PrcRand!D213*UnitSales!D213-Benifit!$D$1)*Benifit!$N$2</f>
        <v>462431.60036720347</v>
      </c>
      <c r="E213" s="20">
        <f>UnitSales!E213*(PrcRand!E213-VCrand!E213)-SgaRand!E213*PrcRand!E213*UnitSales!E213-(UnitSales!E213*(PrcRand!E213-VCrand!E213)-SgaRand!E213*PrcRand!E213*UnitSales!E213-Benifit!$E$1)*Benifit!$N$2</f>
        <v>256100.50832692723</v>
      </c>
      <c r="F213" s="20">
        <f>UnitSales!F213*(PrcRand!F213-VCrand!F213)-SgaRand!F213*PrcRand!F213*UnitSales!F213-(UnitSales!F213*(PrcRand!F213-VCrand!F213)-SgaRand!F213*PrcRand!F213*UnitSales!F213-Benifit!$F$1)*Benifit!$N$2+$N$3</f>
        <v>-130479.23439806653</v>
      </c>
      <c r="G213" s="20">
        <f>UnitSales!G213*(PrcRand!G213-VCrand!G213)-SgaRand!G213*PrcRand!G213*UnitSales!G213-(UnitSales!G213*(PrcRand!G213-VCrand!G213)-SgaRand!G213*PrcRand!G213*UnitSales!G213-Benifit!$G$1)*Benifit!$N$2</f>
        <v>292838.72661047295</v>
      </c>
      <c r="H213" s="20">
        <f>UnitSales!H213*(PrcRand!H213-VCrand!H213)-SgaRand!H213*PrcRand!H213*UnitSales!H213-(UnitSales!H213*(PrcRand!H213-VCrand!H213)-SgaRand!H213*PrcRand!H213*UnitSales!H213-Benifit!$H$1)*Benifit!$N$2</f>
        <v>220030.93474403591</v>
      </c>
      <c r="I213" s="20">
        <f>UnitSales!I213*(PrcRand!I213-VCrand!I213)-SgaRand!I213*PrcRand!I213*UnitSales!I213-(UnitSales!I213*(PrcRand!I213-VCrand!I213)-SgaRand!I213*PrcRand!I213*UnitSales!I213-Benifit!$I$1)*Benifit!$N$2</f>
        <v>983204.52968715667</v>
      </c>
      <c r="J213" s="20">
        <f>UnitSales!J213*(PrcRand!J213-VCrand!J213)-SgaRand!J213*PrcRand!J213*UnitSales!J213-(UnitSales!J213*(PrcRand!J213-VCrand!J213)-SgaRand!J213*PrcRand!J213*UnitSales!J213-Benifit!$J$1)*Benifit!$N$2</f>
        <v>243285.78083426418</v>
      </c>
      <c r="K213" s="20">
        <f>UnitSales!K213*(PrcRand!K213-VCrand!K213)-SgaRand!K213*PrcRand!K213*UnitSales!K213-(UnitSales!K213*(PrcRand!K213-VCrand!K213)-SgaRand!K213*PrcRand!K213*UnitSales!K213-Benifit!$K$1)*Benifit!$N$2+$N$1</f>
        <v>368321.38089434139</v>
      </c>
    </row>
    <row r="214" spans="1:11" x14ac:dyDescent="0.2">
      <c r="A214">
        <v>212</v>
      </c>
      <c r="B214" s="20">
        <f>UnitSales!B214*(PrcRand!B214-VCrand!B214)-SgaRand!B214*PrcRand!B214*UnitSales!B214-(UnitSales!B214*(PrcRand!B214-VCrand!B214)-SgaRand!B214*PrcRand!B214*UnitSales!B214-Benifit!$B$1)*Benifit!$N$2</f>
        <v>735210.22045504453</v>
      </c>
      <c r="C214" s="20">
        <f>UnitSales!C214*(PrcRand!C214-VCrand!C214)-SgaRand!C214*PrcRand!C214*UnitSales!C214-(UnitSales!C214*(PrcRand!C214-VCrand!C214)-SgaRand!C214*PrcRand!C214*UnitSales!C214-Benifit!$C$1)*Benifit!$N$2</f>
        <v>232960.89963574073</v>
      </c>
      <c r="D214" s="20">
        <f>UnitSales!D214*(PrcRand!D214-VCrand!D214)-SgaRand!D214*PrcRand!D214*UnitSales!D214-(UnitSales!D214*(PrcRand!D214-VCrand!D214)-SgaRand!D214*PrcRand!D214*UnitSales!D214-Benifit!$D$1)*Benifit!$N$2</f>
        <v>518736.4007184708</v>
      </c>
      <c r="E214" s="20">
        <f>UnitSales!E214*(PrcRand!E214-VCrand!E214)-SgaRand!E214*PrcRand!E214*UnitSales!E214-(UnitSales!E214*(PrcRand!E214-VCrand!E214)-SgaRand!E214*PrcRand!E214*UnitSales!E214-Benifit!$E$1)*Benifit!$N$2</f>
        <v>85221.161125943298</v>
      </c>
      <c r="F214" s="20">
        <f>UnitSales!F214*(PrcRand!F214-VCrand!F214)-SgaRand!F214*PrcRand!F214*UnitSales!F214-(UnitSales!F214*(PrcRand!F214-VCrand!F214)-SgaRand!F214*PrcRand!F214*UnitSales!F214-Benifit!$F$1)*Benifit!$N$2+$N$3</f>
        <v>-97382.923577794601</v>
      </c>
      <c r="G214" s="20">
        <f>UnitSales!G214*(PrcRand!G214-VCrand!G214)-SgaRand!G214*PrcRand!G214*UnitSales!G214-(UnitSales!G214*(PrcRand!G214-VCrand!G214)-SgaRand!G214*PrcRand!G214*UnitSales!G214-Benifit!$G$1)*Benifit!$N$2</f>
        <v>505785.78705462837</v>
      </c>
      <c r="H214" s="20">
        <f>UnitSales!H214*(PrcRand!H214-VCrand!H214)-SgaRand!H214*PrcRand!H214*UnitSales!H214-(UnitSales!H214*(PrcRand!H214-VCrand!H214)-SgaRand!H214*PrcRand!H214*UnitSales!H214-Benifit!$H$1)*Benifit!$N$2</f>
        <v>289920.69641205505</v>
      </c>
      <c r="I214" s="20">
        <f>UnitSales!I214*(PrcRand!I214-VCrand!I214)-SgaRand!I214*PrcRand!I214*UnitSales!I214-(UnitSales!I214*(PrcRand!I214-VCrand!I214)-SgaRand!I214*PrcRand!I214*UnitSales!I214-Benifit!$I$1)*Benifit!$N$2</f>
        <v>483477.47533140832</v>
      </c>
      <c r="J214" s="20">
        <f>UnitSales!J214*(PrcRand!J214-VCrand!J214)-SgaRand!J214*PrcRand!J214*UnitSales!J214-(UnitSales!J214*(PrcRand!J214-VCrand!J214)-SgaRand!J214*PrcRand!J214*UnitSales!J214-Benifit!$J$1)*Benifit!$N$2</f>
        <v>263210.93879623403</v>
      </c>
      <c r="K214" s="20">
        <f>UnitSales!K214*(PrcRand!K214-VCrand!K214)-SgaRand!K214*PrcRand!K214*UnitSales!K214-(UnitSales!K214*(PrcRand!K214-VCrand!K214)-SgaRand!K214*PrcRand!K214*UnitSales!K214-Benifit!$K$1)*Benifit!$N$2+$N$1</f>
        <v>301502.29848682293</v>
      </c>
    </row>
    <row r="215" spans="1:11" x14ac:dyDescent="0.2">
      <c r="A215">
        <v>213</v>
      </c>
      <c r="B215" s="20">
        <f>UnitSales!B215*(PrcRand!B215-VCrand!B215)-SgaRand!B215*PrcRand!B215*UnitSales!B215-(UnitSales!B215*(PrcRand!B215-VCrand!B215)-SgaRand!B215*PrcRand!B215*UnitSales!B215-Benifit!$B$1)*Benifit!$N$2</f>
        <v>583105.92451026023</v>
      </c>
      <c r="C215" s="20">
        <f>UnitSales!C215*(PrcRand!C215-VCrand!C215)-SgaRand!C215*PrcRand!C215*UnitSales!C215-(UnitSales!C215*(PrcRand!C215-VCrand!C215)-SgaRand!C215*PrcRand!C215*UnitSales!C215-Benifit!$C$1)*Benifit!$N$2</f>
        <v>657021.23116055015</v>
      </c>
      <c r="D215" s="20">
        <f>UnitSales!D215*(PrcRand!D215-VCrand!D215)-SgaRand!D215*PrcRand!D215*UnitSales!D215-(UnitSales!D215*(PrcRand!D215-VCrand!D215)-SgaRand!D215*PrcRand!D215*UnitSales!D215-Benifit!$D$1)*Benifit!$N$2</f>
        <v>191838.28437921967</v>
      </c>
      <c r="E215" s="20">
        <f>UnitSales!E215*(PrcRand!E215-VCrand!E215)-SgaRand!E215*PrcRand!E215*UnitSales!E215-(UnitSales!E215*(PrcRand!E215-VCrand!E215)-SgaRand!E215*PrcRand!E215*UnitSales!E215-Benifit!$E$1)*Benifit!$N$2</f>
        <v>168742.26386071343</v>
      </c>
      <c r="F215" s="20">
        <f>UnitSales!F215*(PrcRand!F215-VCrand!F215)-SgaRand!F215*PrcRand!F215*UnitSales!F215-(UnitSales!F215*(PrcRand!F215-VCrand!F215)-SgaRand!F215*PrcRand!F215*UnitSales!F215-Benifit!$F$1)*Benifit!$N$2+$N$3</f>
        <v>-260733.53356928687</v>
      </c>
      <c r="G215" s="20">
        <f>UnitSales!G215*(PrcRand!G215-VCrand!G215)-SgaRand!G215*PrcRand!G215*UnitSales!G215-(UnitSales!G215*(PrcRand!G215-VCrand!G215)-SgaRand!G215*PrcRand!G215*UnitSales!G215-Benifit!$G$1)*Benifit!$N$2</f>
        <v>849454.29722823971</v>
      </c>
      <c r="H215" s="20">
        <f>UnitSales!H215*(PrcRand!H215-VCrand!H215)-SgaRand!H215*PrcRand!H215*UnitSales!H215-(UnitSales!H215*(PrcRand!H215-VCrand!H215)-SgaRand!H215*PrcRand!H215*UnitSales!H215-Benifit!$H$1)*Benifit!$N$2</f>
        <v>186046.51682266564</v>
      </c>
      <c r="I215" s="20">
        <f>UnitSales!I215*(PrcRand!I215-VCrand!I215)-SgaRand!I215*PrcRand!I215*UnitSales!I215-(UnitSales!I215*(PrcRand!I215-VCrand!I215)-SgaRand!I215*PrcRand!I215*UnitSales!I215-Benifit!$I$1)*Benifit!$N$2</f>
        <v>463328.882493796</v>
      </c>
      <c r="J215" s="20">
        <f>UnitSales!J215*(PrcRand!J215-VCrand!J215)-SgaRand!J215*PrcRand!J215*UnitSales!J215-(UnitSales!J215*(PrcRand!J215-VCrand!J215)-SgaRand!J215*PrcRand!J215*UnitSales!J215-Benifit!$J$1)*Benifit!$N$2</f>
        <v>567581.18762444425</v>
      </c>
      <c r="K215" s="20">
        <f>UnitSales!K215*(PrcRand!K215-VCrand!K215)-SgaRand!K215*PrcRand!K215*UnitSales!K215-(UnitSales!K215*(PrcRand!K215-VCrand!K215)-SgaRand!K215*PrcRand!K215*UnitSales!K215-Benifit!$K$1)*Benifit!$N$2+$N$1</f>
        <v>380597.35127079207</v>
      </c>
    </row>
    <row r="216" spans="1:11" x14ac:dyDescent="0.2">
      <c r="A216">
        <v>214</v>
      </c>
      <c r="B216" s="20">
        <f>UnitSales!B216*(PrcRand!B216-VCrand!B216)-SgaRand!B216*PrcRand!B216*UnitSales!B216-(UnitSales!B216*(PrcRand!B216-VCrand!B216)-SgaRand!B216*PrcRand!B216*UnitSales!B216-Benifit!$B$1)*Benifit!$N$2</f>
        <v>186408.51946719133</v>
      </c>
      <c r="C216" s="20">
        <f>UnitSales!C216*(PrcRand!C216-VCrand!C216)-SgaRand!C216*PrcRand!C216*UnitSales!C216-(UnitSales!C216*(PrcRand!C216-VCrand!C216)-SgaRand!C216*PrcRand!C216*UnitSales!C216-Benifit!$C$1)*Benifit!$N$2</f>
        <v>451744.00360205967</v>
      </c>
      <c r="D216" s="20">
        <f>UnitSales!D216*(PrcRand!D216-VCrand!D216)-SgaRand!D216*PrcRand!D216*UnitSales!D216-(UnitSales!D216*(PrcRand!D216-VCrand!D216)-SgaRand!D216*PrcRand!D216*UnitSales!D216-Benifit!$D$1)*Benifit!$N$2</f>
        <v>207726.82483425929</v>
      </c>
      <c r="E216" s="20">
        <f>UnitSales!E216*(PrcRand!E216-VCrand!E216)-SgaRand!E216*PrcRand!E216*UnitSales!E216-(UnitSales!E216*(PrcRand!E216-VCrand!E216)-SgaRand!E216*PrcRand!E216*UnitSales!E216-Benifit!$E$1)*Benifit!$N$2</f>
        <v>217983.47910148377</v>
      </c>
      <c r="F216" s="20">
        <f>UnitSales!F216*(PrcRand!F216-VCrand!F216)-SgaRand!F216*PrcRand!F216*UnitSales!F216-(UnitSales!F216*(PrcRand!F216-VCrand!F216)-SgaRand!F216*PrcRand!F216*UnitSales!F216-Benifit!$F$1)*Benifit!$N$2+$N$3</f>
        <v>68360.931950335624</v>
      </c>
      <c r="G216" s="20">
        <f>UnitSales!G216*(PrcRand!G216-VCrand!G216)-SgaRand!G216*PrcRand!G216*UnitSales!G216-(UnitSales!G216*(PrcRand!G216-VCrand!G216)-SgaRand!G216*PrcRand!G216*UnitSales!G216-Benifit!$G$1)*Benifit!$N$2</f>
        <v>329985.23443208105</v>
      </c>
      <c r="H216" s="20">
        <f>UnitSales!H216*(PrcRand!H216-VCrand!H216)-SgaRand!H216*PrcRand!H216*UnitSales!H216-(UnitSales!H216*(PrcRand!H216-VCrand!H216)-SgaRand!H216*PrcRand!H216*UnitSales!H216-Benifit!$H$1)*Benifit!$N$2</f>
        <v>280745.2122520773</v>
      </c>
      <c r="I216" s="20">
        <f>UnitSales!I216*(PrcRand!I216-VCrand!I216)-SgaRand!I216*PrcRand!I216*UnitSales!I216-(UnitSales!I216*(PrcRand!I216-VCrand!I216)-SgaRand!I216*PrcRand!I216*UnitSales!I216-Benifit!$I$1)*Benifit!$N$2</f>
        <v>386352.76067817578</v>
      </c>
      <c r="J216" s="20">
        <f>UnitSales!J216*(PrcRand!J216-VCrand!J216)-SgaRand!J216*PrcRand!J216*UnitSales!J216-(UnitSales!J216*(PrcRand!J216-VCrand!J216)-SgaRand!J216*PrcRand!J216*UnitSales!J216-Benifit!$J$1)*Benifit!$N$2</f>
        <v>755384.5199070737</v>
      </c>
      <c r="K216" s="20">
        <f>UnitSales!K216*(PrcRand!K216-VCrand!K216)-SgaRand!K216*PrcRand!K216*UnitSales!K216-(UnitSales!K216*(PrcRand!K216-VCrand!K216)-SgaRand!K216*PrcRand!K216*UnitSales!K216-Benifit!$K$1)*Benifit!$N$2+$N$1</f>
        <v>654531.92120814836</v>
      </c>
    </row>
    <row r="217" spans="1:11" x14ac:dyDescent="0.2">
      <c r="A217">
        <v>215</v>
      </c>
      <c r="B217" s="20">
        <f>UnitSales!B217*(PrcRand!B217-VCrand!B217)-SgaRand!B217*PrcRand!B217*UnitSales!B217-(UnitSales!B217*(PrcRand!B217-VCrand!B217)-SgaRand!B217*PrcRand!B217*UnitSales!B217-Benifit!$B$1)*Benifit!$N$2</f>
        <v>343068.77015108924</v>
      </c>
      <c r="C217" s="20">
        <f>UnitSales!C217*(PrcRand!C217-VCrand!C217)-SgaRand!C217*PrcRand!C217*UnitSales!C217-(UnitSales!C217*(PrcRand!C217-VCrand!C217)-SgaRand!C217*PrcRand!C217*UnitSales!C217-Benifit!$C$1)*Benifit!$N$2</f>
        <v>526201.39850304695</v>
      </c>
      <c r="D217" s="20">
        <f>UnitSales!D217*(PrcRand!D217-VCrand!D217)-SgaRand!D217*PrcRand!D217*UnitSales!D217-(UnitSales!D217*(PrcRand!D217-VCrand!D217)-SgaRand!D217*PrcRand!D217*UnitSales!D217-Benifit!$D$1)*Benifit!$N$2</f>
        <v>198458.088175321</v>
      </c>
      <c r="E217" s="20">
        <f>UnitSales!E217*(PrcRand!E217-VCrand!E217)-SgaRand!E217*PrcRand!E217*UnitSales!E217-(UnitSales!E217*(PrcRand!E217-VCrand!E217)-SgaRand!E217*PrcRand!E217*UnitSales!E217-Benifit!$E$1)*Benifit!$N$2</f>
        <v>544851.86011958879</v>
      </c>
      <c r="F217" s="20">
        <f>UnitSales!F217*(PrcRand!F217-VCrand!F217)-SgaRand!F217*PrcRand!F217*UnitSales!F217-(UnitSales!F217*(PrcRand!F217-VCrand!F217)-SgaRand!F217*PrcRand!F217*UnitSales!F217-Benifit!$F$1)*Benifit!$N$2+$N$3</f>
        <v>-32229.366622360656</v>
      </c>
      <c r="G217" s="20">
        <f>UnitSales!G217*(PrcRand!G217-VCrand!G217)-SgaRand!G217*PrcRand!G217*UnitSales!G217-(UnitSales!G217*(PrcRand!G217-VCrand!G217)-SgaRand!G217*PrcRand!G217*UnitSales!G217-Benifit!$G$1)*Benifit!$N$2</f>
        <v>945384.25739346747</v>
      </c>
      <c r="H217" s="20">
        <f>UnitSales!H217*(PrcRand!H217-VCrand!H217)-SgaRand!H217*PrcRand!H217*UnitSales!H217-(UnitSales!H217*(PrcRand!H217-VCrand!H217)-SgaRand!H217*PrcRand!H217*UnitSales!H217-Benifit!$H$1)*Benifit!$N$2</f>
        <v>446904.39802907826</v>
      </c>
      <c r="I217" s="20">
        <f>UnitSales!I217*(PrcRand!I217-VCrand!I217)-SgaRand!I217*PrcRand!I217*UnitSales!I217-(UnitSales!I217*(PrcRand!I217-VCrand!I217)-SgaRand!I217*PrcRand!I217*UnitSales!I217-Benifit!$I$1)*Benifit!$N$2</f>
        <v>501437.81376045232</v>
      </c>
      <c r="J217" s="20">
        <f>UnitSales!J217*(PrcRand!J217-VCrand!J217)-SgaRand!J217*PrcRand!J217*UnitSales!J217-(UnitSales!J217*(PrcRand!J217-VCrand!J217)-SgaRand!J217*PrcRand!J217*UnitSales!J217-Benifit!$J$1)*Benifit!$N$2</f>
        <v>302204.79303080379</v>
      </c>
      <c r="K217" s="20">
        <f>UnitSales!K217*(PrcRand!K217-VCrand!K217)-SgaRand!K217*PrcRand!K217*UnitSales!K217-(UnitSales!K217*(PrcRand!K217-VCrand!K217)-SgaRand!K217*PrcRand!K217*UnitSales!K217-Benifit!$K$1)*Benifit!$N$2+$N$1</f>
        <v>666733.32750863268</v>
      </c>
    </row>
    <row r="218" spans="1:11" x14ac:dyDescent="0.2">
      <c r="A218">
        <v>216</v>
      </c>
      <c r="B218" s="20">
        <f>UnitSales!B218*(PrcRand!B218-VCrand!B218)-SgaRand!B218*PrcRand!B218*UnitSales!B218-(UnitSales!B218*(PrcRand!B218-VCrand!B218)-SgaRand!B218*PrcRand!B218*UnitSales!B218-Benifit!$B$1)*Benifit!$N$2</f>
        <v>629570.46113926312</v>
      </c>
      <c r="C218" s="20">
        <f>UnitSales!C218*(PrcRand!C218-VCrand!C218)-SgaRand!C218*PrcRand!C218*UnitSales!C218-(UnitSales!C218*(PrcRand!C218-VCrand!C218)-SgaRand!C218*PrcRand!C218*UnitSales!C218-Benifit!$C$1)*Benifit!$N$2</f>
        <v>324668.78450487612</v>
      </c>
      <c r="D218" s="20">
        <f>UnitSales!D218*(PrcRand!D218-VCrand!D218)-SgaRand!D218*PrcRand!D218*UnitSales!D218-(UnitSales!D218*(PrcRand!D218-VCrand!D218)-SgaRand!D218*PrcRand!D218*UnitSales!D218-Benifit!$D$1)*Benifit!$N$2</f>
        <v>176938.77157221263</v>
      </c>
      <c r="E218" s="20">
        <f>UnitSales!E218*(PrcRand!E218-VCrand!E218)-SgaRand!E218*PrcRand!E218*UnitSales!E218-(UnitSales!E218*(PrcRand!E218-VCrand!E218)-SgaRand!E218*PrcRand!E218*UnitSales!E218-Benifit!$E$1)*Benifit!$N$2</f>
        <v>398104.64417508431</v>
      </c>
      <c r="F218" s="20">
        <f>UnitSales!F218*(PrcRand!F218-VCrand!F218)-SgaRand!F218*PrcRand!F218*UnitSales!F218-(UnitSales!F218*(PrcRand!F218-VCrand!F218)-SgaRand!F218*PrcRand!F218*UnitSales!F218-Benifit!$F$1)*Benifit!$N$2+$N$3</f>
        <v>241349.81983023067</v>
      </c>
      <c r="G218" s="20">
        <f>UnitSales!G218*(PrcRand!G218-VCrand!G218)-SgaRand!G218*PrcRand!G218*UnitSales!G218-(UnitSales!G218*(PrcRand!G218-VCrand!G218)-SgaRand!G218*PrcRand!G218*UnitSales!G218-Benifit!$G$1)*Benifit!$N$2</f>
        <v>253881.92126169335</v>
      </c>
      <c r="H218" s="20">
        <f>UnitSales!H218*(PrcRand!H218-VCrand!H218)-SgaRand!H218*PrcRand!H218*UnitSales!H218-(UnitSales!H218*(PrcRand!H218-VCrand!H218)-SgaRand!H218*PrcRand!H218*UnitSales!H218-Benifit!$H$1)*Benifit!$N$2</f>
        <v>633812.51980190352</v>
      </c>
      <c r="I218" s="20">
        <f>UnitSales!I218*(PrcRand!I218-VCrand!I218)-SgaRand!I218*PrcRand!I218*UnitSales!I218-(UnitSales!I218*(PrcRand!I218-VCrand!I218)-SgaRand!I218*PrcRand!I218*UnitSales!I218-Benifit!$I$1)*Benifit!$N$2</f>
        <v>236134.86761720505</v>
      </c>
      <c r="J218" s="20">
        <f>UnitSales!J218*(PrcRand!J218-VCrand!J218)-SgaRand!J218*PrcRand!J218*UnitSales!J218-(UnitSales!J218*(PrcRand!J218-VCrand!J218)-SgaRand!J218*PrcRand!J218*UnitSales!J218-Benifit!$J$1)*Benifit!$N$2</f>
        <v>422752.79562722601</v>
      </c>
      <c r="K218" s="20">
        <f>UnitSales!K218*(PrcRand!K218-VCrand!K218)-SgaRand!K218*PrcRand!K218*UnitSales!K218-(UnitSales!K218*(PrcRand!K218-VCrand!K218)-SgaRand!K218*PrcRand!K218*UnitSales!K218-Benifit!$K$1)*Benifit!$N$2+$N$1</f>
        <v>583460.61835157743</v>
      </c>
    </row>
    <row r="219" spans="1:11" x14ac:dyDescent="0.2">
      <c r="A219">
        <v>217</v>
      </c>
      <c r="B219" s="20">
        <f>UnitSales!B219*(PrcRand!B219-VCrand!B219)-SgaRand!B219*PrcRand!B219*UnitSales!B219-(UnitSales!B219*(PrcRand!B219-VCrand!B219)-SgaRand!B219*PrcRand!B219*UnitSales!B219-Benifit!$B$1)*Benifit!$N$2</f>
        <v>407284.23592234874</v>
      </c>
      <c r="C219" s="20">
        <f>UnitSales!C219*(PrcRand!C219-VCrand!C219)-SgaRand!C219*PrcRand!C219*UnitSales!C219-(UnitSales!C219*(PrcRand!C219-VCrand!C219)-SgaRand!C219*PrcRand!C219*UnitSales!C219-Benifit!$C$1)*Benifit!$N$2</f>
        <v>265756.38322174537</v>
      </c>
      <c r="D219" s="20">
        <f>UnitSales!D219*(PrcRand!D219-VCrand!D219)-SgaRand!D219*PrcRand!D219*UnitSales!D219-(UnitSales!D219*(PrcRand!D219-VCrand!D219)-SgaRand!D219*PrcRand!D219*UnitSales!D219-Benifit!$D$1)*Benifit!$N$2</f>
        <v>524586.87663786532</v>
      </c>
      <c r="E219" s="20">
        <f>UnitSales!E219*(PrcRand!E219-VCrand!E219)-SgaRand!E219*PrcRand!E219*UnitSales!E219-(UnitSales!E219*(PrcRand!E219-VCrand!E219)-SgaRand!E219*PrcRand!E219*UnitSales!E219-Benifit!$E$1)*Benifit!$N$2</f>
        <v>342312.23939031223</v>
      </c>
      <c r="F219" s="20">
        <f>UnitSales!F219*(PrcRand!F219-VCrand!F219)-SgaRand!F219*PrcRand!F219*UnitSales!F219-(UnitSales!F219*(PrcRand!F219-VCrand!F219)-SgaRand!F219*PrcRand!F219*UnitSales!F219-Benifit!$F$1)*Benifit!$N$2+$N$3</f>
        <v>8457.3379061397864</v>
      </c>
      <c r="G219" s="20">
        <f>UnitSales!G219*(PrcRand!G219-VCrand!G219)-SgaRand!G219*PrcRand!G219*UnitSales!G219-(UnitSales!G219*(PrcRand!G219-VCrand!G219)-SgaRand!G219*PrcRand!G219*UnitSales!G219-Benifit!$G$1)*Benifit!$N$2</f>
        <v>293106.00552369712</v>
      </c>
      <c r="H219" s="20">
        <f>UnitSales!H219*(PrcRand!H219-VCrand!H219)-SgaRand!H219*PrcRand!H219*UnitSales!H219-(UnitSales!H219*(PrcRand!H219-VCrand!H219)-SgaRand!H219*PrcRand!H219*UnitSales!H219-Benifit!$H$1)*Benifit!$N$2</f>
        <v>486672.45545929053</v>
      </c>
      <c r="I219" s="20">
        <f>UnitSales!I219*(PrcRand!I219-VCrand!I219)-SgaRand!I219*PrcRand!I219*UnitSales!I219-(UnitSales!I219*(PrcRand!I219-VCrand!I219)-SgaRand!I219*PrcRand!I219*UnitSales!I219-Benifit!$I$1)*Benifit!$N$2</f>
        <v>137854.07123184332</v>
      </c>
      <c r="J219" s="20">
        <f>UnitSales!J219*(PrcRand!J219-VCrand!J219)-SgaRand!J219*PrcRand!J219*UnitSales!J219-(UnitSales!J219*(PrcRand!J219-VCrand!J219)-SgaRand!J219*PrcRand!J219*UnitSales!J219-Benifit!$J$1)*Benifit!$N$2</f>
        <v>592208.66738585103</v>
      </c>
      <c r="K219" s="20">
        <f>UnitSales!K219*(PrcRand!K219-VCrand!K219)-SgaRand!K219*PrcRand!K219*UnitSales!K219-(UnitSales!K219*(PrcRand!K219-VCrand!K219)-SgaRand!K219*PrcRand!K219*UnitSales!K219-Benifit!$K$1)*Benifit!$N$2+$N$1</f>
        <v>362812.24482652807</v>
      </c>
    </row>
    <row r="220" spans="1:11" x14ac:dyDescent="0.2">
      <c r="A220">
        <v>218</v>
      </c>
      <c r="B220" s="20">
        <f>UnitSales!B220*(PrcRand!B220-VCrand!B220)-SgaRand!B220*PrcRand!B220*UnitSales!B220-(UnitSales!B220*(PrcRand!B220-VCrand!B220)-SgaRand!B220*PrcRand!B220*UnitSales!B220-Benifit!$B$1)*Benifit!$N$2</f>
        <v>247442.95083337749</v>
      </c>
      <c r="C220" s="20">
        <f>UnitSales!C220*(PrcRand!C220-VCrand!C220)-SgaRand!C220*PrcRand!C220*UnitSales!C220-(UnitSales!C220*(PrcRand!C220-VCrand!C220)-SgaRand!C220*PrcRand!C220*UnitSales!C220-Benifit!$C$1)*Benifit!$N$2</f>
        <v>356004.65345025284</v>
      </c>
      <c r="D220" s="20">
        <f>UnitSales!D220*(PrcRand!D220-VCrand!D220)-SgaRand!D220*PrcRand!D220*UnitSales!D220-(UnitSales!D220*(PrcRand!D220-VCrand!D220)-SgaRand!D220*PrcRand!D220*UnitSales!D220-Benifit!$D$1)*Benifit!$N$2</f>
        <v>102860.5589387221</v>
      </c>
      <c r="E220" s="20">
        <f>UnitSales!E220*(PrcRand!E220-VCrand!E220)-SgaRand!E220*PrcRand!E220*UnitSales!E220-(UnitSales!E220*(PrcRand!E220-VCrand!E220)-SgaRand!E220*PrcRand!E220*UnitSales!E220-Benifit!$E$1)*Benifit!$N$2</f>
        <v>349822.25823625544</v>
      </c>
      <c r="F220" s="20">
        <f>UnitSales!F220*(PrcRand!F220-VCrand!F220)-SgaRand!F220*PrcRand!F220*UnitSales!F220-(UnitSales!F220*(PrcRand!F220-VCrand!F220)-SgaRand!F220*PrcRand!F220*UnitSales!F220-Benifit!$F$1)*Benifit!$N$2+$N$3</f>
        <v>81175.251852884365</v>
      </c>
      <c r="G220" s="20">
        <f>UnitSales!G220*(PrcRand!G220-VCrand!G220)-SgaRand!G220*PrcRand!G220*UnitSales!G220-(UnitSales!G220*(PrcRand!G220-VCrand!G220)-SgaRand!G220*PrcRand!G220*UnitSales!G220-Benifit!$G$1)*Benifit!$N$2</f>
        <v>103916.68880394232</v>
      </c>
      <c r="H220" s="20">
        <f>UnitSales!H220*(PrcRand!H220-VCrand!H220)-SgaRand!H220*PrcRand!H220*UnitSales!H220-(UnitSales!H220*(PrcRand!H220-VCrand!H220)-SgaRand!H220*PrcRand!H220*UnitSales!H220-Benifit!$H$1)*Benifit!$N$2</f>
        <v>533754.52772192471</v>
      </c>
      <c r="I220" s="20">
        <f>UnitSales!I220*(PrcRand!I220-VCrand!I220)-SgaRand!I220*PrcRand!I220*UnitSales!I220-(UnitSales!I220*(PrcRand!I220-VCrand!I220)-SgaRand!I220*PrcRand!I220*UnitSales!I220-Benifit!$I$1)*Benifit!$N$2</f>
        <v>500827.91446468828</v>
      </c>
      <c r="J220" s="20">
        <f>UnitSales!J220*(PrcRand!J220-VCrand!J220)-SgaRand!J220*PrcRand!J220*UnitSales!J220-(UnitSales!J220*(PrcRand!J220-VCrand!J220)-SgaRand!J220*PrcRand!J220*UnitSales!J220-Benifit!$J$1)*Benifit!$N$2</f>
        <v>475838.21542525745</v>
      </c>
      <c r="K220" s="20">
        <f>UnitSales!K220*(PrcRand!K220-VCrand!K220)-SgaRand!K220*PrcRand!K220*UnitSales!K220-(UnitSales!K220*(PrcRand!K220-VCrand!K220)-SgaRand!K220*PrcRand!K220*UnitSales!K220-Benifit!$K$1)*Benifit!$N$2+$N$1</f>
        <v>247950.45346730135</v>
      </c>
    </row>
    <row r="221" spans="1:11" x14ac:dyDescent="0.2">
      <c r="A221">
        <v>219</v>
      </c>
      <c r="B221" s="20">
        <f>UnitSales!B221*(PrcRand!B221-VCrand!B221)-SgaRand!B221*PrcRand!B221*UnitSales!B221-(UnitSales!B221*(PrcRand!B221-VCrand!B221)-SgaRand!B221*PrcRand!B221*UnitSales!B221-Benifit!$B$1)*Benifit!$N$2</f>
        <v>306776.22814634186</v>
      </c>
      <c r="C221" s="20">
        <f>UnitSales!C221*(PrcRand!C221-VCrand!C221)-SgaRand!C221*PrcRand!C221*UnitSales!C221-(UnitSales!C221*(PrcRand!C221-VCrand!C221)-SgaRand!C221*PrcRand!C221*UnitSales!C221-Benifit!$C$1)*Benifit!$N$2</f>
        <v>820190.24251914723</v>
      </c>
      <c r="D221" s="20">
        <f>UnitSales!D221*(PrcRand!D221-VCrand!D221)-SgaRand!D221*PrcRand!D221*UnitSales!D221-(UnitSales!D221*(PrcRand!D221-VCrand!D221)-SgaRand!D221*PrcRand!D221*UnitSales!D221-Benifit!$D$1)*Benifit!$N$2</f>
        <v>444483.62650202669</v>
      </c>
      <c r="E221" s="20">
        <f>UnitSales!E221*(PrcRand!E221-VCrand!E221)-SgaRand!E221*PrcRand!E221*UnitSales!E221-(UnitSales!E221*(PrcRand!E221-VCrand!E221)-SgaRand!E221*PrcRand!E221*UnitSales!E221-Benifit!$E$1)*Benifit!$N$2</f>
        <v>1048891.2269284637</v>
      </c>
      <c r="F221" s="20">
        <f>UnitSales!F221*(PrcRand!F221-VCrand!F221)-SgaRand!F221*PrcRand!F221*UnitSales!F221-(UnitSales!F221*(PrcRand!F221-VCrand!F221)-SgaRand!F221*PrcRand!F221*UnitSales!F221-Benifit!$F$1)*Benifit!$N$2+$N$3</f>
        <v>117067.93050153041</v>
      </c>
      <c r="G221" s="20">
        <f>UnitSales!G221*(PrcRand!G221-VCrand!G221)-SgaRand!G221*PrcRand!G221*UnitSales!G221-(UnitSales!G221*(PrcRand!G221-VCrand!G221)-SgaRand!G221*PrcRand!G221*UnitSales!G221-Benifit!$G$1)*Benifit!$N$2</f>
        <v>598808.6210854823</v>
      </c>
      <c r="H221" s="20">
        <f>UnitSales!H221*(PrcRand!H221-VCrand!H221)-SgaRand!H221*PrcRand!H221*UnitSales!H221-(UnitSales!H221*(PrcRand!H221-VCrand!H221)-SgaRand!H221*PrcRand!H221*UnitSales!H221-Benifit!$H$1)*Benifit!$N$2</f>
        <v>554751.62433590763</v>
      </c>
      <c r="I221" s="20">
        <f>UnitSales!I221*(PrcRand!I221-VCrand!I221)-SgaRand!I221*PrcRand!I221*UnitSales!I221-(UnitSales!I221*(PrcRand!I221-VCrand!I221)-SgaRand!I221*PrcRand!I221*UnitSales!I221-Benifit!$I$1)*Benifit!$N$2</f>
        <v>445371.10694602737</v>
      </c>
      <c r="J221" s="20">
        <f>UnitSales!J221*(PrcRand!J221-VCrand!J221)-SgaRand!J221*PrcRand!J221*UnitSales!J221-(UnitSales!J221*(PrcRand!J221-VCrand!J221)-SgaRand!J221*PrcRand!J221*UnitSales!J221-Benifit!$J$1)*Benifit!$N$2</f>
        <v>425390.46481806529</v>
      </c>
      <c r="K221" s="20">
        <f>UnitSales!K221*(PrcRand!K221-VCrand!K221)-SgaRand!K221*PrcRand!K221*UnitSales!K221-(UnitSales!K221*(PrcRand!K221-VCrand!K221)-SgaRand!K221*PrcRand!K221*UnitSales!K221-Benifit!$K$1)*Benifit!$N$2+$N$1</f>
        <v>1035975.4901398867</v>
      </c>
    </row>
    <row r="222" spans="1:11" x14ac:dyDescent="0.2">
      <c r="A222">
        <v>220</v>
      </c>
      <c r="B222" s="20">
        <f>UnitSales!B222*(PrcRand!B222-VCrand!B222)-SgaRand!B222*PrcRand!B222*UnitSales!B222-(UnitSales!B222*(PrcRand!B222-VCrand!B222)-SgaRand!B222*PrcRand!B222*UnitSales!B222-Benifit!$B$1)*Benifit!$N$2</f>
        <v>401014.30366720754</v>
      </c>
      <c r="C222" s="20">
        <f>UnitSales!C222*(PrcRand!C222-VCrand!C222)-SgaRand!C222*PrcRand!C222*UnitSales!C222-(UnitSales!C222*(PrcRand!C222-VCrand!C222)-SgaRand!C222*PrcRand!C222*UnitSales!C222-Benifit!$C$1)*Benifit!$N$2</f>
        <v>253765.39778264135</v>
      </c>
      <c r="D222" s="20">
        <f>UnitSales!D222*(PrcRand!D222-VCrand!D222)-SgaRand!D222*PrcRand!D222*UnitSales!D222-(UnitSales!D222*(PrcRand!D222-VCrand!D222)-SgaRand!D222*PrcRand!D222*UnitSales!D222-Benifit!$D$1)*Benifit!$N$2</f>
        <v>243194.26290295913</v>
      </c>
      <c r="E222" s="20">
        <f>UnitSales!E222*(PrcRand!E222-VCrand!E222)-SgaRand!E222*PrcRand!E222*UnitSales!E222-(UnitSales!E222*(PrcRand!E222-VCrand!E222)-SgaRand!E222*PrcRand!E222*UnitSales!E222-Benifit!$E$1)*Benifit!$N$2</f>
        <v>502939.6067585157</v>
      </c>
      <c r="F222" s="20">
        <f>UnitSales!F222*(PrcRand!F222-VCrand!F222)-SgaRand!F222*PrcRand!F222*UnitSales!F222-(UnitSales!F222*(PrcRand!F222-VCrand!F222)-SgaRand!F222*PrcRand!F222*UnitSales!F222-Benifit!$F$1)*Benifit!$N$2+$N$3</f>
        <v>142409.29509072384</v>
      </c>
      <c r="G222" s="20">
        <f>UnitSales!G222*(PrcRand!G222-VCrand!G222)-SgaRand!G222*PrcRand!G222*UnitSales!G222-(UnitSales!G222*(PrcRand!G222-VCrand!G222)-SgaRand!G222*PrcRand!G222*UnitSales!G222-Benifit!$G$1)*Benifit!$N$2</f>
        <v>260211.99709654151</v>
      </c>
      <c r="H222" s="20">
        <f>UnitSales!H222*(PrcRand!H222-VCrand!H222)-SgaRand!H222*PrcRand!H222*UnitSales!H222-(UnitSales!H222*(PrcRand!H222-VCrand!H222)-SgaRand!H222*PrcRand!H222*UnitSales!H222-Benifit!$H$1)*Benifit!$N$2</f>
        <v>316016.12639760633</v>
      </c>
      <c r="I222" s="20">
        <f>UnitSales!I222*(PrcRand!I222-VCrand!I222)-SgaRand!I222*PrcRand!I222*UnitSales!I222-(UnitSales!I222*(PrcRand!I222-VCrand!I222)-SgaRand!I222*PrcRand!I222*UnitSales!I222-Benifit!$I$1)*Benifit!$N$2</f>
        <v>305473.75156094285</v>
      </c>
      <c r="J222" s="20">
        <f>UnitSales!J222*(PrcRand!J222-VCrand!J222)-SgaRand!J222*PrcRand!J222*UnitSales!J222-(UnitSales!J222*(PrcRand!J222-VCrand!J222)-SgaRand!J222*PrcRand!J222*UnitSales!J222-Benifit!$J$1)*Benifit!$N$2</f>
        <v>564477.55381901609</v>
      </c>
      <c r="K222" s="20">
        <f>UnitSales!K222*(PrcRand!K222-VCrand!K222)-SgaRand!K222*PrcRand!K222*UnitSales!K222-(UnitSales!K222*(PrcRand!K222-VCrand!K222)-SgaRand!K222*PrcRand!K222*UnitSales!K222-Benifit!$K$1)*Benifit!$N$2+$N$1</f>
        <v>285911.19557171431</v>
      </c>
    </row>
    <row r="223" spans="1:11" x14ac:dyDescent="0.2">
      <c r="A223">
        <v>221</v>
      </c>
      <c r="B223" s="20">
        <f>UnitSales!B223*(PrcRand!B223-VCrand!B223)-SgaRand!B223*PrcRand!B223*UnitSales!B223-(UnitSales!B223*(PrcRand!B223-VCrand!B223)-SgaRand!B223*PrcRand!B223*UnitSales!B223-Benifit!$B$1)*Benifit!$N$2</f>
        <v>461277.34462894208</v>
      </c>
      <c r="C223" s="20">
        <f>UnitSales!C223*(PrcRand!C223-VCrand!C223)-SgaRand!C223*PrcRand!C223*UnitSales!C223-(UnitSales!C223*(PrcRand!C223-VCrand!C223)-SgaRand!C223*PrcRand!C223*UnitSales!C223-Benifit!$C$1)*Benifit!$N$2</f>
        <v>483615.43075868266</v>
      </c>
      <c r="D223" s="20">
        <f>UnitSales!D223*(PrcRand!D223-VCrand!D223)-SgaRand!D223*PrcRand!D223*UnitSales!D223-(UnitSales!D223*(PrcRand!D223-VCrand!D223)-SgaRand!D223*PrcRand!D223*UnitSales!D223-Benifit!$D$1)*Benifit!$N$2</f>
        <v>371146.09239873855</v>
      </c>
      <c r="E223" s="20">
        <f>UnitSales!E223*(PrcRand!E223-VCrand!E223)-SgaRand!E223*PrcRand!E223*UnitSales!E223-(UnitSales!E223*(PrcRand!E223-VCrand!E223)-SgaRand!E223*PrcRand!E223*UnitSales!E223-Benifit!$E$1)*Benifit!$N$2</f>
        <v>324794.41930952657</v>
      </c>
      <c r="F223" s="20">
        <f>UnitSales!F223*(PrcRand!F223-VCrand!F223)-SgaRand!F223*PrcRand!F223*UnitSales!F223-(UnitSales!F223*(PrcRand!F223-VCrand!F223)-SgaRand!F223*PrcRand!F223*UnitSales!F223-Benifit!$F$1)*Benifit!$N$2+$N$3</f>
        <v>319248.05012521241</v>
      </c>
      <c r="G223" s="20">
        <f>UnitSales!G223*(PrcRand!G223-VCrand!G223)-SgaRand!G223*PrcRand!G223*UnitSales!G223-(UnitSales!G223*(PrcRand!G223-VCrand!G223)-SgaRand!G223*PrcRand!G223*UnitSales!G223-Benifit!$G$1)*Benifit!$N$2</f>
        <v>320571.24313060509</v>
      </c>
      <c r="H223" s="20">
        <f>UnitSales!H223*(PrcRand!H223-VCrand!H223)-SgaRand!H223*PrcRand!H223*UnitSales!H223-(UnitSales!H223*(PrcRand!H223-VCrand!H223)-SgaRand!H223*PrcRand!H223*UnitSales!H223-Benifit!$H$1)*Benifit!$N$2</f>
        <v>512811.17276139499</v>
      </c>
      <c r="I223" s="20">
        <f>UnitSales!I223*(PrcRand!I223-VCrand!I223)-SgaRand!I223*PrcRand!I223*UnitSales!I223-(UnitSales!I223*(PrcRand!I223-VCrand!I223)-SgaRand!I223*PrcRand!I223*UnitSales!I223-Benifit!$I$1)*Benifit!$N$2</f>
        <v>193711.81301667061</v>
      </c>
      <c r="J223" s="20">
        <f>UnitSales!J223*(PrcRand!J223-VCrand!J223)-SgaRand!J223*PrcRand!J223*UnitSales!J223-(UnitSales!J223*(PrcRand!J223-VCrand!J223)-SgaRand!J223*PrcRand!J223*UnitSales!J223-Benifit!$J$1)*Benifit!$N$2</f>
        <v>479603.20997055655</v>
      </c>
      <c r="K223" s="20">
        <f>UnitSales!K223*(PrcRand!K223-VCrand!K223)-SgaRand!K223*PrcRand!K223*UnitSales!K223-(UnitSales!K223*(PrcRand!K223-VCrand!K223)-SgaRand!K223*PrcRand!K223*UnitSales!K223-Benifit!$K$1)*Benifit!$N$2+$N$1</f>
        <v>268294.40274696902</v>
      </c>
    </row>
    <row r="224" spans="1:11" x14ac:dyDescent="0.2">
      <c r="A224">
        <v>222</v>
      </c>
      <c r="B224" s="20">
        <f>UnitSales!B224*(PrcRand!B224-VCrand!B224)-SgaRand!B224*PrcRand!B224*UnitSales!B224-(UnitSales!B224*(PrcRand!B224-VCrand!B224)-SgaRand!B224*PrcRand!B224*UnitSales!B224-Benifit!$B$1)*Benifit!$N$2</f>
        <v>488034.93446835014</v>
      </c>
      <c r="C224" s="20">
        <f>UnitSales!C224*(PrcRand!C224-VCrand!C224)-SgaRand!C224*PrcRand!C224*UnitSales!C224-(UnitSales!C224*(PrcRand!C224-VCrand!C224)-SgaRand!C224*PrcRand!C224*UnitSales!C224-Benifit!$C$1)*Benifit!$N$2</f>
        <v>154753.62486664442</v>
      </c>
      <c r="D224" s="20">
        <f>UnitSales!D224*(PrcRand!D224-VCrand!D224)-SgaRand!D224*PrcRand!D224*UnitSales!D224-(UnitSales!D224*(PrcRand!D224-VCrand!D224)-SgaRand!D224*PrcRand!D224*UnitSales!D224-Benifit!$D$1)*Benifit!$N$2</f>
        <v>625794.95544453815</v>
      </c>
      <c r="E224" s="20">
        <f>UnitSales!E224*(PrcRand!E224-VCrand!E224)-SgaRand!E224*PrcRand!E224*UnitSales!E224-(UnitSales!E224*(PrcRand!E224-VCrand!E224)-SgaRand!E224*PrcRand!E224*UnitSales!E224-Benifit!$E$1)*Benifit!$N$2</f>
        <v>157143.08251821692</v>
      </c>
      <c r="F224" s="20">
        <f>UnitSales!F224*(PrcRand!F224-VCrand!F224)-SgaRand!F224*PrcRand!F224*UnitSales!F224-(UnitSales!F224*(PrcRand!F224-VCrand!F224)-SgaRand!F224*PrcRand!F224*UnitSales!F224-Benifit!$F$1)*Benifit!$N$2+$N$3</f>
        <v>491697.38839704811</v>
      </c>
      <c r="G224" s="20">
        <f>UnitSales!G224*(PrcRand!G224-VCrand!G224)-SgaRand!G224*PrcRand!G224*UnitSales!G224-(UnitSales!G224*(PrcRand!G224-VCrand!G224)-SgaRand!G224*PrcRand!G224*UnitSales!G224-Benifit!$G$1)*Benifit!$N$2</f>
        <v>587931.40528967045</v>
      </c>
      <c r="H224" s="20">
        <f>UnitSales!H224*(PrcRand!H224-VCrand!H224)-SgaRand!H224*PrcRand!H224*UnitSales!H224-(UnitSales!H224*(PrcRand!H224-VCrand!H224)-SgaRand!H224*PrcRand!H224*UnitSales!H224-Benifit!$H$1)*Benifit!$N$2</f>
        <v>542423.76113605138</v>
      </c>
      <c r="I224" s="20">
        <f>UnitSales!I224*(PrcRand!I224-VCrand!I224)-SgaRand!I224*PrcRand!I224*UnitSales!I224-(UnitSales!I224*(PrcRand!I224-VCrand!I224)-SgaRand!I224*PrcRand!I224*UnitSales!I224-Benifit!$I$1)*Benifit!$N$2</f>
        <v>831786.21998228715</v>
      </c>
      <c r="J224" s="20">
        <f>UnitSales!J224*(PrcRand!J224-VCrand!J224)-SgaRand!J224*PrcRand!J224*UnitSales!J224-(UnitSales!J224*(PrcRand!J224-VCrand!J224)-SgaRand!J224*PrcRand!J224*UnitSales!J224-Benifit!$J$1)*Benifit!$N$2</f>
        <v>421513.43598236481</v>
      </c>
      <c r="K224" s="20">
        <f>UnitSales!K224*(PrcRand!K224-VCrand!K224)-SgaRand!K224*PrcRand!K224*UnitSales!K224-(UnitSales!K224*(PrcRand!K224-VCrand!K224)-SgaRand!K224*PrcRand!K224*UnitSales!K224-Benifit!$K$1)*Benifit!$N$2+$N$1</f>
        <v>1093573.3243650331</v>
      </c>
    </row>
    <row r="225" spans="1:11" x14ac:dyDescent="0.2">
      <c r="A225">
        <v>223</v>
      </c>
      <c r="B225" s="20">
        <f>UnitSales!B225*(PrcRand!B225-VCrand!B225)-SgaRand!B225*PrcRand!B225*UnitSales!B225-(UnitSales!B225*(PrcRand!B225-VCrand!B225)-SgaRand!B225*PrcRand!B225*UnitSales!B225-Benifit!$B$1)*Benifit!$N$2</f>
        <v>294760.13078027521</v>
      </c>
      <c r="C225" s="20">
        <f>UnitSales!C225*(PrcRand!C225-VCrand!C225)-SgaRand!C225*PrcRand!C225*UnitSales!C225-(UnitSales!C225*(PrcRand!C225-VCrand!C225)-SgaRand!C225*PrcRand!C225*UnitSales!C225-Benifit!$C$1)*Benifit!$N$2</f>
        <v>704194.77699435386</v>
      </c>
      <c r="D225" s="20">
        <f>UnitSales!D225*(PrcRand!D225-VCrand!D225)-SgaRand!D225*PrcRand!D225*UnitSales!D225-(UnitSales!D225*(PrcRand!D225-VCrand!D225)-SgaRand!D225*PrcRand!D225*UnitSales!D225-Benifit!$D$1)*Benifit!$N$2</f>
        <v>299742.65062570479</v>
      </c>
      <c r="E225" s="20">
        <f>UnitSales!E225*(PrcRand!E225-VCrand!E225)-SgaRand!E225*PrcRand!E225*UnitSales!E225-(UnitSales!E225*(PrcRand!E225-VCrand!E225)-SgaRand!E225*PrcRand!E225*UnitSales!E225-Benifit!$E$1)*Benifit!$N$2</f>
        <v>193830.6131274536</v>
      </c>
      <c r="F225" s="20">
        <f>UnitSales!F225*(PrcRand!F225-VCrand!F225)-SgaRand!F225*PrcRand!F225*UnitSales!F225-(UnitSales!F225*(PrcRand!F225-VCrand!F225)-SgaRand!F225*PrcRand!F225*UnitSales!F225-Benifit!$F$1)*Benifit!$N$2+$N$3</f>
        <v>417502.33068767632</v>
      </c>
      <c r="G225" s="20">
        <f>UnitSales!G225*(PrcRand!G225-VCrand!G225)-SgaRand!G225*PrcRand!G225*UnitSales!G225-(UnitSales!G225*(PrcRand!G225-VCrand!G225)-SgaRand!G225*PrcRand!G225*UnitSales!G225-Benifit!$G$1)*Benifit!$N$2</f>
        <v>292958.63025905186</v>
      </c>
      <c r="H225" s="20">
        <f>UnitSales!H225*(PrcRand!H225-VCrand!H225)-SgaRand!H225*PrcRand!H225*UnitSales!H225-(UnitSales!H225*(PrcRand!H225-VCrand!H225)-SgaRand!H225*PrcRand!H225*UnitSales!H225-Benifit!$H$1)*Benifit!$N$2</f>
        <v>212634.43045046378</v>
      </c>
      <c r="I225" s="20">
        <f>UnitSales!I225*(PrcRand!I225-VCrand!I225)-SgaRand!I225*PrcRand!I225*UnitSales!I225-(UnitSales!I225*(PrcRand!I225-VCrand!I225)-SgaRand!I225*PrcRand!I225*UnitSales!I225-Benifit!$I$1)*Benifit!$N$2</f>
        <v>121335.63059223662</v>
      </c>
      <c r="J225" s="20">
        <f>UnitSales!J225*(PrcRand!J225-VCrand!J225)-SgaRand!J225*PrcRand!J225*UnitSales!J225-(UnitSales!J225*(PrcRand!J225-VCrand!J225)-SgaRand!J225*PrcRand!J225*UnitSales!J225-Benifit!$J$1)*Benifit!$N$2</f>
        <v>112575.09443123492</v>
      </c>
      <c r="K225" s="20">
        <f>UnitSales!K225*(PrcRand!K225-VCrand!K225)-SgaRand!K225*PrcRand!K225*UnitSales!K225-(UnitSales!K225*(PrcRand!K225-VCrand!K225)-SgaRand!K225*PrcRand!K225*UnitSales!K225-Benifit!$K$1)*Benifit!$N$2+$N$1</f>
        <v>436273.81008109276</v>
      </c>
    </row>
    <row r="226" spans="1:11" x14ac:dyDescent="0.2">
      <c r="A226">
        <v>224</v>
      </c>
      <c r="B226" s="20">
        <f>UnitSales!B226*(PrcRand!B226-VCrand!B226)-SgaRand!B226*PrcRand!B226*UnitSales!B226-(UnitSales!B226*(PrcRand!B226-VCrand!B226)-SgaRand!B226*PrcRand!B226*UnitSales!B226-Benifit!$B$1)*Benifit!$N$2</f>
        <v>526829.87637962506</v>
      </c>
      <c r="C226" s="20">
        <f>UnitSales!C226*(PrcRand!C226-VCrand!C226)-SgaRand!C226*PrcRand!C226*UnitSales!C226-(UnitSales!C226*(PrcRand!C226-VCrand!C226)-SgaRand!C226*PrcRand!C226*UnitSales!C226-Benifit!$C$1)*Benifit!$N$2</f>
        <v>495540.80120341346</v>
      </c>
      <c r="D226" s="20">
        <f>UnitSales!D226*(PrcRand!D226-VCrand!D226)-SgaRand!D226*PrcRand!D226*UnitSales!D226-(UnitSales!D226*(PrcRand!D226-VCrand!D226)-SgaRand!D226*PrcRand!D226*UnitSales!D226-Benifit!$D$1)*Benifit!$N$2</f>
        <v>232604.93321833701</v>
      </c>
      <c r="E226" s="20">
        <f>UnitSales!E226*(PrcRand!E226-VCrand!E226)-SgaRand!E226*PrcRand!E226*UnitSales!E226-(UnitSales!E226*(PrcRand!E226-VCrand!E226)-SgaRand!E226*PrcRand!E226*UnitSales!E226-Benifit!$E$1)*Benifit!$N$2</f>
        <v>446102.07377348025</v>
      </c>
      <c r="F226" s="20">
        <f>UnitSales!F226*(PrcRand!F226-VCrand!F226)-SgaRand!F226*PrcRand!F226*UnitSales!F226-(UnitSales!F226*(PrcRand!F226-VCrand!F226)-SgaRand!F226*PrcRand!F226*UnitSales!F226-Benifit!$F$1)*Benifit!$N$2+$N$3</f>
        <v>-17931.961204863823</v>
      </c>
      <c r="G226" s="20">
        <f>UnitSales!G226*(PrcRand!G226-VCrand!G226)-SgaRand!G226*PrcRand!G226*UnitSales!G226-(UnitSales!G226*(PrcRand!G226-VCrand!G226)-SgaRand!G226*PrcRand!G226*UnitSales!G226-Benifit!$G$1)*Benifit!$N$2</f>
        <v>411441.81277450267</v>
      </c>
      <c r="H226" s="20">
        <f>UnitSales!H226*(PrcRand!H226-VCrand!H226)-SgaRand!H226*PrcRand!H226*UnitSales!H226-(UnitSales!H226*(PrcRand!H226-VCrand!H226)-SgaRand!H226*PrcRand!H226*UnitSales!H226-Benifit!$H$1)*Benifit!$N$2</f>
        <v>520938.22008180071</v>
      </c>
      <c r="I226" s="20">
        <f>UnitSales!I226*(PrcRand!I226-VCrand!I226)-SgaRand!I226*PrcRand!I226*UnitSales!I226-(UnitSales!I226*(PrcRand!I226-VCrand!I226)-SgaRand!I226*PrcRand!I226*UnitSales!I226-Benifit!$I$1)*Benifit!$N$2</f>
        <v>168380.50294823837</v>
      </c>
      <c r="J226" s="20">
        <f>UnitSales!J226*(PrcRand!J226-VCrand!J226)-SgaRand!J226*PrcRand!J226*UnitSales!J226-(UnitSales!J226*(PrcRand!J226-VCrand!J226)-SgaRand!J226*PrcRand!J226*UnitSales!J226-Benifit!$J$1)*Benifit!$N$2</f>
        <v>282267.74845728505</v>
      </c>
      <c r="K226" s="20">
        <f>UnitSales!K226*(PrcRand!K226-VCrand!K226)-SgaRand!K226*PrcRand!K226*UnitSales!K226-(UnitSales!K226*(PrcRand!K226-VCrand!K226)-SgaRand!K226*PrcRand!K226*UnitSales!K226-Benifit!$K$1)*Benifit!$N$2+$N$1</f>
        <v>720756.68983754911</v>
      </c>
    </row>
    <row r="227" spans="1:11" x14ac:dyDescent="0.2">
      <c r="A227">
        <v>225</v>
      </c>
      <c r="B227" s="20">
        <f>UnitSales!B227*(PrcRand!B227-VCrand!B227)-SgaRand!B227*PrcRand!B227*UnitSales!B227-(UnitSales!B227*(PrcRand!B227-VCrand!B227)-SgaRand!B227*PrcRand!B227*UnitSales!B227-Benifit!$B$1)*Benifit!$N$2</f>
        <v>450140.98859270406</v>
      </c>
      <c r="C227" s="20">
        <f>UnitSales!C227*(PrcRand!C227-VCrand!C227)-SgaRand!C227*PrcRand!C227*UnitSales!C227-(UnitSales!C227*(PrcRand!C227-VCrand!C227)-SgaRand!C227*PrcRand!C227*UnitSales!C227-Benifit!$C$1)*Benifit!$N$2</f>
        <v>188853.06366732318</v>
      </c>
      <c r="D227" s="20">
        <f>UnitSales!D227*(PrcRand!D227-VCrand!D227)-SgaRand!D227*PrcRand!D227*UnitSales!D227-(UnitSales!D227*(PrcRand!D227-VCrand!D227)-SgaRand!D227*PrcRand!D227*UnitSales!D227-Benifit!$D$1)*Benifit!$N$2</f>
        <v>313881.23042663652</v>
      </c>
      <c r="E227" s="20">
        <f>UnitSales!E227*(PrcRand!E227-VCrand!E227)-SgaRand!E227*PrcRand!E227*UnitSales!E227-(UnitSales!E227*(PrcRand!E227-VCrand!E227)-SgaRand!E227*PrcRand!E227*UnitSales!E227-Benifit!$E$1)*Benifit!$N$2</f>
        <v>117097.51931625321</v>
      </c>
      <c r="F227" s="20">
        <f>UnitSales!F227*(PrcRand!F227-VCrand!F227)-SgaRand!F227*PrcRand!F227*UnitSales!F227-(UnitSales!F227*(PrcRand!F227-VCrand!F227)-SgaRand!F227*PrcRand!F227*UnitSales!F227-Benifit!$F$1)*Benifit!$N$2+$N$3</f>
        <v>91744.503616977192</v>
      </c>
      <c r="G227" s="20">
        <f>UnitSales!G227*(PrcRand!G227-VCrand!G227)-SgaRand!G227*PrcRand!G227*UnitSales!G227-(UnitSales!G227*(PrcRand!G227-VCrand!G227)-SgaRand!G227*PrcRand!G227*UnitSales!G227-Benifit!$G$1)*Benifit!$N$2</f>
        <v>577528.25129853794</v>
      </c>
      <c r="H227" s="20">
        <f>UnitSales!H227*(PrcRand!H227-VCrand!H227)-SgaRand!H227*PrcRand!H227*UnitSales!H227-(UnitSales!H227*(PrcRand!H227-VCrand!H227)-SgaRand!H227*PrcRand!H227*UnitSales!H227-Benifit!$H$1)*Benifit!$N$2</f>
        <v>527581.72323876689</v>
      </c>
      <c r="I227" s="20">
        <f>UnitSales!I227*(PrcRand!I227-VCrand!I227)-SgaRand!I227*PrcRand!I227*UnitSales!I227-(UnitSales!I227*(PrcRand!I227-VCrand!I227)-SgaRand!I227*PrcRand!I227*UnitSales!I227-Benifit!$I$1)*Benifit!$N$2</f>
        <v>544604.37780234357</v>
      </c>
      <c r="J227" s="20">
        <f>UnitSales!J227*(PrcRand!J227-VCrand!J227)-SgaRand!J227*PrcRand!J227*UnitSales!J227-(UnitSales!J227*(PrcRand!J227-VCrand!J227)-SgaRand!J227*PrcRand!J227*UnitSales!J227-Benifit!$J$1)*Benifit!$N$2</f>
        <v>136480.33041512285</v>
      </c>
      <c r="K227" s="20">
        <f>UnitSales!K227*(PrcRand!K227-VCrand!K227)-SgaRand!K227*PrcRand!K227*UnitSales!K227-(UnitSales!K227*(PrcRand!K227-VCrand!K227)-SgaRand!K227*PrcRand!K227*UnitSales!K227-Benifit!$K$1)*Benifit!$N$2+$N$1</f>
        <v>560419.97644296126</v>
      </c>
    </row>
    <row r="228" spans="1:11" x14ac:dyDescent="0.2">
      <c r="A228">
        <v>226</v>
      </c>
      <c r="B228" s="20">
        <f>UnitSales!B228*(PrcRand!B228-VCrand!B228)-SgaRand!B228*PrcRand!B228*UnitSales!B228-(UnitSales!B228*(PrcRand!B228-VCrand!B228)-SgaRand!B228*PrcRand!B228*UnitSales!B228-Benifit!$B$1)*Benifit!$N$2</f>
        <v>486403.45747814432</v>
      </c>
      <c r="C228" s="20">
        <f>UnitSales!C228*(PrcRand!C228-VCrand!C228)-SgaRand!C228*PrcRand!C228*UnitSales!C228-(UnitSales!C228*(PrcRand!C228-VCrand!C228)-SgaRand!C228*PrcRand!C228*UnitSales!C228-Benifit!$C$1)*Benifit!$N$2</f>
        <v>261964.67139650945</v>
      </c>
      <c r="D228" s="20">
        <f>UnitSales!D228*(PrcRand!D228-VCrand!D228)-SgaRand!D228*PrcRand!D228*UnitSales!D228-(UnitSales!D228*(PrcRand!D228-VCrand!D228)-SgaRand!D228*PrcRand!D228*UnitSales!D228-Benifit!$D$1)*Benifit!$N$2</f>
        <v>700603.9850108372</v>
      </c>
      <c r="E228" s="20">
        <f>UnitSales!E228*(PrcRand!E228-VCrand!E228)-SgaRand!E228*PrcRand!E228*UnitSales!E228-(UnitSales!E228*(PrcRand!E228-VCrand!E228)-SgaRand!E228*PrcRand!E228*UnitSales!E228-Benifit!$E$1)*Benifit!$N$2</f>
        <v>297172.26976611797</v>
      </c>
      <c r="F228" s="20">
        <f>UnitSales!F228*(PrcRand!F228-VCrand!F228)-SgaRand!F228*PrcRand!F228*UnitSales!F228-(UnitSales!F228*(PrcRand!F228-VCrand!F228)-SgaRand!F228*PrcRand!F228*UnitSales!F228-Benifit!$F$1)*Benifit!$N$2+$N$3</f>
        <v>147057.06261242193</v>
      </c>
      <c r="G228" s="20">
        <f>UnitSales!G228*(PrcRand!G228-VCrand!G228)-SgaRand!G228*PrcRand!G228*UnitSales!G228-(UnitSales!G228*(PrcRand!G228-VCrand!G228)-SgaRand!G228*PrcRand!G228*UnitSales!G228-Benifit!$G$1)*Benifit!$N$2</f>
        <v>729360.28582382819</v>
      </c>
      <c r="H228" s="20">
        <f>UnitSales!H228*(PrcRand!H228-VCrand!H228)-SgaRand!H228*PrcRand!H228*UnitSales!H228-(UnitSales!H228*(PrcRand!H228-VCrand!H228)-SgaRand!H228*PrcRand!H228*UnitSales!H228-Benifit!$H$1)*Benifit!$N$2</f>
        <v>924067.43053036113</v>
      </c>
      <c r="I228" s="20">
        <f>UnitSales!I228*(PrcRand!I228-VCrand!I228)-SgaRand!I228*PrcRand!I228*UnitSales!I228-(UnitSales!I228*(PrcRand!I228-VCrand!I228)-SgaRand!I228*PrcRand!I228*UnitSales!I228-Benifit!$I$1)*Benifit!$N$2</f>
        <v>502321.60192698718</v>
      </c>
      <c r="J228" s="20">
        <f>UnitSales!J228*(PrcRand!J228-VCrand!J228)-SgaRand!J228*PrcRand!J228*UnitSales!J228-(UnitSales!J228*(PrcRand!J228-VCrand!J228)-SgaRand!J228*PrcRand!J228*UnitSales!J228-Benifit!$J$1)*Benifit!$N$2</f>
        <v>766822.66537400952</v>
      </c>
      <c r="K228" s="20">
        <f>UnitSales!K228*(PrcRand!K228-VCrand!K228)-SgaRand!K228*PrcRand!K228*UnitSales!K228-(UnitSales!K228*(PrcRand!K228-VCrand!K228)-SgaRand!K228*PrcRand!K228*UnitSales!K228-Benifit!$K$1)*Benifit!$N$2+$N$1</f>
        <v>482453.00380383187</v>
      </c>
    </row>
    <row r="229" spans="1:11" x14ac:dyDescent="0.2">
      <c r="A229">
        <v>227</v>
      </c>
      <c r="B229" s="20">
        <f>UnitSales!B229*(PrcRand!B229-VCrand!B229)-SgaRand!B229*PrcRand!B229*UnitSales!B229-(UnitSales!B229*(PrcRand!B229-VCrand!B229)-SgaRand!B229*PrcRand!B229*UnitSales!B229-Benifit!$B$1)*Benifit!$N$2</f>
        <v>567003.75679944747</v>
      </c>
      <c r="C229" s="20">
        <f>UnitSales!C229*(PrcRand!C229-VCrand!C229)-SgaRand!C229*PrcRand!C229*UnitSales!C229-(UnitSales!C229*(PrcRand!C229-VCrand!C229)-SgaRand!C229*PrcRand!C229*UnitSales!C229-Benifit!$C$1)*Benifit!$N$2</f>
        <v>660436.60265323182</v>
      </c>
      <c r="D229" s="20">
        <f>UnitSales!D229*(PrcRand!D229-VCrand!D229)-SgaRand!D229*PrcRand!D229*UnitSales!D229-(UnitSales!D229*(PrcRand!D229-VCrand!D229)-SgaRand!D229*PrcRand!D229*UnitSales!D229-Benifit!$D$1)*Benifit!$N$2</f>
        <v>420669.1495415704</v>
      </c>
      <c r="E229" s="20">
        <f>UnitSales!E229*(PrcRand!E229-VCrand!E229)-SgaRand!E229*PrcRand!E229*UnitSales!E229-(UnitSales!E229*(PrcRand!E229-VCrand!E229)-SgaRand!E229*PrcRand!E229*UnitSales!E229-Benifit!$E$1)*Benifit!$N$2</f>
        <v>577653.04788573412</v>
      </c>
      <c r="F229" s="20">
        <f>UnitSales!F229*(PrcRand!F229-VCrand!F229)-SgaRand!F229*PrcRand!F229*UnitSales!F229-(UnitSales!F229*(PrcRand!F229-VCrand!F229)-SgaRand!F229*PrcRand!F229*UnitSales!F229-Benifit!$F$1)*Benifit!$N$2+$N$3</f>
        <v>-30677.051718237897</v>
      </c>
      <c r="G229" s="20">
        <f>UnitSales!G229*(PrcRand!G229-VCrand!G229)-SgaRand!G229*PrcRand!G229*UnitSales!G229-(UnitSales!G229*(PrcRand!G229-VCrand!G229)-SgaRand!G229*PrcRand!G229*UnitSales!G229-Benifit!$G$1)*Benifit!$N$2</f>
        <v>1012570.5440134874</v>
      </c>
      <c r="H229" s="20">
        <f>UnitSales!H229*(PrcRand!H229-VCrand!H229)-SgaRand!H229*PrcRand!H229*UnitSales!H229-(UnitSales!H229*(PrcRand!H229-VCrand!H229)-SgaRand!H229*PrcRand!H229*UnitSales!H229-Benifit!$H$1)*Benifit!$N$2</f>
        <v>172666.91032910583</v>
      </c>
      <c r="I229" s="20">
        <f>UnitSales!I229*(PrcRand!I229-VCrand!I229)-SgaRand!I229*PrcRand!I229*UnitSales!I229-(UnitSales!I229*(PrcRand!I229-VCrand!I229)-SgaRand!I229*PrcRand!I229*UnitSales!I229-Benifit!$I$1)*Benifit!$N$2</f>
        <v>176646.64651245679</v>
      </c>
      <c r="J229" s="20">
        <f>UnitSales!J229*(PrcRand!J229-VCrand!J229)-SgaRand!J229*PrcRand!J229*UnitSales!J229-(UnitSales!J229*(PrcRand!J229-VCrand!J229)-SgaRand!J229*PrcRand!J229*UnitSales!J229-Benifit!$J$1)*Benifit!$N$2</f>
        <v>621058.72321605566</v>
      </c>
      <c r="K229" s="20">
        <f>UnitSales!K229*(PrcRand!K229-VCrand!K229)-SgaRand!K229*PrcRand!K229*UnitSales!K229-(UnitSales!K229*(PrcRand!K229-VCrand!K229)-SgaRand!K229*PrcRand!K229*UnitSales!K229-Benifit!$K$1)*Benifit!$N$2+$N$1</f>
        <v>231792.31550994253</v>
      </c>
    </row>
    <row r="230" spans="1:11" x14ac:dyDescent="0.2">
      <c r="A230">
        <v>228</v>
      </c>
      <c r="B230" s="20">
        <f>UnitSales!B230*(PrcRand!B230-VCrand!B230)-SgaRand!B230*PrcRand!B230*UnitSales!B230-(UnitSales!B230*(PrcRand!B230-VCrand!B230)-SgaRand!B230*PrcRand!B230*UnitSales!B230-Benifit!$B$1)*Benifit!$N$2</f>
        <v>622695.0605518365</v>
      </c>
      <c r="C230" s="20">
        <f>UnitSales!C230*(PrcRand!C230-VCrand!C230)-SgaRand!C230*PrcRand!C230*UnitSales!C230-(UnitSales!C230*(PrcRand!C230-VCrand!C230)-SgaRand!C230*PrcRand!C230*UnitSales!C230-Benifit!$C$1)*Benifit!$N$2</f>
        <v>252702.52395165525</v>
      </c>
      <c r="D230" s="20">
        <f>UnitSales!D230*(PrcRand!D230-VCrand!D230)-SgaRand!D230*PrcRand!D230*UnitSales!D230-(UnitSales!D230*(PrcRand!D230-VCrand!D230)-SgaRand!D230*PrcRand!D230*UnitSales!D230-Benifit!$D$1)*Benifit!$N$2</f>
        <v>757554.31223474885</v>
      </c>
      <c r="E230" s="20">
        <f>UnitSales!E230*(PrcRand!E230-VCrand!E230)-SgaRand!E230*PrcRand!E230*UnitSales!E230-(UnitSales!E230*(PrcRand!E230-VCrand!E230)-SgaRand!E230*PrcRand!E230*UnitSales!E230-Benifit!$E$1)*Benifit!$N$2</f>
        <v>26759.784851200777</v>
      </c>
      <c r="F230" s="20">
        <f>UnitSales!F230*(PrcRand!F230-VCrand!F230)-SgaRand!F230*PrcRand!F230*UnitSales!F230-(UnitSales!F230*(PrcRand!F230-VCrand!F230)-SgaRand!F230*PrcRand!F230*UnitSales!F230-Benifit!$F$1)*Benifit!$N$2+$N$3</f>
        <v>455654.85559418576</v>
      </c>
      <c r="G230" s="20">
        <f>UnitSales!G230*(PrcRand!G230-VCrand!G230)-SgaRand!G230*PrcRand!G230*UnitSales!G230-(UnitSales!G230*(PrcRand!G230-VCrand!G230)-SgaRand!G230*PrcRand!G230*UnitSales!G230-Benifit!$G$1)*Benifit!$N$2</f>
        <v>773698.21247225755</v>
      </c>
      <c r="H230" s="20">
        <f>UnitSales!H230*(PrcRand!H230-VCrand!H230)-SgaRand!H230*PrcRand!H230*UnitSales!H230-(UnitSales!H230*(PrcRand!H230-VCrand!H230)-SgaRand!H230*PrcRand!H230*UnitSales!H230-Benifit!$H$1)*Benifit!$N$2</f>
        <v>592898.16649104818</v>
      </c>
      <c r="I230" s="20">
        <f>UnitSales!I230*(PrcRand!I230-VCrand!I230)-SgaRand!I230*PrcRand!I230*UnitSales!I230-(UnitSales!I230*(PrcRand!I230-VCrand!I230)-SgaRand!I230*PrcRand!I230*UnitSales!I230-Benifit!$I$1)*Benifit!$N$2</f>
        <v>436750.28095949232</v>
      </c>
      <c r="J230" s="20">
        <f>UnitSales!J230*(PrcRand!J230-VCrand!J230)-SgaRand!J230*PrcRand!J230*UnitSales!J230-(UnitSales!J230*(PrcRand!J230-VCrand!J230)-SgaRand!J230*PrcRand!J230*UnitSales!J230-Benifit!$J$1)*Benifit!$N$2</f>
        <v>427304.65363473969</v>
      </c>
      <c r="K230" s="20">
        <f>UnitSales!K230*(PrcRand!K230-VCrand!K230)-SgaRand!K230*PrcRand!K230*UnitSales!K230-(UnitSales!K230*(PrcRand!K230-VCrand!K230)-SgaRand!K230*PrcRand!K230*UnitSales!K230-Benifit!$K$1)*Benifit!$N$2+$N$1</f>
        <v>192786.86945905912</v>
      </c>
    </row>
    <row r="231" spans="1:11" x14ac:dyDescent="0.2">
      <c r="A231">
        <v>229</v>
      </c>
      <c r="B231" s="20">
        <f>UnitSales!B231*(PrcRand!B231-VCrand!B231)-SgaRand!B231*PrcRand!B231*UnitSales!B231-(UnitSales!B231*(PrcRand!B231-VCrand!B231)-SgaRand!B231*PrcRand!B231*UnitSales!B231-Benifit!$B$1)*Benifit!$N$2</f>
        <v>369458.72506311873</v>
      </c>
      <c r="C231" s="20">
        <f>UnitSales!C231*(PrcRand!C231-VCrand!C231)-SgaRand!C231*PrcRand!C231*UnitSales!C231-(UnitSales!C231*(PrcRand!C231-VCrand!C231)-SgaRand!C231*PrcRand!C231*UnitSales!C231-Benifit!$C$1)*Benifit!$N$2</f>
        <v>157840.94696889573</v>
      </c>
      <c r="D231" s="20">
        <f>UnitSales!D231*(PrcRand!D231-VCrand!D231)-SgaRand!D231*PrcRand!D231*UnitSales!D231-(UnitSales!D231*(PrcRand!D231-VCrand!D231)-SgaRand!D231*PrcRand!D231*UnitSales!D231-Benifit!$D$1)*Benifit!$N$2</f>
        <v>335135.89010122715</v>
      </c>
      <c r="E231" s="20">
        <f>UnitSales!E231*(PrcRand!E231-VCrand!E231)-SgaRand!E231*PrcRand!E231*UnitSales!E231-(UnitSales!E231*(PrcRand!E231-VCrand!E231)-SgaRand!E231*PrcRand!E231*UnitSales!E231-Benifit!$E$1)*Benifit!$N$2</f>
        <v>239722.0584497973</v>
      </c>
      <c r="F231" s="20">
        <f>UnitSales!F231*(PrcRand!F231-VCrand!F231)-SgaRand!F231*PrcRand!F231*UnitSales!F231-(UnitSales!F231*(PrcRand!F231-VCrand!F231)-SgaRand!F231*PrcRand!F231*UnitSales!F231-Benifit!$F$1)*Benifit!$N$2+$N$3</f>
        <v>-22986.428724178753</v>
      </c>
      <c r="G231" s="20">
        <f>UnitSales!G231*(PrcRand!G231-VCrand!G231)-SgaRand!G231*PrcRand!G231*UnitSales!G231-(UnitSales!G231*(PrcRand!G231-VCrand!G231)-SgaRand!G231*PrcRand!G231*UnitSales!G231-Benifit!$G$1)*Benifit!$N$2</f>
        <v>347050.19541247125</v>
      </c>
      <c r="H231" s="20">
        <f>UnitSales!H231*(PrcRand!H231-VCrand!H231)-SgaRand!H231*PrcRand!H231*UnitSales!H231-(UnitSales!H231*(PrcRand!H231-VCrand!H231)-SgaRand!H231*PrcRand!H231*UnitSales!H231-Benifit!$H$1)*Benifit!$N$2</f>
        <v>489907.49810451898</v>
      </c>
      <c r="I231" s="20">
        <f>UnitSales!I231*(PrcRand!I231-VCrand!I231)-SgaRand!I231*PrcRand!I231*UnitSales!I231-(UnitSales!I231*(PrcRand!I231-VCrand!I231)-SgaRand!I231*PrcRand!I231*UnitSales!I231-Benifit!$I$1)*Benifit!$N$2</f>
        <v>418621.25636872638</v>
      </c>
      <c r="J231" s="20">
        <f>UnitSales!J231*(PrcRand!J231-VCrand!J231)-SgaRand!J231*PrcRand!J231*UnitSales!J231-(UnitSales!J231*(PrcRand!J231-VCrand!J231)-SgaRand!J231*PrcRand!J231*UnitSales!J231-Benifit!$J$1)*Benifit!$N$2</f>
        <v>646197.58855995222</v>
      </c>
      <c r="K231" s="20">
        <f>UnitSales!K231*(PrcRand!K231-VCrand!K231)-SgaRand!K231*PrcRand!K231*UnitSales!K231-(UnitSales!K231*(PrcRand!K231-VCrand!K231)-SgaRand!K231*PrcRand!K231*UnitSales!K231-Benifit!$K$1)*Benifit!$N$2+$N$1</f>
        <v>690484.002570668</v>
      </c>
    </row>
    <row r="232" spans="1:11" x14ac:dyDescent="0.2">
      <c r="A232">
        <v>230</v>
      </c>
      <c r="B232" s="20">
        <f>UnitSales!B232*(PrcRand!B232-VCrand!B232)-SgaRand!B232*PrcRand!B232*UnitSales!B232-(UnitSales!B232*(PrcRand!B232-VCrand!B232)-SgaRand!B232*PrcRand!B232*UnitSales!B232-Benifit!$B$1)*Benifit!$N$2</f>
        <v>420395.17994829803</v>
      </c>
      <c r="C232" s="20">
        <f>UnitSales!C232*(PrcRand!C232-VCrand!C232)-SgaRand!C232*PrcRand!C232*UnitSales!C232-(UnitSales!C232*(PrcRand!C232-VCrand!C232)-SgaRand!C232*PrcRand!C232*UnitSales!C232-Benifit!$C$1)*Benifit!$N$2</f>
        <v>518660.84073843597</v>
      </c>
      <c r="D232" s="20">
        <f>UnitSales!D232*(PrcRand!D232-VCrand!D232)-SgaRand!D232*PrcRand!D232*UnitSales!D232-(UnitSales!D232*(PrcRand!D232-VCrand!D232)-SgaRand!D232*PrcRand!D232*UnitSales!D232-Benifit!$D$1)*Benifit!$N$2</f>
        <v>682044.42374970671</v>
      </c>
      <c r="E232" s="20">
        <f>UnitSales!E232*(PrcRand!E232-VCrand!E232)-SgaRand!E232*PrcRand!E232*UnitSales!E232-(UnitSales!E232*(PrcRand!E232-VCrand!E232)-SgaRand!E232*PrcRand!E232*UnitSales!E232-Benifit!$E$1)*Benifit!$N$2</f>
        <v>719104.71483270451</v>
      </c>
      <c r="F232" s="20">
        <f>UnitSales!F232*(PrcRand!F232-VCrand!F232)-SgaRand!F232*PrcRand!F232*UnitSales!F232-(UnitSales!F232*(PrcRand!F232-VCrand!F232)-SgaRand!F232*PrcRand!F232*UnitSales!F232-Benifit!$F$1)*Benifit!$N$2+$N$3</f>
        <v>952670.0213192543</v>
      </c>
      <c r="G232" s="20">
        <f>UnitSales!G232*(PrcRand!G232-VCrand!G232)-SgaRand!G232*PrcRand!G232*UnitSales!G232-(UnitSales!G232*(PrcRand!G232-VCrand!G232)-SgaRand!G232*PrcRand!G232*UnitSales!G232-Benifit!$G$1)*Benifit!$N$2</f>
        <v>890462.74008295871</v>
      </c>
      <c r="H232" s="20">
        <f>UnitSales!H232*(PrcRand!H232-VCrand!H232)-SgaRand!H232*PrcRand!H232*UnitSales!H232-(UnitSales!H232*(PrcRand!H232-VCrand!H232)-SgaRand!H232*PrcRand!H232*UnitSales!H232-Benifit!$H$1)*Benifit!$N$2</f>
        <v>598617.66841200949</v>
      </c>
      <c r="I232" s="20">
        <f>UnitSales!I232*(PrcRand!I232-VCrand!I232)-SgaRand!I232*PrcRand!I232*UnitSales!I232-(UnitSales!I232*(PrcRand!I232-VCrand!I232)-SgaRand!I232*PrcRand!I232*UnitSales!I232-Benifit!$I$1)*Benifit!$N$2</f>
        <v>450298.2219128015</v>
      </c>
      <c r="J232" s="20">
        <f>UnitSales!J232*(PrcRand!J232-VCrand!J232)-SgaRand!J232*PrcRand!J232*UnitSales!J232-(UnitSales!J232*(PrcRand!J232-VCrand!J232)-SgaRand!J232*PrcRand!J232*UnitSales!J232-Benifit!$J$1)*Benifit!$N$2</f>
        <v>967038.70334877551</v>
      </c>
      <c r="K232" s="20">
        <f>UnitSales!K232*(PrcRand!K232-VCrand!K232)-SgaRand!K232*PrcRand!K232*UnitSales!K232-(UnitSales!K232*(PrcRand!K232-VCrand!K232)-SgaRand!K232*PrcRand!K232*UnitSales!K232-Benifit!$K$1)*Benifit!$N$2+$N$1</f>
        <v>764929.98147952964</v>
      </c>
    </row>
    <row r="233" spans="1:11" x14ac:dyDescent="0.2">
      <c r="A233">
        <v>231</v>
      </c>
      <c r="B233" s="20">
        <f>UnitSales!B233*(PrcRand!B233-VCrand!B233)-SgaRand!B233*PrcRand!B233*UnitSales!B233-(UnitSales!B233*(PrcRand!B233-VCrand!B233)-SgaRand!B233*PrcRand!B233*UnitSales!B233-Benifit!$B$1)*Benifit!$N$2</f>
        <v>795625.49166771444</v>
      </c>
      <c r="C233" s="20">
        <f>UnitSales!C233*(PrcRand!C233-VCrand!C233)-SgaRand!C233*PrcRand!C233*UnitSales!C233-(UnitSales!C233*(PrcRand!C233-VCrand!C233)-SgaRand!C233*PrcRand!C233*UnitSales!C233-Benifit!$C$1)*Benifit!$N$2</f>
        <v>530739.40681505622</v>
      </c>
      <c r="D233" s="20">
        <f>UnitSales!D233*(PrcRand!D233-VCrand!D233)-SgaRand!D233*PrcRand!D233*UnitSales!D233-(UnitSales!D233*(PrcRand!D233-VCrand!D233)-SgaRand!D233*PrcRand!D233*UnitSales!D233-Benifit!$D$1)*Benifit!$N$2</f>
        <v>468048.24563252268</v>
      </c>
      <c r="E233" s="20">
        <f>UnitSales!E233*(PrcRand!E233-VCrand!E233)-SgaRand!E233*PrcRand!E233*UnitSales!E233-(UnitSales!E233*(PrcRand!E233-VCrand!E233)-SgaRand!E233*PrcRand!E233*UnitSales!E233-Benifit!$E$1)*Benifit!$N$2</f>
        <v>367921.58821428911</v>
      </c>
      <c r="F233" s="20">
        <f>UnitSales!F233*(PrcRand!F233-VCrand!F233)-SgaRand!F233*PrcRand!F233*UnitSales!F233-(UnitSales!F233*(PrcRand!F233-VCrand!F233)-SgaRand!F233*PrcRand!F233*UnitSales!F233-Benifit!$F$1)*Benifit!$N$2+$N$3</f>
        <v>152382.29110401421</v>
      </c>
      <c r="G233" s="20">
        <f>UnitSales!G233*(PrcRand!G233-VCrand!G233)-SgaRand!G233*PrcRand!G233*UnitSales!G233-(UnitSales!G233*(PrcRand!G233-VCrand!G233)-SgaRand!G233*PrcRand!G233*UnitSales!G233-Benifit!$G$1)*Benifit!$N$2</f>
        <v>289303.03751442546</v>
      </c>
      <c r="H233" s="20">
        <f>UnitSales!H233*(PrcRand!H233-VCrand!H233)-SgaRand!H233*PrcRand!H233*UnitSales!H233-(UnitSales!H233*(PrcRand!H233-VCrand!H233)-SgaRand!H233*PrcRand!H233*UnitSales!H233-Benifit!$H$1)*Benifit!$N$2</f>
        <v>217995.62991763791</v>
      </c>
      <c r="I233" s="20">
        <f>UnitSales!I233*(PrcRand!I233-VCrand!I233)-SgaRand!I233*PrcRand!I233*UnitSales!I233-(UnitSales!I233*(PrcRand!I233-VCrand!I233)-SgaRand!I233*PrcRand!I233*UnitSales!I233-Benifit!$I$1)*Benifit!$N$2</f>
        <v>681845.31971069041</v>
      </c>
      <c r="J233" s="20">
        <f>UnitSales!J233*(PrcRand!J233-VCrand!J233)-SgaRand!J233*PrcRand!J233*UnitSales!J233-(UnitSales!J233*(PrcRand!J233-VCrand!J233)-SgaRand!J233*PrcRand!J233*UnitSales!J233-Benifit!$J$1)*Benifit!$N$2</f>
        <v>534349.7263173518</v>
      </c>
      <c r="K233" s="20">
        <f>UnitSales!K233*(PrcRand!K233-VCrand!K233)-SgaRand!K233*PrcRand!K233*UnitSales!K233-(UnitSales!K233*(PrcRand!K233-VCrand!K233)-SgaRand!K233*PrcRand!K233*UnitSales!K233-Benifit!$K$1)*Benifit!$N$2+$N$1</f>
        <v>590588.48998195678</v>
      </c>
    </row>
    <row r="234" spans="1:11" x14ac:dyDescent="0.2">
      <c r="A234">
        <v>232</v>
      </c>
      <c r="B234" s="20">
        <f>UnitSales!B234*(PrcRand!B234-VCrand!B234)-SgaRand!B234*PrcRand!B234*UnitSales!B234-(UnitSales!B234*(PrcRand!B234-VCrand!B234)-SgaRand!B234*PrcRand!B234*UnitSales!B234-Benifit!$B$1)*Benifit!$N$2</f>
        <v>317520.08309801487</v>
      </c>
      <c r="C234" s="20">
        <f>UnitSales!C234*(PrcRand!C234-VCrand!C234)-SgaRand!C234*PrcRand!C234*UnitSales!C234-(UnitSales!C234*(PrcRand!C234-VCrand!C234)-SgaRand!C234*PrcRand!C234*UnitSales!C234-Benifit!$C$1)*Benifit!$N$2</f>
        <v>528723.71190158988</v>
      </c>
      <c r="D234" s="20">
        <f>UnitSales!D234*(PrcRand!D234-VCrand!D234)-SgaRand!D234*PrcRand!D234*UnitSales!D234-(UnitSales!D234*(PrcRand!D234-VCrand!D234)-SgaRand!D234*PrcRand!D234*UnitSales!D234-Benifit!$D$1)*Benifit!$N$2</f>
        <v>407933.60065529915</v>
      </c>
      <c r="E234" s="20">
        <f>UnitSales!E234*(PrcRand!E234-VCrand!E234)-SgaRand!E234*PrcRand!E234*UnitSales!E234-(UnitSales!E234*(PrcRand!E234-VCrand!E234)-SgaRand!E234*PrcRand!E234*UnitSales!E234-Benifit!$E$1)*Benifit!$N$2</f>
        <v>604964.78501046589</v>
      </c>
      <c r="F234" s="20">
        <f>UnitSales!F234*(PrcRand!F234-VCrand!F234)-SgaRand!F234*PrcRand!F234*UnitSales!F234-(UnitSales!F234*(PrcRand!F234-VCrand!F234)-SgaRand!F234*PrcRand!F234*UnitSales!F234-Benifit!$F$1)*Benifit!$N$2+$N$3</f>
        <v>-125270.26080666482</v>
      </c>
      <c r="G234" s="20">
        <f>UnitSales!G234*(PrcRand!G234-VCrand!G234)-SgaRand!G234*PrcRand!G234*UnitSales!G234-(UnitSales!G234*(PrcRand!G234-VCrand!G234)-SgaRand!G234*PrcRand!G234*UnitSales!G234-Benifit!$G$1)*Benifit!$N$2</f>
        <v>11970.945129118278</v>
      </c>
      <c r="H234" s="20">
        <f>UnitSales!H234*(PrcRand!H234-VCrand!H234)-SgaRand!H234*PrcRand!H234*UnitSales!H234-(UnitSales!H234*(PrcRand!H234-VCrand!H234)-SgaRand!H234*PrcRand!H234*UnitSales!H234-Benifit!$H$1)*Benifit!$N$2</f>
        <v>493914.00267792516</v>
      </c>
      <c r="I234" s="20">
        <f>UnitSales!I234*(PrcRand!I234-VCrand!I234)-SgaRand!I234*PrcRand!I234*UnitSales!I234-(UnitSales!I234*(PrcRand!I234-VCrand!I234)-SgaRand!I234*PrcRand!I234*UnitSales!I234-Benifit!$I$1)*Benifit!$N$2</f>
        <v>166642.82599559103</v>
      </c>
      <c r="J234" s="20">
        <f>UnitSales!J234*(PrcRand!J234-VCrand!J234)-SgaRand!J234*PrcRand!J234*UnitSales!J234-(UnitSales!J234*(PrcRand!J234-VCrand!J234)-SgaRand!J234*PrcRand!J234*UnitSales!J234-Benifit!$J$1)*Benifit!$N$2</f>
        <v>241389.4963853402</v>
      </c>
      <c r="K234" s="20">
        <f>UnitSales!K234*(PrcRand!K234-VCrand!K234)-SgaRand!K234*PrcRand!K234*UnitSales!K234-(UnitSales!K234*(PrcRand!K234-VCrand!K234)-SgaRand!K234*PrcRand!K234*UnitSales!K234-Benifit!$K$1)*Benifit!$N$2+$N$1</f>
        <v>1212281.3720611283</v>
      </c>
    </row>
    <row r="235" spans="1:11" x14ac:dyDescent="0.2">
      <c r="A235">
        <v>233</v>
      </c>
      <c r="B235" s="20">
        <f>UnitSales!B235*(PrcRand!B235-VCrand!B235)-SgaRand!B235*PrcRand!B235*UnitSales!B235-(UnitSales!B235*(PrcRand!B235-VCrand!B235)-SgaRand!B235*PrcRand!B235*UnitSales!B235-Benifit!$B$1)*Benifit!$N$2</f>
        <v>617914.23052218626</v>
      </c>
      <c r="C235" s="20">
        <f>UnitSales!C235*(PrcRand!C235-VCrand!C235)-SgaRand!C235*PrcRand!C235*UnitSales!C235-(UnitSales!C235*(PrcRand!C235-VCrand!C235)-SgaRand!C235*PrcRand!C235*UnitSales!C235-Benifit!$C$1)*Benifit!$N$2</f>
        <v>619377.19810050889</v>
      </c>
      <c r="D235" s="20">
        <f>UnitSales!D235*(PrcRand!D235-VCrand!D235)-SgaRand!D235*PrcRand!D235*UnitSales!D235-(UnitSales!D235*(PrcRand!D235-VCrand!D235)-SgaRand!D235*PrcRand!D235*UnitSales!D235-Benifit!$D$1)*Benifit!$N$2</f>
        <v>328074.69226891792</v>
      </c>
      <c r="E235" s="20">
        <f>UnitSales!E235*(PrcRand!E235-VCrand!E235)-SgaRand!E235*PrcRand!E235*UnitSales!E235-(UnitSales!E235*(PrcRand!E235-VCrand!E235)-SgaRand!E235*PrcRand!E235*UnitSales!E235-Benifit!$E$1)*Benifit!$N$2</f>
        <v>294471.67427723284</v>
      </c>
      <c r="F235" s="20">
        <f>UnitSales!F235*(PrcRand!F235-VCrand!F235)-SgaRand!F235*PrcRand!F235*UnitSales!F235-(UnitSales!F235*(PrcRand!F235-VCrand!F235)-SgaRand!F235*PrcRand!F235*UnitSales!F235-Benifit!$F$1)*Benifit!$N$2+$N$3</f>
        <v>631825.85778563167</v>
      </c>
      <c r="G235" s="20">
        <f>UnitSales!G235*(PrcRand!G235-VCrand!G235)-SgaRand!G235*PrcRand!G235*UnitSales!G235-(UnitSales!G235*(PrcRand!G235-VCrand!G235)-SgaRand!G235*PrcRand!G235*UnitSales!G235-Benifit!$G$1)*Benifit!$N$2</f>
        <v>848474.70862436923</v>
      </c>
      <c r="H235" s="20">
        <f>UnitSales!H235*(PrcRand!H235-VCrand!H235)-SgaRand!H235*PrcRand!H235*UnitSales!H235-(UnitSales!H235*(PrcRand!H235-VCrand!H235)-SgaRand!H235*PrcRand!H235*UnitSales!H235-Benifit!$H$1)*Benifit!$N$2</f>
        <v>607170.78503470193</v>
      </c>
      <c r="I235" s="20">
        <f>UnitSales!I235*(PrcRand!I235-VCrand!I235)-SgaRand!I235*PrcRand!I235*UnitSales!I235-(UnitSales!I235*(PrcRand!I235-VCrand!I235)-SgaRand!I235*PrcRand!I235*UnitSales!I235-Benifit!$I$1)*Benifit!$N$2</f>
        <v>727969.2235988325</v>
      </c>
      <c r="J235" s="20">
        <f>UnitSales!J235*(PrcRand!J235-VCrand!J235)-SgaRand!J235*PrcRand!J235*UnitSales!J235-(UnitSales!J235*(PrcRand!J235-VCrand!J235)-SgaRand!J235*PrcRand!J235*UnitSales!J235-Benifit!$J$1)*Benifit!$N$2</f>
        <v>651090.67668835563</v>
      </c>
      <c r="K235" s="20">
        <f>UnitSales!K235*(PrcRand!K235-VCrand!K235)-SgaRand!K235*PrcRand!K235*UnitSales!K235-(UnitSales!K235*(PrcRand!K235-VCrand!K235)-SgaRand!K235*PrcRand!K235*UnitSales!K235-Benifit!$K$1)*Benifit!$N$2+$N$1</f>
        <v>1423106.2297051968</v>
      </c>
    </row>
    <row r="236" spans="1:11" x14ac:dyDescent="0.2">
      <c r="A236">
        <v>234</v>
      </c>
      <c r="B236" s="20">
        <f>UnitSales!B236*(PrcRand!B236-VCrand!B236)-SgaRand!B236*PrcRand!B236*UnitSales!B236-(UnitSales!B236*(PrcRand!B236-VCrand!B236)-SgaRand!B236*PrcRand!B236*UnitSales!B236-Benifit!$B$1)*Benifit!$N$2</f>
        <v>655873.26219594479</v>
      </c>
      <c r="C236" s="20">
        <f>UnitSales!C236*(PrcRand!C236-VCrand!C236)-SgaRand!C236*PrcRand!C236*UnitSales!C236-(UnitSales!C236*(PrcRand!C236-VCrand!C236)-SgaRand!C236*PrcRand!C236*UnitSales!C236-Benifit!$C$1)*Benifit!$N$2</f>
        <v>392242.79153603927</v>
      </c>
      <c r="D236" s="20">
        <f>UnitSales!D236*(PrcRand!D236-VCrand!D236)-SgaRand!D236*PrcRand!D236*UnitSales!D236-(UnitSales!D236*(PrcRand!D236-VCrand!D236)-SgaRand!D236*PrcRand!D236*UnitSales!D236-Benifit!$D$1)*Benifit!$N$2</f>
        <v>420355.53177815489</v>
      </c>
      <c r="E236" s="20">
        <f>UnitSales!E236*(PrcRand!E236-VCrand!E236)-SgaRand!E236*PrcRand!E236*UnitSales!E236-(UnitSales!E236*(PrcRand!E236-VCrand!E236)-SgaRand!E236*PrcRand!E236*UnitSales!E236-Benifit!$E$1)*Benifit!$N$2</f>
        <v>598935.42053878377</v>
      </c>
      <c r="F236" s="20">
        <f>UnitSales!F236*(PrcRand!F236-VCrand!F236)-SgaRand!F236*PrcRand!F236*UnitSales!F236-(UnitSales!F236*(PrcRand!F236-VCrand!F236)-SgaRand!F236*PrcRand!F236*UnitSales!F236-Benifit!$F$1)*Benifit!$N$2+$N$3</f>
        <v>190986.44047813048</v>
      </c>
      <c r="G236" s="20">
        <f>UnitSales!G236*(PrcRand!G236-VCrand!G236)-SgaRand!G236*PrcRand!G236*UnitSales!G236-(UnitSales!G236*(PrcRand!G236-VCrand!G236)-SgaRand!G236*PrcRand!G236*UnitSales!G236-Benifit!$G$1)*Benifit!$N$2</f>
        <v>323704.00681402907</v>
      </c>
      <c r="H236" s="20">
        <f>UnitSales!H236*(PrcRand!H236-VCrand!H236)-SgaRand!H236*PrcRand!H236*UnitSales!H236-(UnitSales!H236*(PrcRand!H236-VCrand!H236)-SgaRand!H236*PrcRand!H236*UnitSales!H236-Benifit!$H$1)*Benifit!$N$2</f>
        <v>525764.07149177312</v>
      </c>
      <c r="I236" s="20">
        <f>UnitSales!I236*(PrcRand!I236-VCrand!I236)-SgaRand!I236*PrcRand!I236*UnitSales!I236-(UnitSales!I236*(PrcRand!I236-VCrand!I236)-SgaRand!I236*PrcRand!I236*UnitSales!I236-Benifit!$I$1)*Benifit!$N$2</f>
        <v>168605.19804435931</v>
      </c>
      <c r="J236" s="20">
        <f>UnitSales!J236*(PrcRand!J236-VCrand!J236)-SgaRand!J236*PrcRand!J236*UnitSales!J236-(UnitSales!J236*(PrcRand!J236-VCrand!J236)-SgaRand!J236*PrcRand!J236*UnitSales!J236-Benifit!$J$1)*Benifit!$N$2</f>
        <v>492418.28392419277</v>
      </c>
      <c r="K236" s="20">
        <f>UnitSales!K236*(PrcRand!K236-VCrand!K236)-SgaRand!K236*PrcRand!K236*UnitSales!K236-(UnitSales!K236*(PrcRand!K236-VCrand!K236)-SgaRand!K236*PrcRand!K236*UnitSales!K236-Benifit!$K$1)*Benifit!$N$2+$N$1</f>
        <v>243925.95059574189</v>
      </c>
    </row>
    <row r="237" spans="1:11" x14ac:dyDescent="0.2">
      <c r="A237">
        <v>235</v>
      </c>
      <c r="B237" s="20">
        <f>UnitSales!B237*(PrcRand!B237-VCrand!B237)-SgaRand!B237*PrcRand!B237*UnitSales!B237-(UnitSales!B237*(PrcRand!B237-VCrand!B237)-SgaRand!B237*PrcRand!B237*UnitSales!B237-Benifit!$B$1)*Benifit!$N$2</f>
        <v>485777.30677077442</v>
      </c>
      <c r="C237" s="20">
        <f>UnitSales!C237*(PrcRand!C237-VCrand!C237)-SgaRand!C237*PrcRand!C237*UnitSales!C237-(UnitSales!C237*(PrcRand!C237-VCrand!C237)-SgaRand!C237*PrcRand!C237*UnitSales!C237-Benifit!$C$1)*Benifit!$N$2</f>
        <v>300386.06371493841</v>
      </c>
      <c r="D237" s="20">
        <f>UnitSales!D237*(PrcRand!D237-VCrand!D237)-SgaRand!D237*PrcRand!D237*UnitSales!D237-(UnitSales!D237*(PrcRand!D237-VCrand!D237)-SgaRand!D237*PrcRand!D237*UnitSales!D237-Benifit!$D$1)*Benifit!$N$2</f>
        <v>219588.38497846303</v>
      </c>
      <c r="E237" s="20">
        <f>UnitSales!E237*(PrcRand!E237-VCrand!E237)-SgaRand!E237*PrcRand!E237*UnitSales!E237-(UnitSales!E237*(PrcRand!E237-VCrand!E237)-SgaRand!E237*PrcRand!E237*UnitSales!E237-Benifit!$E$1)*Benifit!$N$2</f>
        <v>545188.99367652694</v>
      </c>
      <c r="F237" s="20">
        <f>UnitSales!F237*(PrcRand!F237-VCrand!F237)-SgaRand!F237*PrcRand!F237*UnitSales!F237-(UnitSales!F237*(PrcRand!F237-VCrand!F237)-SgaRand!F237*PrcRand!F237*UnitSales!F237-Benifit!$F$1)*Benifit!$N$2+$N$3</f>
        <v>238688.76732022373</v>
      </c>
      <c r="G237" s="20">
        <f>UnitSales!G237*(PrcRand!G237-VCrand!G237)-SgaRand!G237*PrcRand!G237*UnitSales!G237-(UnitSales!G237*(PrcRand!G237-VCrand!G237)-SgaRand!G237*PrcRand!G237*UnitSales!G237-Benifit!$G$1)*Benifit!$N$2</f>
        <v>766518.42113886739</v>
      </c>
      <c r="H237" s="20">
        <f>UnitSales!H237*(PrcRand!H237-VCrand!H237)-SgaRand!H237*PrcRand!H237*UnitSales!H237-(UnitSales!H237*(PrcRand!H237-VCrand!H237)-SgaRand!H237*PrcRand!H237*UnitSales!H237-Benifit!$H$1)*Benifit!$N$2</f>
        <v>332137.57694585982</v>
      </c>
      <c r="I237" s="20">
        <f>UnitSales!I237*(PrcRand!I237-VCrand!I237)-SgaRand!I237*PrcRand!I237*UnitSales!I237-(UnitSales!I237*(PrcRand!I237-VCrand!I237)-SgaRand!I237*PrcRand!I237*UnitSales!I237-Benifit!$I$1)*Benifit!$N$2</f>
        <v>389165.55627074442</v>
      </c>
      <c r="J237" s="20">
        <f>UnitSales!J237*(PrcRand!J237-VCrand!J237)-SgaRand!J237*PrcRand!J237*UnitSales!J237-(UnitSales!J237*(PrcRand!J237-VCrand!J237)-SgaRand!J237*PrcRand!J237*UnitSales!J237-Benifit!$J$1)*Benifit!$N$2</f>
        <v>698998.68895595183</v>
      </c>
      <c r="K237" s="20">
        <f>UnitSales!K237*(PrcRand!K237-VCrand!K237)-SgaRand!K237*PrcRand!K237*UnitSales!K237-(UnitSales!K237*(PrcRand!K237-VCrand!K237)-SgaRand!K237*PrcRand!K237*UnitSales!K237-Benifit!$K$1)*Benifit!$N$2+$N$1</f>
        <v>128898.97531020507</v>
      </c>
    </row>
    <row r="238" spans="1:11" x14ac:dyDescent="0.2">
      <c r="A238">
        <v>236</v>
      </c>
      <c r="B238" s="20">
        <f>UnitSales!B238*(PrcRand!B238-VCrand!B238)-SgaRand!B238*PrcRand!B238*UnitSales!B238-(UnitSales!B238*(PrcRand!B238-VCrand!B238)-SgaRand!B238*PrcRand!B238*UnitSales!B238-Benifit!$B$1)*Benifit!$N$2</f>
        <v>121948.64458109779</v>
      </c>
      <c r="C238" s="20">
        <f>UnitSales!C238*(PrcRand!C238-VCrand!C238)-SgaRand!C238*PrcRand!C238*UnitSales!C238-(UnitSales!C238*(PrcRand!C238-VCrand!C238)-SgaRand!C238*PrcRand!C238*UnitSales!C238-Benifit!$C$1)*Benifit!$N$2</f>
        <v>366994.02050057484</v>
      </c>
      <c r="D238" s="20">
        <f>UnitSales!D238*(PrcRand!D238-VCrand!D238)-SgaRand!D238*PrcRand!D238*UnitSales!D238-(UnitSales!D238*(PrcRand!D238-VCrand!D238)-SgaRand!D238*PrcRand!D238*UnitSales!D238-Benifit!$D$1)*Benifit!$N$2</f>
        <v>181111.63393616618</v>
      </c>
      <c r="E238" s="20">
        <f>UnitSales!E238*(PrcRand!E238-VCrand!E238)-SgaRand!E238*PrcRand!E238*UnitSales!E238-(UnitSales!E238*(PrcRand!E238-VCrand!E238)-SgaRand!E238*PrcRand!E238*UnitSales!E238-Benifit!$E$1)*Benifit!$N$2</f>
        <v>376802.04773086909</v>
      </c>
      <c r="F238" s="20">
        <f>UnitSales!F238*(PrcRand!F238-VCrand!F238)-SgaRand!F238*PrcRand!F238*UnitSales!F238-(UnitSales!F238*(PrcRand!F238-VCrand!F238)-SgaRand!F238*PrcRand!F238*UnitSales!F238-Benifit!$F$1)*Benifit!$N$2+$N$3</f>
        <v>168957.35655835643</v>
      </c>
      <c r="G238" s="20">
        <f>UnitSales!G238*(PrcRand!G238-VCrand!G238)-SgaRand!G238*PrcRand!G238*UnitSales!G238-(UnitSales!G238*(PrcRand!G238-VCrand!G238)-SgaRand!G238*PrcRand!G238*UnitSales!G238-Benifit!$G$1)*Benifit!$N$2</f>
        <v>576567.62795817154</v>
      </c>
      <c r="H238" s="20">
        <f>UnitSales!H238*(PrcRand!H238-VCrand!H238)-SgaRand!H238*PrcRand!H238*UnitSales!H238-(UnitSales!H238*(PrcRand!H238-VCrand!H238)-SgaRand!H238*PrcRand!H238*UnitSales!H238-Benifit!$H$1)*Benifit!$N$2</f>
        <v>144164.15599299688</v>
      </c>
      <c r="I238" s="20">
        <f>UnitSales!I238*(PrcRand!I238-VCrand!I238)-SgaRand!I238*PrcRand!I238*UnitSales!I238-(UnitSales!I238*(PrcRand!I238-VCrand!I238)-SgaRand!I238*PrcRand!I238*UnitSales!I238-Benifit!$I$1)*Benifit!$N$2</f>
        <v>395347.46809530619</v>
      </c>
      <c r="J238" s="20">
        <f>UnitSales!J238*(PrcRand!J238-VCrand!J238)-SgaRand!J238*PrcRand!J238*UnitSales!J238-(UnitSales!J238*(PrcRand!J238-VCrand!J238)-SgaRand!J238*PrcRand!J238*UnitSales!J238-Benifit!$J$1)*Benifit!$N$2</f>
        <v>149315.75968310039</v>
      </c>
      <c r="K238" s="20">
        <f>UnitSales!K238*(PrcRand!K238-VCrand!K238)-SgaRand!K238*PrcRand!K238*UnitSales!K238-(UnitSales!K238*(PrcRand!K238-VCrand!K238)-SgaRand!K238*PrcRand!K238*UnitSales!K238-Benifit!$K$1)*Benifit!$N$2+$N$1</f>
        <v>347054.70602224802</v>
      </c>
    </row>
    <row r="239" spans="1:11" x14ac:dyDescent="0.2">
      <c r="A239">
        <v>237</v>
      </c>
      <c r="B239" s="20">
        <f>UnitSales!B239*(PrcRand!B239-VCrand!B239)-SgaRand!B239*PrcRand!B239*UnitSales!B239-(UnitSales!B239*(PrcRand!B239-VCrand!B239)-SgaRand!B239*PrcRand!B239*UnitSales!B239-Benifit!$B$1)*Benifit!$N$2</f>
        <v>368602.16823954252</v>
      </c>
      <c r="C239" s="20">
        <f>UnitSales!C239*(PrcRand!C239-VCrand!C239)-SgaRand!C239*PrcRand!C239*UnitSales!C239-(UnitSales!C239*(PrcRand!C239-VCrand!C239)-SgaRand!C239*PrcRand!C239*UnitSales!C239-Benifit!$C$1)*Benifit!$N$2</f>
        <v>413909.32129050884</v>
      </c>
      <c r="D239" s="20">
        <f>UnitSales!D239*(PrcRand!D239-VCrand!D239)-SgaRand!D239*PrcRand!D239*UnitSales!D239-(UnitSales!D239*(PrcRand!D239-VCrand!D239)-SgaRand!D239*PrcRand!D239*UnitSales!D239-Benifit!$D$1)*Benifit!$N$2</f>
        <v>370774.22586599411</v>
      </c>
      <c r="E239" s="20">
        <f>UnitSales!E239*(PrcRand!E239-VCrand!E239)-SgaRand!E239*PrcRand!E239*UnitSales!E239-(UnitSales!E239*(PrcRand!E239-VCrand!E239)-SgaRand!E239*PrcRand!E239*UnitSales!E239-Benifit!$E$1)*Benifit!$N$2</f>
        <v>545776.91247475264</v>
      </c>
      <c r="F239" s="20">
        <f>UnitSales!F239*(PrcRand!F239-VCrand!F239)-SgaRand!F239*PrcRand!F239*UnitSales!F239-(UnitSales!F239*(PrcRand!F239-VCrand!F239)-SgaRand!F239*PrcRand!F239*UnitSales!F239-Benifit!$F$1)*Benifit!$N$2+$N$3</f>
        <v>431199.4938296827</v>
      </c>
      <c r="G239" s="20">
        <f>UnitSales!G239*(PrcRand!G239-VCrand!G239)-SgaRand!G239*PrcRand!G239*UnitSales!G239-(UnitSales!G239*(PrcRand!G239-VCrand!G239)-SgaRand!G239*PrcRand!G239*UnitSales!G239-Benifit!$G$1)*Benifit!$N$2</f>
        <v>226287.86098931747</v>
      </c>
      <c r="H239" s="20">
        <f>UnitSales!H239*(PrcRand!H239-VCrand!H239)-SgaRand!H239*PrcRand!H239*UnitSales!H239-(UnitSales!H239*(PrcRand!H239-VCrand!H239)-SgaRand!H239*PrcRand!H239*UnitSales!H239-Benifit!$H$1)*Benifit!$N$2</f>
        <v>363189.22291324253</v>
      </c>
      <c r="I239" s="20">
        <f>UnitSales!I239*(PrcRand!I239-VCrand!I239)-SgaRand!I239*PrcRand!I239*UnitSales!I239-(UnitSales!I239*(PrcRand!I239-VCrand!I239)-SgaRand!I239*PrcRand!I239*UnitSales!I239-Benifit!$I$1)*Benifit!$N$2</f>
        <v>249087.89763487276</v>
      </c>
      <c r="J239" s="20">
        <f>UnitSales!J239*(PrcRand!J239-VCrand!J239)-SgaRand!J239*PrcRand!J239*UnitSales!J239-(UnitSales!J239*(PrcRand!J239-VCrand!J239)-SgaRand!J239*PrcRand!J239*UnitSales!J239-Benifit!$J$1)*Benifit!$N$2</f>
        <v>510584.0369104651</v>
      </c>
      <c r="K239" s="20">
        <f>UnitSales!K239*(PrcRand!K239-VCrand!K239)-SgaRand!K239*PrcRand!K239*UnitSales!K239-(UnitSales!K239*(PrcRand!K239-VCrand!K239)-SgaRand!K239*PrcRand!K239*UnitSales!K239-Benifit!$K$1)*Benifit!$N$2+$N$1</f>
        <v>397324.83777590882</v>
      </c>
    </row>
    <row r="240" spans="1:11" x14ac:dyDescent="0.2">
      <c r="A240">
        <v>238</v>
      </c>
      <c r="B240" s="20">
        <f>UnitSales!B240*(PrcRand!B240-VCrand!B240)-SgaRand!B240*PrcRand!B240*UnitSales!B240-(UnitSales!B240*(PrcRand!B240-VCrand!B240)-SgaRand!B240*PrcRand!B240*UnitSales!B240-Benifit!$B$1)*Benifit!$N$2</f>
        <v>290746.47323373926</v>
      </c>
      <c r="C240" s="20">
        <f>UnitSales!C240*(PrcRand!C240-VCrand!C240)-SgaRand!C240*PrcRand!C240*UnitSales!C240-(UnitSales!C240*(PrcRand!C240-VCrand!C240)-SgaRand!C240*PrcRand!C240*UnitSales!C240-Benifit!$C$1)*Benifit!$N$2</f>
        <v>304926.33145550924</v>
      </c>
      <c r="D240" s="20">
        <f>UnitSales!D240*(PrcRand!D240-VCrand!D240)-SgaRand!D240*PrcRand!D240*UnitSales!D240-(UnitSales!D240*(PrcRand!D240-VCrand!D240)-SgaRand!D240*PrcRand!D240*UnitSales!D240-Benifit!$D$1)*Benifit!$N$2</f>
        <v>194705.31973521766</v>
      </c>
      <c r="E240" s="20">
        <f>UnitSales!E240*(PrcRand!E240-VCrand!E240)-SgaRand!E240*PrcRand!E240*UnitSales!E240-(UnitSales!E240*(PrcRand!E240-VCrand!E240)-SgaRand!E240*PrcRand!E240*UnitSales!E240-Benifit!$E$1)*Benifit!$N$2</f>
        <v>282780.76515294082</v>
      </c>
      <c r="F240" s="20">
        <f>UnitSales!F240*(PrcRand!F240-VCrand!F240)-SgaRand!F240*PrcRand!F240*UnitSales!F240-(UnitSales!F240*(PrcRand!F240-VCrand!F240)-SgaRand!F240*PrcRand!F240*UnitSales!F240-Benifit!$F$1)*Benifit!$N$2+$N$3</f>
        <v>71412.552417170489</v>
      </c>
      <c r="G240" s="20">
        <f>UnitSales!G240*(PrcRand!G240-VCrand!G240)-SgaRand!G240*PrcRand!G240*UnitSales!G240-(UnitSales!G240*(PrcRand!G240-VCrand!G240)-SgaRand!G240*PrcRand!G240*UnitSales!G240-Benifit!$G$1)*Benifit!$N$2</f>
        <v>423865.75399521959</v>
      </c>
      <c r="H240" s="20">
        <f>UnitSales!H240*(PrcRand!H240-VCrand!H240)-SgaRand!H240*PrcRand!H240*UnitSales!H240-(UnitSales!H240*(PrcRand!H240-VCrand!H240)-SgaRand!H240*PrcRand!H240*UnitSales!H240-Benifit!$H$1)*Benifit!$N$2</f>
        <v>385602.32958186651</v>
      </c>
      <c r="I240" s="20">
        <f>UnitSales!I240*(PrcRand!I240-VCrand!I240)-SgaRand!I240*PrcRand!I240*UnitSales!I240-(UnitSales!I240*(PrcRand!I240-VCrand!I240)-SgaRand!I240*PrcRand!I240*UnitSales!I240-Benifit!$I$1)*Benifit!$N$2</f>
        <v>535999.15116917249</v>
      </c>
      <c r="J240" s="20">
        <f>UnitSales!J240*(PrcRand!J240-VCrand!J240)-SgaRand!J240*PrcRand!J240*UnitSales!J240-(UnitSales!J240*(PrcRand!J240-VCrand!J240)-SgaRand!J240*PrcRand!J240*UnitSales!J240-Benifit!$J$1)*Benifit!$N$2</f>
        <v>56911.690842445518</v>
      </c>
      <c r="K240" s="20">
        <f>UnitSales!K240*(PrcRand!K240-VCrand!K240)-SgaRand!K240*PrcRand!K240*UnitSales!K240-(UnitSales!K240*(PrcRand!K240-VCrand!K240)-SgaRand!K240*PrcRand!K240*UnitSales!K240-Benifit!$K$1)*Benifit!$N$2+$N$1</f>
        <v>586987.18704222387</v>
      </c>
    </row>
    <row r="241" spans="1:11" x14ac:dyDescent="0.2">
      <c r="A241">
        <v>239</v>
      </c>
      <c r="B241" s="20">
        <f>UnitSales!B241*(PrcRand!B241-VCrand!B241)-SgaRand!B241*PrcRand!B241*UnitSales!B241-(UnitSales!B241*(PrcRand!B241-VCrand!B241)-SgaRand!B241*PrcRand!B241*UnitSales!B241-Benifit!$B$1)*Benifit!$N$2</f>
        <v>400172.93138472794</v>
      </c>
      <c r="C241" s="20">
        <f>UnitSales!C241*(PrcRand!C241-VCrand!C241)-SgaRand!C241*PrcRand!C241*UnitSales!C241-(UnitSales!C241*(PrcRand!C241-VCrand!C241)-SgaRand!C241*PrcRand!C241*UnitSales!C241-Benifit!$C$1)*Benifit!$N$2</f>
        <v>365316.9453661947</v>
      </c>
      <c r="D241" s="20">
        <f>UnitSales!D241*(PrcRand!D241-VCrand!D241)-SgaRand!D241*PrcRand!D241*UnitSales!D241-(UnitSales!D241*(PrcRand!D241-VCrand!D241)-SgaRand!D241*PrcRand!D241*UnitSales!D241-Benifit!$D$1)*Benifit!$N$2</f>
        <v>442925.28738162294</v>
      </c>
      <c r="E241" s="20">
        <f>UnitSales!E241*(PrcRand!E241-VCrand!E241)-SgaRand!E241*PrcRand!E241*UnitSales!E241-(UnitSales!E241*(PrcRand!E241-VCrand!E241)-SgaRand!E241*PrcRand!E241*UnitSales!E241-Benifit!$E$1)*Benifit!$N$2</f>
        <v>509837.2210045656</v>
      </c>
      <c r="F241" s="20">
        <f>UnitSales!F241*(PrcRand!F241-VCrand!F241)-SgaRand!F241*PrcRand!F241*UnitSales!F241-(UnitSales!F241*(PrcRand!F241-VCrand!F241)-SgaRand!F241*PrcRand!F241*UnitSales!F241-Benifit!$F$1)*Benifit!$N$2+$N$3</f>
        <v>43808.717010262597</v>
      </c>
      <c r="G241" s="20">
        <f>UnitSales!G241*(PrcRand!G241-VCrand!G241)-SgaRand!G241*PrcRand!G241*UnitSales!G241-(UnitSales!G241*(PrcRand!G241-VCrand!G241)-SgaRand!G241*PrcRand!G241*UnitSales!G241-Benifit!$G$1)*Benifit!$N$2</f>
        <v>226369.72928829037</v>
      </c>
      <c r="H241" s="20">
        <f>UnitSales!H241*(PrcRand!H241-VCrand!H241)-SgaRand!H241*PrcRand!H241*UnitSales!H241-(UnitSales!H241*(PrcRand!H241-VCrand!H241)-SgaRand!H241*PrcRand!H241*UnitSales!H241-Benifit!$H$1)*Benifit!$N$2</f>
        <v>304266.65520892874</v>
      </c>
      <c r="I241" s="20">
        <f>UnitSales!I241*(PrcRand!I241-VCrand!I241)-SgaRand!I241*PrcRand!I241*UnitSales!I241-(UnitSales!I241*(PrcRand!I241-VCrand!I241)-SgaRand!I241*PrcRand!I241*UnitSales!I241-Benifit!$I$1)*Benifit!$N$2</f>
        <v>670329.34934702131</v>
      </c>
      <c r="J241" s="20">
        <f>UnitSales!J241*(PrcRand!J241-VCrand!J241)-SgaRand!J241*PrcRand!J241*UnitSales!J241-(UnitSales!J241*(PrcRand!J241-VCrand!J241)-SgaRand!J241*PrcRand!J241*UnitSales!J241-Benifit!$J$1)*Benifit!$N$2</f>
        <v>541758.64546263893</v>
      </c>
      <c r="K241" s="20">
        <f>UnitSales!K241*(PrcRand!K241-VCrand!K241)-SgaRand!K241*PrcRand!K241*UnitSales!K241-(UnitSales!K241*(PrcRand!K241-VCrand!K241)-SgaRand!K241*PrcRand!K241*UnitSales!K241-Benifit!$K$1)*Benifit!$N$2+$N$1</f>
        <v>519666.69800561992</v>
      </c>
    </row>
    <row r="242" spans="1:11" x14ac:dyDescent="0.2">
      <c r="A242">
        <v>240</v>
      </c>
      <c r="B242" s="20">
        <f>UnitSales!B242*(PrcRand!B242-VCrand!B242)-SgaRand!B242*PrcRand!B242*UnitSales!B242-(UnitSales!B242*(PrcRand!B242-VCrand!B242)-SgaRand!B242*PrcRand!B242*UnitSales!B242-Benifit!$B$1)*Benifit!$N$2</f>
        <v>793711.52833110816</v>
      </c>
      <c r="C242" s="20">
        <f>UnitSales!C242*(PrcRand!C242-VCrand!C242)-SgaRand!C242*PrcRand!C242*UnitSales!C242-(UnitSales!C242*(PrcRand!C242-VCrand!C242)-SgaRand!C242*PrcRand!C242*UnitSales!C242-Benifit!$C$1)*Benifit!$N$2</f>
        <v>197638.05826215842</v>
      </c>
      <c r="D242" s="20">
        <f>UnitSales!D242*(PrcRand!D242-VCrand!D242)-SgaRand!D242*PrcRand!D242*UnitSales!D242-(UnitSales!D242*(PrcRand!D242-VCrand!D242)-SgaRand!D242*PrcRand!D242*UnitSales!D242-Benifit!$D$1)*Benifit!$N$2</f>
        <v>130762.22929756997</v>
      </c>
      <c r="E242" s="20">
        <f>UnitSales!E242*(PrcRand!E242-VCrand!E242)-SgaRand!E242*PrcRand!E242*UnitSales!E242-(UnitSales!E242*(PrcRand!E242-VCrand!E242)-SgaRand!E242*PrcRand!E242*UnitSales!E242-Benifit!$E$1)*Benifit!$N$2</f>
        <v>692848.01984312129</v>
      </c>
      <c r="F242" s="20">
        <f>UnitSales!F242*(PrcRand!F242-VCrand!F242)-SgaRand!F242*PrcRand!F242*UnitSales!F242-(UnitSales!F242*(PrcRand!F242-VCrand!F242)-SgaRand!F242*PrcRand!F242*UnitSales!F242-Benifit!$F$1)*Benifit!$N$2+$N$3</f>
        <v>350762.57201744895</v>
      </c>
      <c r="G242" s="20">
        <f>UnitSales!G242*(PrcRand!G242-VCrand!G242)-SgaRand!G242*PrcRand!G242*UnitSales!G242-(UnitSales!G242*(PrcRand!G242-VCrand!G242)-SgaRand!G242*PrcRand!G242*UnitSales!G242-Benifit!$G$1)*Benifit!$N$2</f>
        <v>204286.01894848834</v>
      </c>
      <c r="H242" s="20">
        <f>UnitSales!H242*(PrcRand!H242-VCrand!H242)-SgaRand!H242*PrcRand!H242*UnitSales!H242-(UnitSales!H242*(PrcRand!H242-VCrand!H242)-SgaRand!H242*PrcRand!H242*UnitSales!H242-Benifit!$H$1)*Benifit!$N$2</f>
        <v>166832.12736698144</v>
      </c>
      <c r="I242" s="20">
        <f>UnitSales!I242*(PrcRand!I242-VCrand!I242)-SgaRand!I242*PrcRand!I242*UnitSales!I242-(UnitSales!I242*(PrcRand!I242-VCrand!I242)-SgaRand!I242*PrcRand!I242*UnitSales!I242-Benifit!$I$1)*Benifit!$N$2</f>
        <v>398028.92315738543</v>
      </c>
      <c r="J242" s="20">
        <f>UnitSales!J242*(PrcRand!J242-VCrand!J242)-SgaRand!J242*PrcRand!J242*UnitSales!J242-(UnitSales!J242*(PrcRand!J242-VCrand!J242)-SgaRand!J242*PrcRand!J242*UnitSales!J242-Benifit!$J$1)*Benifit!$N$2</f>
        <v>362908.45809674839</v>
      </c>
      <c r="K242" s="20">
        <f>UnitSales!K242*(PrcRand!K242-VCrand!K242)-SgaRand!K242*PrcRand!K242*UnitSales!K242-(UnitSales!K242*(PrcRand!K242-VCrand!K242)-SgaRand!K242*PrcRand!K242*UnitSales!K242-Benifit!$K$1)*Benifit!$N$2+$N$1</f>
        <v>841269.56620480516</v>
      </c>
    </row>
    <row r="243" spans="1:11" x14ac:dyDescent="0.2">
      <c r="A243">
        <v>241</v>
      </c>
      <c r="B243" s="20">
        <f>UnitSales!B243*(PrcRand!B243-VCrand!B243)-SgaRand!B243*PrcRand!B243*UnitSales!B243-(UnitSales!B243*(PrcRand!B243-VCrand!B243)-SgaRand!B243*PrcRand!B243*UnitSales!B243-Benifit!$B$1)*Benifit!$N$2</f>
        <v>379451.70497585926</v>
      </c>
      <c r="C243" s="20">
        <f>UnitSales!C243*(PrcRand!C243-VCrand!C243)-SgaRand!C243*PrcRand!C243*UnitSales!C243-(UnitSales!C243*(PrcRand!C243-VCrand!C243)-SgaRand!C243*PrcRand!C243*UnitSales!C243-Benifit!$C$1)*Benifit!$N$2</f>
        <v>338840.91149709548</v>
      </c>
      <c r="D243" s="20">
        <f>UnitSales!D243*(PrcRand!D243-VCrand!D243)-SgaRand!D243*PrcRand!D243*UnitSales!D243-(UnitSales!D243*(PrcRand!D243-VCrand!D243)-SgaRand!D243*PrcRand!D243*UnitSales!D243-Benifit!$D$1)*Benifit!$N$2</f>
        <v>442942.99254815845</v>
      </c>
      <c r="E243" s="20">
        <f>UnitSales!E243*(PrcRand!E243-VCrand!E243)-SgaRand!E243*PrcRand!E243*UnitSales!E243-(UnitSales!E243*(PrcRand!E243-VCrand!E243)-SgaRand!E243*PrcRand!E243*UnitSales!E243-Benifit!$E$1)*Benifit!$N$2</f>
        <v>368764.6247733346</v>
      </c>
      <c r="F243" s="20">
        <f>UnitSales!F243*(PrcRand!F243-VCrand!F243)-SgaRand!F243*PrcRand!F243*UnitSales!F243-(UnitSales!F243*(PrcRand!F243-VCrand!F243)-SgaRand!F243*PrcRand!F243*UnitSales!F243-Benifit!$F$1)*Benifit!$N$2+$N$3</f>
        <v>75252.17317176715</v>
      </c>
      <c r="G243" s="20">
        <f>UnitSales!G243*(PrcRand!G243-VCrand!G243)-SgaRand!G243*PrcRand!G243*UnitSales!G243-(UnitSales!G243*(PrcRand!G243-VCrand!G243)-SgaRand!G243*PrcRand!G243*UnitSales!G243-Benifit!$G$1)*Benifit!$N$2</f>
        <v>213704.13900289556</v>
      </c>
      <c r="H243" s="20">
        <f>UnitSales!H243*(PrcRand!H243-VCrand!H243)-SgaRand!H243*PrcRand!H243*UnitSales!H243-(UnitSales!H243*(PrcRand!H243-VCrand!H243)-SgaRand!H243*PrcRand!H243*UnitSales!H243-Benifit!$H$1)*Benifit!$N$2</f>
        <v>867158.59317660355</v>
      </c>
      <c r="I243" s="20">
        <f>UnitSales!I243*(PrcRand!I243-VCrand!I243)-SgaRand!I243*PrcRand!I243*UnitSales!I243-(UnitSales!I243*(PrcRand!I243-VCrand!I243)-SgaRand!I243*PrcRand!I243*UnitSales!I243-Benifit!$I$1)*Benifit!$N$2</f>
        <v>871956.21122010285</v>
      </c>
      <c r="J243" s="20">
        <f>UnitSales!J243*(PrcRand!J243-VCrand!J243)-SgaRand!J243*PrcRand!J243*UnitSales!J243-(UnitSales!J243*(PrcRand!J243-VCrand!J243)-SgaRand!J243*PrcRand!J243*UnitSales!J243-Benifit!$J$1)*Benifit!$N$2</f>
        <v>908195.98266792833</v>
      </c>
      <c r="K243" s="20">
        <f>UnitSales!K243*(PrcRand!K243-VCrand!K243)-SgaRand!K243*PrcRand!K243*UnitSales!K243-(UnitSales!K243*(PrcRand!K243-VCrand!K243)-SgaRand!K243*PrcRand!K243*UnitSales!K243-Benifit!$K$1)*Benifit!$N$2+$N$1</f>
        <v>365270.25741531805</v>
      </c>
    </row>
    <row r="244" spans="1:11" x14ac:dyDescent="0.2">
      <c r="A244">
        <v>242</v>
      </c>
      <c r="B244" s="20">
        <f>UnitSales!B244*(PrcRand!B244-VCrand!B244)-SgaRand!B244*PrcRand!B244*UnitSales!B244-(UnitSales!B244*(PrcRand!B244-VCrand!B244)-SgaRand!B244*PrcRand!B244*UnitSales!B244-Benifit!$B$1)*Benifit!$N$2</f>
        <v>388497.37947943609</v>
      </c>
      <c r="C244" s="20">
        <f>UnitSales!C244*(PrcRand!C244-VCrand!C244)-SgaRand!C244*PrcRand!C244*UnitSales!C244-(UnitSales!C244*(PrcRand!C244-VCrand!C244)-SgaRand!C244*PrcRand!C244*UnitSales!C244-Benifit!$C$1)*Benifit!$N$2</f>
        <v>156543.36445205798</v>
      </c>
      <c r="D244" s="20">
        <f>UnitSales!D244*(PrcRand!D244-VCrand!D244)-SgaRand!D244*PrcRand!D244*UnitSales!D244-(UnitSales!D244*(PrcRand!D244-VCrand!D244)-SgaRand!D244*PrcRand!D244*UnitSales!D244-Benifit!$D$1)*Benifit!$N$2</f>
        <v>473368.64376004413</v>
      </c>
      <c r="E244" s="20">
        <f>UnitSales!E244*(PrcRand!E244-VCrand!E244)-SgaRand!E244*PrcRand!E244*UnitSales!E244-(UnitSales!E244*(PrcRand!E244-VCrand!E244)-SgaRand!E244*PrcRand!E244*UnitSales!E244-Benifit!$E$1)*Benifit!$N$2</f>
        <v>295542.93516060465</v>
      </c>
      <c r="F244" s="20">
        <f>UnitSales!F244*(PrcRand!F244-VCrand!F244)-SgaRand!F244*PrcRand!F244*UnitSales!F244-(UnitSales!F244*(PrcRand!F244-VCrand!F244)-SgaRand!F244*PrcRand!F244*UnitSales!F244-Benifit!$F$1)*Benifit!$N$2+$N$3</f>
        <v>117752.15732231084</v>
      </c>
      <c r="G244" s="20">
        <f>UnitSales!G244*(PrcRand!G244-VCrand!G244)-SgaRand!G244*PrcRand!G244*UnitSales!G244-(UnitSales!G244*(PrcRand!G244-VCrand!G244)-SgaRand!G244*PrcRand!G244*UnitSales!G244-Benifit!$G$1)*Benifit!$N$2</f>
        <v>472478.40223044762</v>
      </c>
      <c r="H244" s="20">
        <f>UnitSales!H244*(PrcRand!H244-VCrand!H244)-SgaRand!H244*PrcRand!H244*UnitSales!H244-(UnitSales!H244*(PrcRand!H244-VCrand!H244)-SgaRand!H244*PrcRand!H244*UnitSales!H244-Benifit!$H$1)*Benifit!$N$2</f>
        <v>275873.6376933523</v>
      </c>
      <c r="I244" s="20">
        <f>UnitSales!I244*(PrcRand!I244-VCrand!I244)-SgaRand!I244*PrcRand!I244*UnitSales!I244-(UnitSales!I244*(PrcRand!I244-VCrand!I244)-SgaRand!I244*PrcRand!I244*UnitSales!I244-Benifit!$I$1)*Benifit!$N$2</f>
        <v>645557.49762260844</v>
      </c>
      <c r="J244" s="20">
        <f>UnitSales!J244*(PrcRand!J244-VCrand!J244)-SgaRand!J244*PrcRand!J244*UnitSales!J244-(UnitSales!J244*(PrcRand!J244-VCrand!J244)-SgaRand!J244*PrcRand!J244*UnitSales!J244-Benifit!$J$1)*Benifit!$N$2</f>
        <v>242178.89554053865</v>
      </c>
      <c r="K244" s="20">
        <f>UnitSales!K244*(PrcRand!K244-VCrand!K244)-SgaRand!K244*PrcRand!K244*UnitSales!K244-(UnitSales!K244*(PrcRand!K244-VCrand!K244)-SgaRand!K244*PrcRand!K244*UnitSales!K244-Benifit!$K$1)*Benifit!$N$2+$N$1</f>
        <v>477793.75853931229</v>
      </c>
    </row>
    <row r="245" spans="1:11" x14ac:dyDescent="0.2">
      <c r="A245">
        <v>243</v>
      </c>
      <c r="B245" s="20">
        <f>UnitSales!B245*(PrcRand!B245-VCrand!B245)-SgaRand!B245*PrcRand!B245*UnitSales!B245-(UnitSales!B245*(PrcRand!B245-VCrand!B245)-SgaRand!B245*PrcRand!B245*UnitSales!B245-Benifit!$B$1)*Benifit!$N$2</f>
        <v>237775.70979966436</v>
      </c>
      <c r="C245" s="20">
        <f>UnitSales!C245*(PrcRand!C245-VCrand!C245)-SgaRand!C245*PrcRand!C245*UnitSales!C245-(UnitSales!C245*(PrcRand!C245-VCrand!C245)-SgaRand!C245*PrcRand!C245*UnitSales!C245-Benifit!$C$1)*Benifit!$N$2</f>
        <v>361669.45596548996</v>
      </c>
      <c r="D245" s="20">
        <f>UnitSales!D245*(PrcRand!D245-VCrand!D245)-SgaRand!D245*PrcRand!D245*UnitSales!D245-(UnitSales!D245*(PrcRand!D245-VCrand!D245)-SgaRand!D245*PrcRand!D245*UnitSales!D245-Benifit!$D$1)*Benifit!$N$2</f>
        <v>357882.47500870726</v>
      </c>
      <c r="E245" s="20">
        <f>UnitSales!E245*(PrcRand!E245-VCrand!E245)-SgaRand!E245*PrcRand!E245*UnitSales!E245-(UnitSales!E245*(PrcRand!E245-VCrand!E245)-SgaRand!E245*PrcRand!E245*UnitSales!E245-Benifit!$E$1)*Benifit!$N$2</f>
        <v>161548.70688231644</v>
      </c>
      <c r="F245" s="20">
        <f>UnitSales!F245*(PrcRand!F245-VCrand!F245)-SgaRand!F245*PrcRand!F245*UnitSales!F245-(UnitSales!F245*(PrcRand!F245-VCrand!F245)-SgaRand!F245*PrcRand!F245*UnitSales!F245-Benifit!$F$1)*Benifit!$N$2+$N$3</f>
        <v>-200416.98373173294</v>
      </c>
      <c r="G245" s="20">
        <f>UnitSales!G245*(PrcRand!G245-VCrand!G245)-SgaRand!G245*PrcRand!G245*UnitSales!G245-(UnitSales!G245*(PrcRand!G245-VCrand!G245)-SgaRand!G245*PrcRand!G245*UnitSales!G245-Benifit!$G$1)*Benifit!$N$2</f>
        <v>732125.20431917883</v>
      </c>
      <c r="H245" s="20">
        <f>UnitSales!H245*(PrcRand!H245-VCrand!H245)-SgaRand!H245*PrcRand!H245*UnitSales!H245-(UnitSales!H245*(PrcRand!H245-VCrand!H245)-SgaRand!H245*PrcRand!H245*UnitSales!H245-Benifit!$H$1)*Benifit!$N$2</f>
        <v>411651.12589578726</v>
      </c>
      <c r="I245" s="20">
        <f>UnitSales!I245*(PrcRand!I245-VCrand!I245)-SgaRand!I245*PrcRand!I245*UnitSales!I245-(UnitSales!I245*(PrcRand!I245-VCrand!I245)-SgaRand!I245*PrcRand!I245*UnitSales!I245-Benifit!$I$1)*Benifit!$N$2</f>
        <v>182422.6504580623</v>
      </c>
      <c r="J245" s="20">
        <f>UnitSales!J245*(PrcRand!J245-VCrand!J245)-SgaRand!J245*PrcRand!J245*UnitSales!J245-(UnitSales!J245*(PrcRand!J245-VCrand!J245)-SgaRand!J245*PrcRand!J245*UnitSales!J245-Benifit!$J$1)*Benifit!$N$2</f>
        <v>278981.8556821227</v>
      </c>
      <c r="K245" s="20">
        <f>UnitSales!K245*(PrcRand!K245-VCrand!K245)-SgaRand!K245*PrcRand!K245*UnitSales!K245-(UnitSales!K245*(PrcRand!K245-VCrand!K245)-SgaRand!K245*PrcRand!K245*UnitSales!K245-Benifit!$K$1)*Benifit!$N$2+$N$1</f>
        <v>663069.25382438162</v>
      </c>
    </row>
    <row r="246" spans="1:11" x14ac:dyDescent="0.2">
      <c r="A246">
        <v>244</v>
      </c>
      <c r="B246" s="20">
        <f>UnitSales!B246*(PrcRand!B246-VCrand!B246)-SgaRand!B246*PrcRand!B246*UnitSales!B246-(UnitSales!B246*(PrcRand!B246-VCrand!B246)-SgaRand!B246*PrcRand!B246*UnitSales!B246-Benifit!$B$1)*Benifit!$N$2</f>
        <v>451894.4816102396</v>
      </c>
      <c r="C246" s="20">
        <f>UnitSales!C246*(PrcRand!C246-VCrand!C246)-SgaRand!C246*PrcRand!C246*UnitSales!C246-(UnitSales!C246*(PrcRand!C246-VCrand!C246)-SgaRand!C246*PrcRand!C246*UnitSales!C246-Benifit!$C$1)*Benifit!$N$2</f>
        <v>765234.72836755333</v>
      </c>
      <c r="D246" s="20">
        <f>UnitSales!D246*(PrcRand!D246-VCrand!D246)-SgaRand!D246*PrcRand!D246*UnitSales!D246-(UnitSales!D246*(PrcRand!D246-VCrand!D246)-SgaRand!D246*PrcRand!D246*UnitSales!D246-Benifit!$D$1)*Benifit!$N$2</f>
        <v>596319.47973965993</v>
      </c>
      <c r="E246" s="20">
        <f>UnitSales!E246*(PrcRand!E246-VCrand!E246)-SgaRand!E246*PrcRand!E246*UnitSales!E246-(UnitSales!E246*(PrcRand!E246-VCrand!E246)-SgaRand!E246*PrcRand!E246*UnitSales!E246-Benifit!$E$1)*Benifit!$N$2</f>
        <v>552168.39494074532</v>
      </c>
      <c r="F246" s="20">
        <f>UnitSales!F246*(PrcRand!F246-VCrand!F246)-SgaRand!F246*PrcRand!F246*UnitSales!F246-(UnitSales!F246*(PrcRand!F246-VCrand!F246)-SgaRand!F246*PrcRand!F246*UnitSales!F246-Benifit!$F$1)*Benifit!$N$2+$N$3</f>
        <v>-274508.38752911554</v>
      </c>
      <c r="G246" s="20">
        <f>UnitSales!G246*(PrcRand!G246-VCrand!G246)-SgaRand!G246*PrcRand!G246*UnitSales!G246-(UnitSales!G246*(PrcRand!G246-VCrand!G246)-SgaRand!G246*PrcRand!G246*UnitSales!G246-Benifit!$G$1)*Benifit!$N$2</f>
        <v>421901.94248688396</v>
      </c>
      <c r="H246" s="20">
        <f>UnitSales!H246*(PrcRand!H246-VCrand!H246)-SgaRand!H246*PrcRand!H246*UnitSales!H246-(UnitSales!H246*(PrcRand!H246-VCrand!H246)-SgaRand!H246*PrcRand!H246*UnitSales!H246-Benifit!$H$1)*Benifit!$N$2</f>
        <v>385419.88338090561</v>
      </c>
      <c r="I246" s="20">
        <f>UnitSales!I246*(PrcRand!I246-VCrand!I246)-SgaRand!I246*PrcRand!I246*UnitSales!I246-(UnitSales!I246*(PrcRand!I246-VCrand!I246)-SgaRand!I246*PrcRand!I246*UnitSales!I246-Benifit!$I$1)*Benifit!$N$2</f>
        <v>322925.39850066701</v>
      </c>
      <c r="J246" s="20">
        <f>UnitSales!J246*(PrcRand!J246-VCrand!J246)-SgaRand!J246*PrcRand!J246*UnitSales!J246-(UnitSales!J246*(PrcRand!J246-VCrand!J246)-SgaRand!J246*PrcRand!J246*UnitSales!J246-Benifit!$J$1)*Benifit!$N$2</f>
        <v>521022.35489733028</v>
      </c>
      <c r="K246" s="20">
        <f>UnitSales!K246*(PrcRand!K246-VCrand!K246)-SgaRand!K246*PrcRand!K246*UnitSales!K246-(UnitSales!K246*(PrcRand!K246-VCrand!K246)-SgaRand!K246*PrcRand!K246*UnitSales!K246-Benifit!$K$1)*Benifit!$N$2+$N$1</f>
        <v>213426.32010867991</v>
      </c>
    </row>
    <row r="247" spans="1:11" x14ac:dyDescent="0.2">
      <c r="A247">
        <v>245</v>
      </c>
      <c r="B247" s="20">
        <f>UnitSales!B247*(PrcRand!B247-VCrand!B247)-SgaRand!B247*PrcRand!B247*UnitSales!B247-(UnitSales!B247*(PrcRand!B247-VCrand!B247)-SgaRand!B247*PrcRand!B247*UnitSales!B247-Benifit!$B$1)*Benifit!$N$2</f>
        <v>639427.69340291014</v>
      </c>
      <c r="C247" s="20">
        <f>UnitSales!C247*(PrcRand!C247-VCrand!C247)-SgaRand!C247*PrcRand!C247*UnitSales!C247-(UnitSales!C247*(PrcRand!C247-VCrand!C247)-SgaRand!C247*PrcRand!C247*UnitSales!C247-Benifit!$C$1)*Benifit!$N$2</f>
        <v>444354.78166899865</v>
      </c>
      <c r="D247" s="20">
        <f>UnitSales!D247*(PrcRand!D247-VCrand!D247)-SgaRand!D247*PrcRand!D247*UnitSales!D247-(UnitSales!D247*(PrcRand!D247-VCrand!D247)-SgaRand!D247*PrcRand!D247*UnitSales!D247-Benifit!$D$1)*Benifit!$N$2</f>
        <v>119337.29467882162</v>
      </c>
      <c r="E247" s="20">
        <f>UnitSales!E247*(PrcRand!E247-VCrand!E247)-SgaRand!E247*PrcRand!E247*UnitSales!E247-(UnitSales!E247*(PrcRand!E247-VCrand!E247)-SgaRand!E247*PrcRand!E247*UnitSales!E247-Benifit!$E$1)*Benifit!$N$2</f>
        <v>386963.56048357545</v>
      </c>
      <c r="F247" s="20">
        <f>UnitSales!F247*(PrcRand!F247-VCrand!F247)-SgaRand!F247*PrcRand!F247*UnitSales!F247-(UnitSales!F247*(PrcRand!F247-VCrand!F247)-SgaRand!F247*PrcRand!F247*UnitSales!F247-Benifit!$F$1)*Benifit!$N$2+$N$3</f>
        <v>6033.0821180411731</v>
      </c>
      <c r="G247" s="20">
        <f>UnitSales!G247*(PrcRand!G247-VCrand!G247)-SgaRand!G247*PrcRand!G247*UnitSales!G247-(UnitSales!G247*(PrcRand!G247-VCrand!G247)-SgaRand!G247*PrcRand!G247*UnitSales!G247-Benifit!$G$1)*Benifit!$N$2</f>
        <v>416631.19440262241</v>
      </c>
      <c r="H247" s="20">
        <f>UnitSales!H247*(PrcRand!H247-VCrand!H247)-SgaRand!H247*PrcRand!H247*UnitSales!H247-(UnitSales!H247*(PrcRand!H247-VCrand!H247)-SgaRand!H247*PrcRand!H247*UnitSales!H247-Benifit!$H$1)*Benifit!$N$2</f>
        <v>237975.42999842879</v>
      </c>
      <c r="I247" s="20">
        <f>UnitSales!I247*(PrcRand!I247-VCrand!I247)-SgaRand!I247*PrcRand!I247*UnitSales!I247-(UnitSales!I247*(PrcRand!I247-VCrand!I247)-SgaRand!I247*PrcRand!I247*UnitSales!I247-Benifit!$I$1)*Benifit!$N$2</f>
        <v>101268.2516327388</v>
      </c>
      <c r="J247" s="20">
        <f>UnitSales!J247*(PrcRand!J247-VCrand!J247)-SgaRand!J247*PrcRand!J247*UnitSales!J247-(UnitSales!J247*(PrcRand!J247-VCrand!J247)-SgaRand!J247*PrcRand!J247*UnitSales!J247-Benifit!$J$1)*Benifit!$N$2</f>
        <v>292437.26737794298</v>
      </c>
      <c r="K247" s="20">
        <f>UnitSales!K247*(PrcRand!K247-VCrand!K247)-SgaRand!K247*PrcRand!K247*UnitSales!K247-(UnitSales!K247*(PrcRand!K247-VCrand!K247)-SgaRand!K247*PrcRand!K247*UnitSales!K247-Benifit!$K$1)*Benifit!$N$2+$N$1</f>
        <v>226267.91834298224</v>
      </c>
    </row>
    <row r="248" spans="1:11" x14ac:dyDescent="0.2">
      <c r="A248">
        <v>246</v>
      </c>
      <c r="B248" s="20">
        <f>UnitSales!B248*(PrcRand!B248-VCrand!B248)-SgaRand!B248*PrcRand!B248*UnitSales!B248-(UnitSales!B248*(PrcRand!B248-VCrand!B248)-SgaRand!B248*PrcRand!B248*UnitSales!B248-Benifit!$B$1)*Benifit!$N$2</f>
        <v>411360.50586193579</v>
      </c>
      <c r="C248" s="20">
        <f>UnitSales!C248*(PrcRand!C248-VCrand!C248)-SgaRand!C248*PrcRand!C248*UnitSales!C248-(UnitSales!C248*(PrcRand!C248-VCrand!C248)-SgaRand!C248*PrcRand!C248*UnitSales!C248-Benifit!$C$1)*Benifit!$N$2</f>
        <v>639761.87099394202</v>
      </c>
      <c r="D248" s="20">
        <f>UnitSales!D248*(PrcRand!D248-VCrand!D248)-SgaRand!D248*PrcRand!D248*UnitSales!D248-(UnitSales!D248*(PrcRand!D248-VCrand!D248)-SgaRand!D248*PrcRand!D248*UnitSales!D248-Benifit!$D$1)*Benifit!$N$2</f>
        <v>188723.96132368021</v>
      </c>
      <c r="E248" s="20">
        <f>UnitSales!E248*(PrcRand!E248-VCrand!E248)-SgaRand!E248*PrcRand!E248*UnitSales!E248-(UnitSales!E248*(PrcRand!E248-VCrand!E248)-SgaRand!E248*PrcRand!E248*UnitSales!E248-Benifit!$E$1)*Benifit!$N$2</f>
        <v>300705.69138554583</v>
      </c>
      <c r="F248" s="20">
        <f>UnitSales!F248*(PrcRand!F248-VCrand!F248)-SgaRand!F248*PrcRand!F248*UnitSales!F248-(UnitSales!F248*(PrcRand!F248-VCrand!F248)-SgaRand!F248*PrcRand!F248*UnitSales!F248-Benifit!$F$1)*Benifit!$N$2+$N$3</f>
        <v>119148.51896611962</v>
      </c>
      <c r="G248" s="20">
        <f>UnitSales!G248*(PrcRand!G248-VCrand!G248)-SgaRand!G248*PrcRand!G248*UnitSales!G248-(UnitSales!G248*(PrcRand!G248-VCrand!G248)-SgaRand!G248*PrcRand!G248*UnitSales!G248-Benifit!$G$1)*Benifit!$N$2</f>
        <v>552805.46707044612</v>
      </c>
      <c r="H248" s="20">
        <f>UnitSales!H248*(PrcRand!H248-VCrand!H248)-SgaRand!H248*PrcRand!H248*UnitSales!H248-(UnitSales!H248*(PrcRand!H248-VCrand!H248)-SgaRand!H248*PrcRand!H248*UnitSales!H248-Benifit!$H$1)*Benifit!$N$2</f>
        <v>205286.65978455392</v>
      </c>
      <c r="I248" s="20">
        <f>UnitSales!I248*(PrcRand!I248-VCrand!I248)-SgaRand!I248*PrcRand!I248*UnitSales!I248-(UnitSales!I248*(PrcRand!I248-VCrand!I248)-SgaRand!I248*PrcRand!I248*UnitSales!I248-Benifit!$I$1)*Benifit!$N$2</f>
        <v>310678.97236265615</v>
      </c>
      <c r="J248" s="20">
        <f>UnitSales!J248*(PrcRand!J248-VCrand!J248)-SgaRand!J248*PrcRand!J248*UnitSales!J248-(UnitSales!J248*(PrcRand!J248-VCrand!J248)-SgaRand!J248*PrcRand!J248*UnitSales!J248-Benifit!$J$1)*Benifit!$N$2</f>
        <v>512361.77214408689</v>
      </c>
      <c r="K248" s="20">
        <f>UnitSales!K248*(PrcRand!K248-VCrand!K248)-SgaRand!K248*PrcRand!K248*UnitSales!K248-(UnitSales!K248*(PrcRand!K248-VCrand!K248)-SgaRand!K248*PrcRand!K248*UnitSales!K248-Benifit!$K$1)*Benifit!$N$2+$N$1</f>
        <v>410425.62131913891</v>
      </c>
    </row>
    <row r="249" spans="1:11" x14ac:dyDescent="0.2">
      <c r="A249">
        <v>247</v>
      </c>
      <c r="B249" s="20">
        <f>UnitSales!B249*(PrcRand!B249-VCrand!B249)-SgaRand!B249*PrcRand!B249*UnitSales!B249-(UnitSales!B249*(PrcRand!B249-VCrand!B249)-SgaRand!B249*PrcRand!B249*UnitSales!B249-Benifit!$B$1)*Benifit!$N$2</f>
        <v>265927.34253612778</v>
      </c>
      <c r="C249" s="20">
        <f>UnitSales!C249*(PrcRand!C249-VCrand!C249)-SgaRand!C249*PrcRand!C249*UnitSales!C249-(UnitSales!C249*(PrcRand!C249-VCrand!C249)-SgaRand!C249*PrcRand!C249*UnitSales!C249-Benifit!$C$1)*Benifit!$N$2</f>
        <v>707707.6456085135</v>
      </c>
      <c r="D249" s="20">
        <f>UnitSales!D249*(PrcRand!D249-VCrand!D249)-SgaRand!D249*PrcRand!D249*UnitSales!D249-(UnitSales!D249*(PrcRand!D249-VCrand!D249)-SgaRand!D249*PrcRand!D249*UnitSales!D249-Benifit!$D$1)*Benifit!$N$2</f>
        <v>332014.17702284316</v>
      </c>
      <c r="E249" s="20">
        <f>UnitSales!E249*(PrcRand!E249-VCrand!E249)-SgaRand!E249*PrcRand!E249*UnitSales!E249-(UnitSales!E249*(PrcRand!E249-VCrand!E249)-SgaRand!E249*PrcRand!E249*UnitSales!E249-Benifit!$E$1)*Benifit!$N$2</f>
        <v>524571.15261197707</v>
      </c>
      <c r="F249" s="20">
        <f>UnitSales!F249*(PrcRand!F249-VCrand!F249)-SgaRand!F249*PrcRand!F249*UnitSales!F249-(UnitSales!F249*(PrcRand!F249-VCrand!F249)-SgaRand!F249*PrcRand!F249*UnitSales!F249-Benifit!$F$1)*Benifit!$N$2+$N$3</f>
        <v>-36322.285220283142</v>
      </c>
      <c r="G249" s="20">
        <f>UnitSales!G249*(PrcRand!G249-VCrand!G249)-SgaRand!G249*PrcRand!G249*UnitSales!G249-(UnitSales!G249*(PrcRand!G249-VCrand!G249)-SgaRand!G249*PrcRand!G249*UnitSales!G249-Benifit!$G$1)*Benifit!$N$2</f>
        <v>525611.49280358397</v>
      </c>
      <c r="H249" s="20">
        <f>UnitSales!H249*(PrcRand!H249-VCrand!H249)-SgaRand!H249*PrcRand!H249*UnitSales!H249-(UnitSales!H249*(PrcRand!H249-VCrand!H249)-SgaRand!H249*PrcRand!H249*UnitSales!H249-Benifit!$H$1)*Benifit!$N$2</f>
        <v>382390.21923134278</v>
      </c>
      <c r="I249" s="20">
        <f>UnitSales!I249*(PrcRand!I249-VCrand!I249)-SgaRand!I249*PrcRand!I249*UnitSales!I249-(UnitSales!I249*(PrcRand!I249-VCrand!I249)-SgaRand!I249*PrcRand!I249*UnitSales!I249-Benifit!$I$1)*Benifit!$N$2</f>
        <v>320357.21731183544</v>
      </c>
      <c r="J249" s="20">
        <f>UnitSales!J249*(PrcRand!J249-VCrand!J249)-SgaRand!J249*PrcRand!J249*UnitSales!J249-(UnitSales!J249*(PrcRand!J249-VCrand!J249)-SgaRand!J249*PrcRand!J249*UnitSales!J249-Benifit!$J$1)*Benifit!$N$2</f>
        <v>127140.04091280082</v>
      </c>
      <c r="K249" s="20">
        <f>UnitSales!K249*(PrcRand!K249-VCrand!K249)-SgaRand!K249*PrcRand!K249*UnitSales!K249-(UnitSales!K249*(PrcRand!K249-VCrand!K249)-SgaRand!K249*PrcRand!K249*UnitSales!K249-Benifit!$K$1)*Benifit!$N$2+$N$1</f>
        <v>300880.23428972345</v>
      </c>
    </row>
    <row r="250" spans="1:11" x14ac:dyDescent="0.2">
      <c r="A250">
        <v>248</v>
      </c>
      <c r="B250" s="20">
        <f>UnitSales!B250*(PrcRand!B250-VCrand!B250)-SgaRand!B250*PrcRand!B250*UnitSales!B250-(UnitSales!B250*(PrcRand!B250-VCrand!B250)-SgaRand!B250*PrcRand!B250*UnitSales!B250-Benifit!$B$1)*Benifit!$N$2</f>
        <v>125048.04845778935</v>
      </c>
      <c r="C250" s="20">
        <f>UnitSales!C250*(PrcRand!C250-VCrand!C250)-SgaRand!C250*PrcRand!C250*UnitSales!C250-(UnitSales!C250*(PrcRand!C250-VCrand!C250)-SgaRand!C250*PrcRand!C250*UnitSales!C250-Benifit!$C$1)*Benifit!$N$2</f>
        <v>466455.34334014566</v>
      </c>
      <c r="D250" s="20">
        <f>UnitSales!D250*(PrcRand!D250-VCrand!D250)-SgaRand!D250*PrcRand!D250*UnitSales!D250-(UnitSales!D250*(PrcRand!D250-VCrand!D250)-SgaRand!D250*PrcRand!D250*UnitSales!D250-Benifit!$D$1)*Benifit!$N$2</f>
        <v>739406.29382886563</v>
      </c>
      <c r="E250" s="20">
        <f>UnitSales!E250*(PrcRand!E250-VCrand!E250)-SgaRand!E250*PrcRand!E250*UnitSales!E250-(UnitSales!E250*(PrcRand!E250-VCrand!E250)-SgaRand!E250*PrcRand!E250*UnitSales!E250-Benifit!$E$1)*Benifit!$N$2</f>
        <v>205752.59252516521</v>
      </c>
      <c r="F250" s="20">
        <f>UnitSales!F250*(PrcRand!F250-VCrand!F250)-SgaRand!F250*PrcRand!F250*UnitSales!F250-(UnitSales!F250*(PrcRand!F250-VCrand!F250)-SgaRand!F250*PrcRand!F250*UnitSales!F250-Benifit!$F$1)*Benifit!$N$2+$N$3</f>
        <v>-174855.66225576703</v>
      </c>
      <c r="G250" s="20">
        <f>UnitSales!G250*(PrcRand!G250-VCrand!G250)-SgaRand!G250*PrcRand!G250*UnitSales!G250-(UnitSales!G250*(PrcRand!G250-VCrand!G250)-SgaRand!G250*PrcRand!G250*UnitSales!G250-Benifit!$G$1)*Benifit!$N$2</f>
        <v>30734.20068768895</v>
      </c>
      <c r="H250" s="20">
        <f>UnitSales!H250*(PrcRand!H250-VCrand!H250)-SgaRand!H250*PrcRand!H250*UnitSales!H250-(UnitSales!H250*(PrcRand!H250-VCrand!H250)-SgaRand!H250*PrcRand!H250*UnitSales!H250-Benifit!$H$1)*Benifit!$N$2</f>
        <v>792608.14739144617</v>
      </c>
      <c r="I250" s="20">
        <f>UnitSales!I250*(PrcRand!I250-VCrand!I250)-SgaRand!I250*PrcRand!I250*UnitSales!I250-(UnitSales!I250*(PrcRand!I250-VCrand!I250)-SgaRand!I250*PrcRand!I250*UnitSales!I250-Benifit!$I$1)*Benifit!$N$2</f>
        <v>381221.40402442688</v>
      </c>
      <c r="J250" s="20">
        <f>UnitSales!J250*(PrcRand!J250-VCrand!J250)-SgaRand!J250*PrcRand!J250*UnitSales!J250-(UnitSales!J250*(PrcRand!J250-VCrand!J250)-SgaRand!J250*PrcRand!J250*UnitSales!J250-Benifit!$J$1)*Benifit!$N$2</f>
        <v>252917.42999446273</v>
      </c>
      <c r="K250" s="20">
        <f>UnitSales!K250*(PrcRand!K250-VCrand!K250)-SgaRand!K250*PrcRand!K250*UnitSales!K250-(UnitSales!K250*(PrcRand!K250-VCrand!K250)-SgaRand!K250*PrcRand!K250*UnitSales!K250-Benifit!$K$1)*Benifit!$N$2+$N$1</f>
        <v>158462.61853947636</v>
      </c>
    </row>
    <row r="251" spans="1:11" x14ac:dyDescent="0.2">
      <c r="A251">
        <v>249</v>
      </c>
      <c r="B251" s="20">
        <f>UnitSales!B251*(PrcRand!B251-VCrand!B251)-SgaRand!B251*PrcRand!B251*UnitSales!B251-(UnitSales!B251*(PrcRand!B251-VCrand!B251)-SgaRand!B251*PrcRand!B251*UnitSales!B251-Benifit!$B$1)*Benifit!$N$2</f>
        <v>306695.88380347879</v>
      </c>
      <c r="C251" s="20">
        <f>UnitSales!C251*(PrcRand!C251-VCrand!C251)-SgaRand!C251*PrcRand!C251*UnitSales!C251-(UnitSales!C251*(PrcRand!C251-VCrand!C251)-SgaRand!C251*PrcRand!C251*UnitSales!C251-Benifit!$C$1)*Benifit!$N$2</f>
        <v>302111.64942529314</v>
      </c>
      <c r="D251" s="20">
        <f>UnitSales!D251*(PrcRand!D251-VCrand!D251)-SgaRand!D251*PrcRand!D251*UnitSales!D251-(UnitSales!D251*(PrcRand!D251-VCrand!D251)-SgaRand!D251*PrcRand!D251*UnitSales!D251-Benifit!$D$1)*Benifit!$N$2</f>
        <v>681683.39069212973</v>
      </c>
      <c r="E251" s="20">
        <f>UnitSales!E251*(PrcRand!E251-VCrand!E251)-SgaRand!E251*PrcRand!E251*UnitSales!E251-(UnitSales!E251*(PrcRand!E251-VCrand!E251)-SgaRand!E251*PrcRand!E251*UnitSales!E251-Benifit!$E$1)*Benifit!$N$2</f>
        <v>-8485.3247165893263</v>
      </c>
      <c r="F251" s="20">
        <f>UnitSales!F251*(PrcRand!F251-VCrand!F251)-SgaRand!F251*PrcRand!F251*UnitSales!F251-(UnitSales!F251*(PrcRand!F251-VCrand!F251)-SgaRand!F251*PrcRand!F251*UnitSales!F251-Benifit!$F$1)*Benifit!$N$2+$N$3</f>
        <v>135361.54018336686</v>
      </c>
      <c r="G251" s="20">
        <f>UnitSales!G251*(PrcRand!G251-VCrand!G251)-SgaRand!G251*PrcRand!G251*UnitSales!G251-(UnitSales!G251*(PrcRand!G251-VCrand!G251)-SgaRand!G251*PrcRand!G251*UnitSales!G251-Benifit!$G$1)*Benifit!$N$2</f>
        <v>492183.10877161659</v>
      </c>
      <c r="H251" s="20">
        <f>UnitSales!H251*(PrcRand!H251-VCrand!H251)-SgaRand!H251*PrcRand!H251*UnitSales!H251-(UnitSales!H251*(PrcRand!H251-VCrand!H251)-SgaRand!H251*PrcRand!H251*UnitSales!H251-Benifit!$H$1)*Benifit!$N$2</f>
        <v>436246.44937958592</v>
      </c>
      <c r="I251" s="20">
        <f>UnitSales!I251*(PrcRand!I251-VCrand!I251)-SgaRand!I251*PrcRand!I251*UnitSales!I251-(UnitSales!I251*(PrcRand!I251-VCrand!I251)-SgaRand!I251*PrcRand!I251*UnitSales!I251-Benifit!$I$1)*Benifit!$N$2</f>
        <v>678430.54506013938</v>
      </c>
      <c r="J251" s="20">
        <f>UnitSales!J251*(PrcRand!J251-VCrand!J251)-SgaRand!J251*PrcRand!J251*UnitSales!J251-(UnitSales!J251*(PrcRand!J251-VCrand!J251)-SgaRand!J251*PrcRand!J251*UnitSales!J251-Benifit!$J$1)*Benifit!$N$2</f>
        <v>346535.88480879011</v>
      </c>
      <c r="K251" s="20">
        <f>UnitSales!K251*(PrcRand!K251-VCrand!K251)-SgaRand!K251*PrcRand!K251*UnitSales!K251-(UnitSales!K251*(PrcRand!K251-VCrand!K251)-SgaRand!K251*PrcRand!K251*UnitSales!K251-Benifit!$K$1)*Benifit!$N$2+$N$1</f>
        <v>300747.03637814149</v>
      </c>
    </row>
    <row r="252" spans="1:11" x14ac:dyDescent="0.2">
      <c r="A252">
        <v>250</v>
      </c>
      <c r="B252" s="20">
        <f>UnitSales!B252*(PrcRand!B252-VCrand!B252)-SgaRand!B252*PrcRand!B252*UnitSales!B252-(UnitSales!B252*(PrcRand!B252-VCrand!B252)-SgaRand!B252*PrcRand!B252*UnitSales!B252-Benifit!$B$1)*Benifit!$N$2</f>
        <v>350765.39248008456</v>
      </c>
      <c r="C252" s="20">
        <f>UnitSales!C252*(PrcRand!C252-VCrand!C252)-SgaRand!C252*PrcRand!C252*UnitSales!C252-(UnitSales!C252*(PrcRand!C252-VCrand!C252)-SgaRand!C252*PrcRand!C252*UnitSales!C252-Benifit!$C$1)*Benifit!$N$2</f>
        <v>960309.35878973943</v>
      </c>
      <c r="D252" s="20">
        <f>UnitSales!D252*(PrcRand!D252-VCrand!D252)-SgaRand!D252*PrcRand!D252*UnitSales!D252-(UnitSales!D252*(PrcRand!D252-VCrand!D252)-SgaRand!D252*PrcRand!D252*UnitSales!D252-Benifit!$D$1)*Benifit!$N$2</f>
        <v>718145.64685170911</v>
      </c>
      <c r="E252" s="20">
        <f>UnitSales!E252*(PrcRand!E252-VCrand!E252)-SgaRand!E252*PrcRand!E252*UnitSales!E252-(UnitSales!E252*(PrcRand!E252-VCrand!E252)-SgaRand!E252*PrcRand!E252*UnitSales!E252-Benifit!$E$1)*Benifit!$N$2</f>
        <v>306434.53709024255</v>
      </c>
      <c r="F252" s="20">
        <f>UnitSales!F252*(PrcRand!F252-VCrand!F252)-SgaRand!F252*PrcRand!F252*UnitSales!F252-(UnitSales!F252*(PrcRand!F252-VCrand!F252)-SgaRand!F252*PrcRand!F252*UnitSales!F252-Benifit!$F$1)*Benifit!$N$2+$N$3</f>
        <v>255384.33130565152</v>
      </c>
      <c r="G252" s="20">
        <f>UnitSales!G252*(PrcRand!G252-VCrand!G252)-SgaRand!G252*PrcRand!G252*UnitSales!G252-(UnitSales!G252*(PrcRand!G252-VCrand!G252)-SgaRand!G252*PrcRand!G252*UnitSales!G252-Benifit!$G$1)*Benifit!$N$2</f>
        <v>256120.00514389263</v>
      </c>
      <c r="H252" s="20">
        <f>UnitSales!H252*(PrcRand!H252-VCrand!H252)-SgaRand!H252*PrcRand!H252*UnitSales!H252-(UnitSales!H252*(PrcRand!H252-VCrand!H252)-SgaRand!H252*PrcRand!H252*UnitSales!H252-Benifit!$H$1)*Benifit!$N$2</f>
        <v>468253.73590943741</v>
      </c>
      <c r="I252" s="20">
        <f>UnitSales!I252*(PrcRand!I252-VCrand!I252)-SgaRand!I252*PrcRand!I252*UnitSales!I252-(UnitSales!I252*(PrcRand!I252-VCrand!I252)-SgaRand!I252*PrcRand!I252*UnitSales!I252-Benifit!$I$1)*Benifit!$N$2</f>
        <v>245963.78130297066</v>
      </c>
      <c r="J252" s="20">
        <f>UnitSales!J252*(PrcRand!J252-VCrand!J252)-SgaRand!J252*PrcRand!J252*UnitSales!J252-(UnitSales!J252*(PrcRand!J252-VCrand!J252)-SgaRand!J252*PrcRand!J252*UnitSales!J252-Benifit!$J$1)*Benifit!$N$2</f>
        <v>208672.22221236504</v>
      </c>
      <c r="K252" s="20">
        <f>UnitSales!K252*(PrcRand!K252-VCrand!K252)-SgaRand!K252*PrcRand!K252*UnitSales!K252-(UnitSales!K252*(PrcRand!K252-VCrand!K252)-SgaRand!K252*PrcRand!K252*UnitSales!K252-Benifit!$K$1)*Benifit!$N$2+$N$1</f>
        <v>426213.60502212588</v>
      </c>
    </row>
    <row r="253" spans="1:11" x14ac:dyDescent="0.2">
      <c r="A253">
        <v>251</v>
      </c>
      <c r="B253" s="20">
        <f>UnitSales!B253*(PrcRand!B253-VCrand!B253)-SgaRand!B253*PrcRand!B253*UnitSales!B253-(UnitSales!B253*(PrcRand!B253-VCrand!B253)-SgaRand!B253*PrcRand!B253*UnitSales!B253-Benifit!$B$1)*Benifit!$N$2</f>
        <v>563456.9312567726</v>
      </c>
      <c r="C253" s="20">
        <f>UnitSales!C253*(PrcRand!C253-VCrand!C253)-SgaRand!C253*PrcRand!C253*UnitSales!C253-(UnitSales!C253*(PrcRand!C253-VCrand!C253)-SgaRand!C253*PrcRand!C253*UnitSales!C253-Benifit!$C$1)*Benifit!$N$2</f>
        <v>359458.87099726812</v>
      </c>
      <c r="D253" s="20">
        <f>UnitSales!D253*(PrcRand!D253-VCrand!D253)-SgaRand!D253*PrcRand!D253*UnitSales!D253-(UnitSales!D253*(PrcRand!D253-VCrand!D253)-SgaRand!D253*PrcRand!D253*UnitSales!D253-Benifit!$D$1)*Benifit!$N$2</f>
        <v>499843.43602630019</v>
      </c>
      <c r="E253" s="20">
        <f>UnitSales!E253*(PrcRand!E253-VCrand!E253)-SgaRand!E253*PrcRand!E253*UnitSales!E253-(UnitSales!E253*(PrcRand!E253-VCrand!E253)-SgaRand!E253*PrcRand!E253*UnitSales!E253-Benifit!$E$1)*Benifit!$N$2</f>
        <v>556727.41463087674</v>
      </c>
      <c r="F253" s="20">
        <f>UnitSales!F253*(PrcRand!F253-VCrand!F253)-SgaRand!F253*PrcRand!F253*UnitSales!F253-(UnitSales!F253*(PrcRand!F253-VCrand!F253)-SgaRand!F253*PrcRand!F253*UnitSales!F253-Benifit!$F$1)*Benifit!$N$2+$N$3</f>
        <v>69968.517392621492</v>
      </c>
      <c r="G253" s="20">
        <f>UnitSales!G253*(PrcRand!G253-VCrand!G253)-SgaRand!G253*PrcRand!G253*UnitSales!G253-(UnitSales!G253*(PrcRand!G253-VCrand!G253)-SgaRand!G253*PrcRand!G253*UnitSales!G253-Benifit!$G$1)*Benifit!$N$2</f>
        <v>244273.53752444711</v>
      </c>
      <c r="H253" s="20">
        <f>UnitSales!H253*(PrcRand!H253-VCrand!H253)-SgaRand!H253*PrcRand!H253*UnitSales!H253-(UnitSales!H253*(PrcRand!H253-VCrand!H253)-SgaRand!H253*PrcRand!H253*UnitSales!H253-Benifit!$H$1)*Benifit!$N$2</f>
        <v>574250.44540125388</v>
      </c>
      <c r="I253" s="20">
        <f>UnitSales!I253*(PrcRand!I253-VCrand!I253)-SgaRand!I253*PrcRand!I253*UnitSales!I253-(UnitSales!I253*(PrcRand!I253-VCrand!I253)-SgaRand!I253*PrcRand!I253*UnitSales!I253-Benifit!$I$1)*Benifit!$N$2</f>
        <v>449701.75500262529</v>
      </c>
      <c r="J253" s="20">
        <f>UnitSales!J253*(PrcRand!J253-VCrand!J253)-SgaRand!J253*PrcRand!J253*UnitSales!J253-(UnitSales!J253*(PrcRand!J253-VCrand!J253)-SgaRand!J253*PrcRand!J253*UnitSales!J253-Benifit!$J$1)*Benifit!$N$2</f>
        <v>838984.62382079731</v>
      </c>
      <c r="K253" s="20">
        <f>UnitSales!K253*(PrcRand!K253-VCrand!K253)-SgaRand!K253*PrcRand!K253*UnitSales!K253-(UnitSales!K253*(PrcRand!K253-VCrand!K253)-SgaRand!K253*PrcRand!K253*UnitSales!K253-Benifit!$K$1)*Benifit!$N$2+$N$1</f>
        <v>865822.49675945891</v>
      </c>
    </row>
    <row r="254" spans="1:11" x14ac:dyDescent="0.2">
      <c r="A254">
        <v>252</v>
      </c>
      <c r="B254" s="20">
        <f>UnitSales!B254*(PrcRand!B254-VCrand!B254)-SgaRand!B254*PrcRand!B254*UnitSales!B254-(UnitSales!B254*(PrcRand!B254-VCrand!B254)-SgaRand!B254*PrcRand!B254*UnitSales!B254-Benifit!$B$1)*Benifit!$N$2</f>
        <v>487950.84123813355</v>
      </c>
      <c r="C254" s="20">
        <f>UnitSales!C254*(PrcRand!C254-VCrand!C254)-SgaRand!C254*PrcRand!C254*UnitSales!C254-(UnitSales!C254*(PrcRand!C254-VCrand!C254)-SgaRand!C254*PrcRand!C254*UnitSales!C254-Benifit!$C$1)*Benifit!$N$2</f>
        <v>418161.24988788087</v>
      </c>
      <c r="D254" s="20">
        <f>UnitSales!D254*(PrcRand!D254-VCrand!D254)-SgaRand!D254*PrcRand!D254*UnitSales!D254-(UnitSales!D254*(PrcRand!D254-VCrand!D254)-SgaRand!D254*PrcRand!D254*UnitSales!D254-Benifit!$D$1)*Benifit!$N$2</f>
        <v>391072.26132099779</v>
      </c>
      <c r="E254" s="20">
        <f>UnitSales!E254*(PrcRand!E254-VCrand!E254)-SgaRand!E254*PrcRand!E254*UnitSales!E254-(UnitSales!E254*(PrcRand!E254-VCrand!E254)-SgaRand!E254*PrcRand!E254*UnitSales!E254-Benifit!$E$1)*Benifit!$N$2</f>
        <v>521999.19727506646</v>
      </c>
      <c r="F254" s="20">
        <f>UnitSales!F254*(PrcRand!F254-VCrand!F254)-SgaRand!F254*PrcRand!F254*UnitSales!F254-(UnitSales!F254*(PrcRand!F254-VCrand!F254)-SgaRand!F254*PrcRand!F254*UnitSales!F254-Benifit!$F$1)*Benifit!$N$2+$N$3</f>
        <v>127308.99618510227</v>
      </c>
      <c r="G254" s="20">
        <f>UnitSales!G254*(PrcRand!G254-VCrand!G254)-SgaRand!G254*PrcRand!G254*UnitSales!G254-(UnitSales!G254*(PrcRand!G254-VCrand!G254)-SgaRand!G254*PrcRand!G254*UnitSales!G254-Benifit!$G$1)*Benifit!$N$2</f>
        <v>584401.5243390887</v>
      </c>
      <c r="H254" s="20">
        <f>UnitSales!H254*(PrcRand!H254-VCrand!H254)-SgaRand!H254*PrcRand!H254*UnitSales!H254-(UnitSales!H254*(PrcRand!H254-VCrand!H254)-SgaRand!H254*PrcRand!H254*UnitSales!H254-Benifit!$H$1)*Benifit!$N$2</f>
        <v>485849.56363959913</v>
      </c>
      <c r="I254" s="20">
        <f>UnitSales!I254*(PrcRand!I254-VCrand!I254)-SgaRand!I254*PrcRand!I254*UnitSales!I254-(UnitSales!I254*(PrcRand!I254-VCrand!I254)-SgaRand!I254*PrcRand!I254*UnitSales!I254-Benifit!$I$1)*Benifit!$N$2</f>
        <v>163306.13369785305</v>
      </c>
      <c r="J254" s="20">
        <f>UnitSales!J254*(PrcRand!J254-VCrand!J254)-SgaRand!J254*PrcRand!J254*UnitSales!J254-(UnitSales!J254*(PrcRand!J254-VCrand!J254)-SgaRand!J254*PrcRand!J254*UnitSales!J254-Benifit!$J$1)*Benifit!$N$2</f>
        <v>656133.38800452347</v>
      </c>
      <c r="K254" s="20">
        <f>UnitSales!K254*(PrcRand!K254-VCrand!K254)-SgaRand!K254*PrcRand!K254*UnitSales!K254-(UnitSales!K254*(PrcRand!K254-VCrand!K254)-SgaRand!K254*PrcRand!K254*UnitSales!K254-Benifit!$K$1)*Benifit!$N$2+$N$1</f>
        <v>396868.74269266537</v>
      </c>
    </row>
    <row r="255" spans="1:11" x14ac:dyDescent="0.2">
      <c r="A255">
        <v>253</v>
      </c>
      <c r="B255" s="20">
        <f>UnitSales!B255*(PrcRand!B255-VCrand!B255)-SgaRand!B255*PrcRand!B255*UnitSales!B255-(UnitSales!B255*(PrcRand!B255-VCrand!B255)-SgaRand!B255*PrcRand!B255*UnitSales!B255-Benifit!$B$1)*Benifit!$N$2</f>
        <v>433438.05167258682</v>
      </c>
      <c r="C255" s="20">
        <f>UnitSales!C255*(PrcRand!C255-VCrand!C255)-SgaRand!C255*PrcRand!C255*UnitSales!C255-(UnitSales!C255*(PrcRand!C255-VCrand!C255)-SgaRand!C255*PrcRand!C255*UnitSales!C255-Benifit!$C$1)*Benifit!$N$2</f>
        <v>776919.19881447265</v>
      </c>
      <c r="D255" s="20">
        <f>UnitSales!D255*(PrcRand!D255-VCrand!D255)-SgaRand!D255*PrcRand!D255*UnitSales!D255-(UnitSales!D255*(PrcRand!D255-VCrand!D255)-SgaRand!D255*PrcRand!D255*UnitSales!D255-Benifit!$D$1)*Benifit!$N$2</f>
        <v>834538.04776476626</v>
      </c>
      <c r="E255" s="20">
        <f>UnitSales!E255*(PrcRand!E255-VCrand!E255)-SgaRand!E255*PrcRand!E255*UnitSales!E255-(UnitSales!E255*(PrcRand!E255-VCrand!E255)-SgaRand!E255*PrcRand!E255*UnitSales!E255-Benifit!$E$1)*Benifit!$N$2</f>
        <v>239545.24962140273</v>
      </c>
      <c r="F255" s="20">
        <f>UnitSales!F255*(PrcRand!F255-VCrand!F255)-SgaRand!F255*PrcRand!F255*UnitSales!F255-(UnitSales!F255*(PrcRand!F255-VCrand!F255)-SgaRand!F255*PrcRand!F255*UnitSales!F255-Benifit!$F$1)*Benifit!$N$2+$N$3</f>
        <v>314282.13351477706</v>
      </c>
      <c r="G255" s="20">
        <f>UnitSales!G255*(PrcRand!G255-VCrand!G255)-SgaRand!G255*PrcRand!G255*UnitSales!G255-(UnitSales!G255*(PrcRand!G255-VCrand!G255)-SgaRand!G255*PrcRand!G255*UnitSales!G255-Benifit!$G$1)*Benifit!$N$2</f>
        <v>431871.88791521336</v>
      </c>
      <c r="H255" s="20">
        <f>UnitSales!H255*(PrcRand!H255-VCrand!H255)-SgaRand!H255*PrcRand!H255*UnitSales!H255-(UnitSales!H255*(PrcRand!H255-VCrand!H255)-SgaRand!H255*PrcRand!H255*UnitSales!H255-Benifit!$H$1)*Benifit!$N$2</f>
        <v>1238416.7887863959</v>
      </c>
      <c r="I255" s="20">
        <f>UnitSales!I255*(PrcRand!I255-VCrand!I255)-SgaRand!I255*PrcRand!I255*UnitSales!I255-(UnitSales!I255*(PrcRand!I255-VCrand!I255)-SgaRand!I255*PrcRand!I255*UnitSales!I255-Benifit!$I$1)*Benifit!$N$2</f>
        <v>181752.82848451915</v>
      </c>
      <c r="J255" s="20">
        <f>UnitSales!J255*(PrcRand!J255-VCrand!J255)-SgaRand!J255*PrcRand!J255*UnitSales!J255-(UnitSales!J255*(PrcRand!J255-VCrand!J255)-SgaRand!J255*PrcRand!J255*UnitSales!J255-Benifit!$J$1)*Benifit!$N$2</f>
        <v>765852.41155608813</v>
      </c>
      <c r="K255" s="20">
        <f>UnitSales!K255*(PrcRand!K255-VCrand!K255)-SgaRand!K255*PrcRand!K255*UnitSales!K255-(UnitSales!K255*(PrcRand!K255-VCrand!K255)-SgaRand!K255*PrcRand!K255*UnitSales!K255-Benifit!$K$1)*Benifit!$N$2+$N$1</f>
        <v>936111.80218539108</v>
      </c>
    </row>
    <row r="256" spans="1:11" x14ac:dyDescent="0.2">
      <c r="A256">
        <v>254</v>
      </c>
      <c r="B256" s="20">
        <f>UnitSales!B256*(PrcRand!B256-VCrand!B256)-SgaRand!B256*PrcRand!B256*UnitSales!B256-(UnitSales!B256*(PrcRand!B256-VCrand!B256)-SgaRand!B256*PrcRand!B256*UnitSales!B256-Benifit!$B$1)*Benifit!$N$2</f>
        <v>608443.68278630753</v>
      </c>
      <c r="C256" s="20">
        <f>UnitSales!C256*(PrcRand!C256-VCrand!C256)-SgaRand!C256*PrcRand!C256*UnitSales!C256-(UnitSales!C256*(PrcRand!C256-VCrand!C256)-SgaRand!C256*PrcRand!C256*UnitSales!C256-Benifit!$C$1)*Benifit!$N$2</f>
        <v>484472.51464285178</v>
      </c>
      <c r="D256" s="20">
        <f>UnitSales!D256*(PrcRand!D256-VCrand!D256)-SgaRand!D256*PrcRand!D256*UnitSales!D256-(UnitSales!D256*(PrcRand!D256-VCrand!D256)-SgaRand!D256*PrcRand!D256*UnitSales!D256-Benifit!$D$1)*Benifit!$N$2</f>
        <v>211417.61432102683</v>
      </c>
      <c r="E256" s="20">
        <f>UnitSales!E256*(PrcRand!E256-VCrand!E256)-SgaRand!E256*PrcRand!E256*UnitSales!E256-(UnitSales!E256*(PrcRand!E256-VCrand!E256)-SgaRand!E256*PrcRand!E256*UnitSales!E256-Benifit!$E$1)*Benifit!$N$2</f>
        <v>527708.83697104501</v>
      </c>
      <c r="F256" s="20">
        <f>UnitSales!F256*(PrcRand!F256-VCrand!F256)-SgaRand!F256*PrcRand!F256*UnitSales!F256-(UnitSales!F256*(PrcRand!F256-VCrand!F256)-SgaRand!F256*PrcRand!F256*UnitSales!F256-Benifit!$F$1)*Benifit!$N$2+$N$3</f>
        <v>155824.35642689141</v>
      </c>
      <c r="G256" s="20">
        <f>UnitSales!G256*(PrcRand!G256-VCrand!G256)-SgaRand!G256*PrcRand!G256*UnitSales!G256-(UnitSales!G256*(PrcRand!G256-VCrand!G256)-SgaRand!G256*PrcRand!G256*UnitSales!G256-Benifit!$G$1)*Benifit!$N$2</f>
        <v>424408.15785501979</v>
      </c>
      <c r="H256" s="20">
        <f>UnitSales!H256*(PrcRand!H256-VCrand!H256)-SgaRand!H256*PrcRand!H256*UnitSales!H256-(UnitSales!H256*(PrcRand!H256-VCrand!H256)-SgaRand!H256*PrcRand!H256*UnitSales!H256-Benifit!$H$1)*Benifit!$N$2</f>
        <v>707897.47725168103</v>
      </c>
      <c r="I256" s="20">
        <f>UnitSales!I256*(PrcRand!I256-VCrand!I256)-SgaRand!I256*PrcRand!I256*UnitSales!I256-(UnitSales!I256*(PrcRand!I256-VCrand!I256)-SgaRand!I256*PrcRand!I256*UnitSales!I256-Benifit!$I$1)*Benifit!$N$2</f>
        <v>273488.48217457579</v>
      </c>
      <c r="J256" s="20">
        <f>UnitSales!J256*(PrcRand!J256-VCrand!J256)-SgaRand!J256*PrcRand!J256*UnitSales!J256-(UnitSales!J256*(PrcRand!J256-VCrand!J256)-SgaRand!J256*PrcRand!J256*UnitSales!J256-Benifit!$J$1)*Benifit!$N$2</f>
        <v>86434.87427955991</v>
      </c>
      <c r="K256" s="20">
        <f>UnitSales!K256*(PrcRand!K256-VCrand!K256)-SgaRand!K256*PrcRand!K256*UnitSales!K256-(UnitSales!K256*(PrcRand!K256-VCrand!K256)-SgaRand!K256*PrcRand!K256*UnitSales!K256-Benifit!$K$1)*Benifit!$N$2+$N$1</f>
        <v>351998.50377967348</v>
      </c>
    </row>
    <row r="257" spans="1:11" x14ac:dyDescent="0.2">
      <c r="A257">
        <v>255</v>
      </c>
      <c r="B257" s="20">
        <f>UnitSales!B257*(PrcRand!B257-VCrand!B257)-SgaRand!B257*PrcRand!B257*UnitSales!B257-(UnitSales!B257*(PrcRand!B257-VCrand!B257)-SgaRand!B257*PrcRand!B257*UnitSales!B257-Benifit!$B$1)*Benifit!$N$2</f>
        <v>610337.16228943167</v>
      </c>
      <c r="C257" s="20">
        <f>UnitSales!C257*(PrcRand!C257-VCrand!C257)-SgaRand!C257*PrcRand!C257*UnitSales!C257-(UnitSales!C257*(PrcRand!C257-VCrand!C257)-SgaRand!C257*PrcRand!C257*UnitSales!C257-Benifit!$C$1)*Benifit!$N$2</f>
        <v>211576.68456882113</v>
      </c>
      <c r="D257" s="20">
        <f>UnitSales!D257*(PrcRand!D257-VCrand!D257)-SgaRand!D257*PrcRand!D257*UnitSales!D257-(UnitSales!D257*(PrcRand!D257-VCrand!D257)-SgaRand!D257*PrcRand!D257*UnitSales!D257-Benifit!$D$1)*Benifit!$N$2</f>
        <v>505814.8055355472</v>
      </c>
      <c r="E257" s="20">
        <f>UnitSales!E257*(PrcRand!E257-VCrand!E257)-SgaRand!E257*PrcRand!E257*UnitSales!E257-(UnitSales!E257*(PrcRand!E257-VCrand!E257)-SgaRand!E257*PrcRand!E257*UnitSales!E257-Benifit!$E$1)*Benifit!$N$2</f>
        <v>648192.68114776257</v>
      </c>
      <c r="F257" s="20">
        <f>UnitSales!F257*(PrcRand!F257-VCrand!F257)-SgaRand!F257*PrcRand!F257*UnitSales!F257-(UnitSales!F257*(PrcRand!F257-VCrand!F257)-SgaRand!F257*PrcRand!F257*UnitSales!F257-Benifit!$F$1)*Benifit!$N$2+$N$3</f>
        <v>-69929.673315248947</v>
      </c>
      <c r="G257" s="20">
        <f>UnitSales!G257*(PrcRand!G257-VCrand!G257)-SgaRand!G257*PrcRand!G257*UnitSales!G257-(UnitSales!G257*(PrcRand!G257-VCrand!G257)-SgaRand!G257*PrcRand!G257*UnitSales!G257-Benifit!$G$1)*Benifit!$N$2</f>
        <v>944094.63305498078</v>
      </c>
      <c r="H257" s="20">
        <f>UnitSales!H257*(PrcRand!H257-VCrand!H257)-SgaRand!H257*PrcRand!H257*UnitSales!H257-(UnitSales!H257*(PrcRand!H257-VCrand!H257)-SgaRand!H257*PrcRand!H257*UnitSales!H257-Benifit!$H$1)*Benifit!$N$2</f>
        <v>1073024.9575477096</v>
      </c>
      <c r="I257" s="20">
        <f>UnitSales!I257*(PrcRand!I257-VCrand!I257)-SgaRand!I257*PrcRand!I257*UnitSales!I257-(UnitSales!I257*(PrcRand!I257-VCrand!I257)-SgaRand!I257*PrcRand!I257*UnitSales!I257-Benifit!$I$1)*Benifit!$N$2</f>
        <v>445370.56747756811</v>
      </c>
      <c r="J257" s="20">
        <f>UnitSales!J257*(PrcRand!J257-VCrand!J257)-SgaRand!J257*PrcRand!J257*UnitSales!J257-(UnitSales!J257*(PrcRand!J257-VCrand!J257)-SgaRand!J257*PrcRand!J257*UnitSales!J257-Benifit!$J$1)*Benifit!$N$2</f>
        <v>423608.46739828686</v>
      </c>
      <c r="K257" s="20">
        <f>UnitSales!K257*(PrcRand!K257-VCrand!K257)-SgaRand!K257*PrcRand!K257*UnitSales!K257-(UnitSales!K257*(PrcRand!K257-VCrand!K257)-SgaRand!K257*PrcRand!K257*UnitSales!K257-Benifit!$K$1)*Benifit!$N$2+$N$1</f>
        <v>443017.72238280135</v>
      </c>
    </row>
    <row r="258" spans="1:11" x14ac:dyDescent="0.2">
      <c r="A258">
        <v>256</v>
      </c>
      <c r="B258" s="20">
        <f>UnitSales!B258*(PrcRand!B258-VCrand!B258)-SgaRand!B258*PrcRand!B258*UnitSales!B258-(UnitSales!B258*(PrcRand!B258-VCrand!B258)-SgaRand!B258*PrcRand!B258*UnitSales!B258-Benifit!$B$1)*Benifit!$N$2</f>
        <v>352635.15324950824</v>
      </c>
      <c r="C258" s="20">
        <f>UnitSales!C258*(PrcRand!C258-VCrand!C258)-SgaRand!C258*PrcRand!C258*UnitSales!C258-(UnitSales!C258*(PrcRand!C258-VCrand!C258)-SgaRand!C258*PrcRand!C258*UnitSales!C258-Benifit!$C$1)*Benifit!$N$2</f>
        <v>316921.44640339928</v>
      </c>
      <c r="D258" s="20">
        <f>UnitSales!D258*(PrcRand!D258-VCrand!D258)-SgaRand!D258*PrcRand!D258*UnitSales!D258-(UnitSales!D258*(PrcRand!D258-VCrand!D258)-SgaRand!D258*PrcRand!D258*UnitSales!D258-Benifit!$D$1)*Benifit!$N$2</f>
        <v>290220.70765524579</v>
      </c>
      <c r="E258" s="20">
        <f>UnitSales!E258*(PrcRand!E258-VCrand!E258)-SgaRand!E258*PrcRand!E258*UnitSales!E258-(UnitSales!E258*(PrcRand!E258-VCrand!E258)-SgaRand!E258*PrcRand!E258*UnitSales!E258-Benifit!$E$1)*Benifit!$N$2</f>
        <v>329315.45516431856</v>
      </c>
      <c r="F258" s="20">
        <f>UnitSales!F258*(PrcRand!F258-VCrand!F258)-SgaRand!F258*PrcRand!F258*UnitSales!F258-(UnitSales!F258*(PrcRand!F258-VCrand!F258)-SgaRand!F258*PrcRand!F258*UnitSales!F258-Benifit!$F$1)*Benifit!$N$2+$N$3</f>
        <v>181533.3940105791</v>
      </c>
      <c r="G258" s="20">
        <f>UnitSales!G258*(PrcRand!G258-VCrand!G258)-SgaRand!G258*PrcRand!G258*UnitSales!G258-(UnitSales!G258*(PrcRand!G258-VCrand!G258)-SgaRand!G258*PrcRand!G258*UnitSales!G258-Benifit!$G$1)*Benifit!$N$2</f>
        <v>151178.95833054703</v>
      </c>
      <c r="H258" s="20">
        <f>UnitSales!H258*(PrcRand!H258-VCrand!H258)-SgaRand!H258*PrcRand!H258*UnitSales!H258-(UnitSales!H258*(PrcRand!H258-VCrand!H258)-SgaRand!H258*PrcRand!H258*UnitSales!H258-Benifit!$H$1)*Benifit!$N$2</f>
        <v>338269.01495174272</v>
      </c>
      <c r="I258" s="20">
        <f>UnitSales!I258*(PrcRand!I258-VCrand!I258)-SgaRand!I258*PrcRand!I258*UnitSales!I258-(UnitSales!I258*(PrcRand!I258-VCrand!I258)-SgaRand!I258*PrcRand!I258*UnitSales!I258-Benifit!$I$1)*Benifit!$N$2</f>
        <v>418897.15591801552</v>
      </c>
      <c r="J258" s="20">
        <f>UnitSales!J258*(PrcRand!J258-VCrand!J258)-SgaRand!J258*PrcRand!J258*UnitSales!J258-(UnitSales!J258*(PrcRand!J258-VCrand!J258)-SgaRand!J258*PrcRand!J258*UnitSales!J258-Benifit!$J$1)*Benifit!$N$2</f>
        <v>511299.26497938589</v>
      </c>
      <c r="K258" s="20">
        <f>UnitSales!K258*(PrcRand!K258-VCrand!K258)-SgaRand!K258*PrcRand!K258*UnitSales!K258-(UnitSales!K258*(PrcRand!K258-VCrand!K258)-SgaRand!K258*PrcRand!K258*UnitSales!K258-Benifit!$K$1)*Benifit!$N$2+$N$1</f>
        <v>464228.269154721</v>
      </c>
    </row>
    <row r="259" spans="1:11" x14ac:dyDescent="0.2">
      <c r="A259">
        <v>257</v>
      </c>
      <c r="B259" s="20">
        <f>UnitSales!B259*(PrcRand!B259-VCrand!B259)-SgaRand!B259*PrcRand!B259*UnitSales!B259-(UnitSales!B259*(PrcRand!B259-VCrand!B259)-SgaRand!B259*PrcRand!B259*UnitSales!B259-Benifit!$B$1)*Benifit!$N$2</f>
        <v>355218.81882878882</v>
      </c>
      <c r="C259" s="20">
        <f>UnitSales!C259*(PrcRand!C259-VCrand!C259)-SgaRand!C259*PrcRand!C259*UnitSales!C259-(UnitSales!C259*(PrcRand!C259-VCrand!C259)-SgaRand!C259*PrcRand!C259*UnitSales!C259-Benifit!$C$1)*Benifit!$N$2</f>
        <v>843878.5579726072</v>
      </c>
      <c r="D259" s="20">
        <f>UnitSales!D259*(PrcRand!D259-VCrand!D259)-SgaRand!D259*PrcRand!D259*UnitSales!D259-(UnitSales!D259*(PrcRand!D259-VCrand!D259)-SgaRand!D259*PrcRand!D259*UnitSales!D259-Benifit!$D$1)*Benifit!$N$2</f>
        <v>677961.09858483658</v>
      </c>
      <c r="E259" s="20">
        <f>UnitSales!E259*(PrcRand!E259-VCrand!E259)-SgaRand!E259*PrcRand!E259*UnitSales!E259-(UnitSales!E259*(PrcRand!E259-VCrand!E259)-SgaRand!E259*PrcRand!E259*UnitSales!E259-Benifit!$E$1)*Benifit!$N$2</f>
        <v>454937.42553739971</v>
      </c>
      <c r="F259" s="20">
        <f>UnitSales!F259*(PrcRand!F259-VCrand!F259)-SgaRand!F259*PrcRand!F259*UnitSales!F259-(UnitSales!F259*(PrcRand!F259-VCrand!F259)-SgaRand!F259*PrcRand!F259*UnitSales!F259-Benifit!$F$1)*Benifit!$N$2+$N$3</f>
        <v>91151.793502627464</v>
      </c>
      <c r="G259" s="20">
        <f>UnitSales!G259*(PrcRand!G259-VCrand!G259)-SgaRand!G259*PrcRand!G259*UnitSales!G259-(UnitSales!G259*(PrcRand!G259-VCrand!G259)-SgaRand!G259*PrcRand!G259*UnitSales!G259-Benifit!$G$1)*Benifit!$N$2</f>
        <v>126067.10853017596</v>
      </c>
      <c r="H259" s="20">
        <f>UnitSales!H259*(PrcRand!H259-VCrand!H259)-SgaRand!H259*PrcRand!H259*UnitSales!H259-(UnitSales!H259*(PrcRand!H259-VCrand!H259)-SgaRand!H259*PrcRand!H259*UnitSales!H259-Benifit!$H$1)*Benifit!$N$2</f>
        <v>168815.30125096603</v>
      </c>
      <c r="I259" s="20">
        <f>UnitSales!I259*(PrcRand!I259-VCrand!I259)-SgaRand!I259*PrcRand!I259*UnitSales!I259-(UnitSales!I259*(PrcRand!I259-VCrand!I259)-SgaRand!I259*PrcRand!I259*UnitSales!I259-Benifit!$I$1)*Benifit!$N$2</f>
        <v>357579.09684690123</v>
      </c>
      <c r="J259" s="20">
        <f>UnitSales!J259*(PrcRand!J259-VCrand!J259)-SgaRand!J259*PrcRand!J259*UnitSales!J259-(UnitSales!J259*(PrcRand!J259-VCrand!J259)-SgaRand!J259*PrcRand!J259*UnitSales!J259-Benifit!$J$1)*Benifit!$N$2</f>
        <v>359845.85834150552</v>
      </c>
      <c r="K259" s="20">
        <f>UnitSales!K259*(PrcRand!K259-VCrand!K259)-SgaRand!K259*PrcRand!K259*UnitSales!K259-(UnitSales!K259*(PrcRand!K259-VCrand!K259)-SgaRand!K259*PrcRand!K259*UnitSales!K259-Benifit!$K$1)*Benifit!$N$2+$N$1</f>
        <v>319694.33687478083</v>
      </c>
    </row>
    <row r="260" spans="1:11" x14ac:dyDescent="0.2">
      <c r="A260">
        <v>258</v>
      </c>
      <c r="B260" s="20">
        <f>UnitSales!B260*(PrcRand!B260-VCrand!B260)-SgaRand!B260*PrcRand!B260*UnitSales!B260-(UnitSales!B260*(PrcRand!B260-VCrand!B260)-SgaRand!B260*PrcRand!B260*UnitSales!B260-Benifit!$B$1)*Benifit!$N$2</f>
        <v>637424.80818091996</v>
      </c>
      <c r="C260" s="20">
        <f>UnitSales!C260*(PrcRand!C260-VCrand!C260)-SgaRand!C260*PrcRand!C260*UnitSales!C260-(UnitSales!C260*(PrcRand!C260-VCrand!C260)-SgaRand!C260*PrcRand!C260*UnitSales!C260-Benifit!$C$1)*Benifit!$N$2</f>
        <v>128418.78852709309</v>
      </c>
      <c r="D260" s="20">
        <f>UnitSales!D260*(PrcRand!D260-VCrand!D260)-SgaRand!D260*PrcRand!D260*UnitSales!D260-(UnitSales!D260*(PrcRand!D260-VCrand!D260)-SgaRand!D260*PrcRand!D260*UnitSales!D260-Benifit!$D$1)*Benifit!$N$2</f>
        <v>470401.58853369544</v>
      </c>
      <c r="E260" s="20">
        <f>UnitSales!E260*(PrcRand!E260-VCrand!E260)-SgaRand!E260*PrcRand!E260*UnitSales!E260-(UnitSales!E260*(PrcRand!E260-VCrand!E260)-SgaRand!E260*PrcRand!E260*UnitSales!E260-Benifit!$E$1)*Benifit!$N$2</f>
        <v>443444.06900295784</v>
      </c>
      <c r="F260" s="20">
        <f>UnitSales!F260*(PrcRand!F260-VCrand!F260)-SgaRand!F260*PrcRand!F260*UnitSales!F260-(UnitSales!F260*(PrcRand!F260-VCrand!F260)-SgaRand!F260*PrcRand!F260*UnitSales!F260-Benifit!$F$1)*Benifit!$N$2+$N$3</f>
        <v>544727.17506833025</v>
      </c>
      <c r="G260" s="20">
        <f>UnitSales!G260*(PrcRand!G260-VCrand!G260)-SgaRand!G260*PrcRand!G260*UnitSales!G260-(UnitSales!G260*(PrcRand!G260-VCrand!G260)-SgaRand!G260*PrcRand!G260*UnitSales!G260-Benifit!$G$1)*Benifit!$N$2</f>
        <v>1024959.6424126629</v>
      </c>
      <c r="H260" s="20">
        <f>UnitSales!H260*(PrcRand!H260-VCrand!H260)-SgaRand!H260*PrcRand!H260*UnitSales!H260-(UnitSales!H260*(PrcRand!H260-VCrand!H260)-SgaRand!H260*PrcRand!H260*UnitSales!H260-Benifit!$H$1)*Benifit!$N$2</f>
        <v>643711.03729399503</v>
      </c>
      <c r="I260" s="20">
        <f>UnitSales!I260*(PrcRand!I260-VCrand!I260)-SgaRand!I260*PrcRand!I260*UnitSales!I260-(UnitSales!I260*(PrcRand!I260-VCrand!I260)-SgaRand!I260*PrcRand!I260*UnitSales!I260-Benifit!$I$1)*Benifit!$N$2</f>
        <v>577158.76905732881</v>
      </c>
      <c r="J260" s="20">
        <f>UnitSales!J260*(PrcRand!J260-VCrand!J260)-SgaRand!J260*PrcRand!J260*UnitSales!J260-(UnitSales!J260*(PrcRand!J260-VCrand!J260)-SgaRand!J260*PrcRand!J260*UnitSales!J260-Benifit!$J$1)*Benifit!$N$2</f>
        <v>534449.43407230056</v>
      </c>
      <c r="K260" s="20">
        <f>UnitSales!K260*(PrcRand!K260-VCrand!K260)-SgaRand!K260*PrcRand!K260*UnitSales!K260-(UnitSales!K260*(PrcRand!K260-VCrand!K260)-SgaRand!K260*PrcRand!K260*UnitSales!K260-Benifit!$K$1)*Benifit!$N$2+$N$1</f>
        <v>530307.45119894622</v>
      </c>
    </row>
    <row r="261" spans="1:11" x14ac:dyDescent="0.2">
      <c r="A261">
        <v>259</v>
      </c>
      <c r="B261" s="20">
        <f>UnitSales!B261*(PrcRand!B261-VCrand!B261)-SgaRand!B261*PrcRand!B261*UnitSales!B261-(UnitSales!B261*(PrcRand!B261-VCrand!B261)-SgaRand!B261*PrcRand!B261*UnitSales!B261-Benifit!$B$1)*Benifit!$N$2</f>
        <v>291285.3261349253</v>
      </c>
      <c r="C261" s="20">
        <f>UnitSales!C261*(PrcRand!C261-VCrand!C261)-SgaRand!C261*PrcRand!C261*UnitSales!C261-(UnitSales!C261*(PrcRand!C261-VCrand!C261)-SgaRand!C261*PrcRand!C261*UnitSales!C261-Benifit!$C$1)*Benifit!$N$2</f>
        <v>465452.08762825519</v>
      </c>
      <c r="D261" s="20">
        <f>UnitSales!D261*(PrcRand!D261-VCrand!D261)-SgaRand!D261*PrcRand!D261*UnitSales!D261-(UnitSales!D261*(PrcRand!D261-VCrand!D261)-SgaRand!D261*PrcRand!D261*UnitSales!D261-Benifit!$D$1)*Benifit!$N$2</f>
        <v>808839.48571969895</v>
      </c>
      <c r="E261" s="20">
        <f>UnitSales!E261*(PrcRand!E261-VCrand!E261)-SgaRand!E261*PrcRand!E261*UnitSales!E261-(UnitSales!E261*(PrcRand!E261-VCrand!E261)-SgaRand!E261*PrcRand!E261*UnitSales!E261-Benifit!$E$1)*Benifit!$N$2</f>
        <v>785564.41188398993</v>
      </c>
      <c r="F261" s="20">
        <f>UnitSales!F261*(PrcRand!F261-VCrand!F261)-SgaRand!F261*PrcRand!F261*UnitSales!F261-(UnitSales!F261*(PrcRand!F261-VCrand!F261)-SgaRand!F261*PrcRand!F261*UnitSales!F261-Benifit!$F$1)*Benifit!$N$2+$N$3</f>
        <v>411017.5160033243</v>
      </c>
      <c r="G261" s="20">
        <f>UnitSales!G261*(PrcRand!G261-VCrand!G261)-SgaRand!G261*PrcRand!G261*UnitSales!G261-(UnitSales!G261*(PrcRand!G261-VCrand!G261)-SgaRand!G261*PrcRand!G261*UnitSales!G261-Benifit!$G$1)*Benifit!$N$2</f>
        <v>359861.34634473786</v>
      </c>
      <c r="H261" s="20">
        <f>UnitSales!H261*(PrcRand!H261-VCrand!H261)-SgaRand!H261*PrcRand!H261*UnitSales!H261-(UnitSales!H261*(PrcRand!H261-VCrand!H261)-SgaRand!H261*PrcRand!H261*UnitSales!H261-Benifit!$H$1)*Benifit!$N$2</f>
        <v>477193.66789772746</v>
      </c>
      <c r="I261" s="20">
        <f>UnitSales!I261*(PrcRand!I261-VCrand!I261)-SgaRand!I261*PrcRand!I261*UnitSales!I261-(UnitSales!I261*(PrcRand!I261-VCrand!I261)-SgaRand!I261*PrcRand!I261*UnitSales!I261-Benifit!$I$1)*Benifit!$N$2</f>
        <v>438782.11304610141</v>
      </c>
      <c r="J261" s="20">
        <f>UnitSales!J261*(PrcRand!J261-VCrand!J261)-SgaRand!J261*PrcRand!J261*UnitSales!J261-(UnitSales!J261*(PrcRand!J261-VCrand!J261)-SgaRand!J261*PrcRand!J261*UnitSales!J261-Benifit!$J$1)*Benifit!$N$2</f>
        <v>1163247.659070164</v>
      </c>
      <c r="K261" s="20">
        <f>UnitSales!K261*(PrcRand!K261-VCrand!K261)-SgaRand!K261*PrcRand!K261*UnitSales!K261-(UnitSales!K261*(PrcRand!K261-VCrand!K261)-SgaRand!K261*PrcRand!K261*UnitSales!K261-Benifit!$K$1)*Benifit!$N$2+$N$1</f>
        <v>500688.94489620655</v>
      </c>
    </row>
    <row r="262" spans="1:11" x14ac:dyDescent="0.2">
      <c r="A262">
        <v>260</v>
      </c>
      <c r="B262" s="20">
        <f>UnitSales!B262*(PrcRand!B262-VCrand!B262)-SgaRand!B262*PrcRand!B262*UnitSales!B262-(UnitSales!B262*(PrcRand!B262-VCrand!B262)-SgaRand!B262*PrcRand!B262*UnitSales!B262-Benifit!$B$1)*Benifit!$N$2</f>
        <v>377287.8886509586</v>
      </c>
      <c r="C262" s="20">
        <f>UnitSales!C262*(PrcRand!C262-VCrand!C262)-SgaRand!C262*PrcRand!C262*UnitSales!C262-(UnitSales!C262*(PrcRand!C262-VCrand!C262)-SgaRand!C262*PrcRand!C262*UnitSales!C262-Benifit!$C$1)*Benifit!$N$2</f>
        <v>411613.05497133575</v>
      </c>
      <c r="D262" s="20">
        <f>UnitSales!D262*(PrcRand!D262-VCrand!D262)-SgaRand!D262*PrcRand!D262*UnitSales!D262-(UnitSales!D262*(PrcRand!D262-VCrand!D262)-SgaRand!D262*PrcRand!D262*UnitSales!D262-Benifit!$D$1)*Benifit!$N$2</f>
        <v>392041.94680735574</v>
      </c>
      <c r="E262" s="20">
        <f>UnitSales!E262*(PrcRand!E262-VCrand!E262)-SgaRand!E262*PrcRand!E262*UnitSales!E262-(UnitSales!E262*(PrcRand!E262-VCrand!E262)-SgaRand!E262*PrcRand!E262*UnitSales!E262-Benifit!$E$1)*Benifit!$N$2</f>
        <v>240333.2062473587</v>
      </c>
      <c r="F262" s="20">
        <f>UnitSales!F262*(PrcRand!F262-VCrand!F262)-SgaRand!F262*PrcRand!F262*UnitSales!F262-(UnitSales!F262*(PrcRand!F262-VCrand!F262)-SgaRand!F262*PrcRand!F262*UnitSales!F262-Benifit!$F$1)*Benifit!$N$2+$N$3</f>
        <v>71736.79880089272</v>
      </c>
      <c r="G262" s="20">
        <f>UnitSales!G262*(PrcRand!G262-VCrand!G262)-SgaRand!G262*PrcRand!G262*UnitSales!G262-(UnitSales!G262*(PrcRand!G262-VCrand!G262)-SgaRand!G262*PrcRand!G262*UnitSales!G262-Benifit!$G$1)*Benifit!$N$2</f>
        <v>209648.51701149036</v>
      </c>
      <c r="H262" s="20">
        <f>UnitSales!H262*(PrcRand!H262-VCrand!H262)-SgaRand!H262*PrcRand!H262*UnitSales!H262-(UnitSales!H262*(PrcRand!H262-VCrand!H262)-SgaRand!H262*PrcRand!H262*UnitSales!H262-Benifit!$H$1)*Benifit!$N$2</f>
        <v>440578.12839239009</v>
      </c>
      <c r="I262" s="20">
        <f>UnitSales!I262*(PrcRand!I262-VCrand!I262)-SgaRand!I262*PrcRand!I262*UnitSales!I262-(UnitSales!I262*(PrcRand!I262-VCrand!I262)-SgaRand!I262*PrcRand!I262*UnitSales!I262-Benifit!$I$1)*Benifit!$N$2</f>
        <v>525550.78024902544</v>
      </c>
      <c r="J262" s="20">
        <f>UnitSales!J262*(PrcRand!J262-VCrand!J262)-SgaRand!J262*PrcRand!J262*UnitSales!J262-(UnitSales!J262*(PrcRand!J262-VCrand!J262)-SgaRand!J262*PrcRand!J262*UnitSales!J262-Benifit!$J$1)*Benifit!$N$2</f>
        <v>252108.00760778345</v>
      </c>
      <c r="K262" s="20">
        <f>UnitSales!K262*(PrcRand!K262-VCrand!K262)-SgaRand!K262*PrcRand!K262*UnitSales!K262-(UnitSales!K262*(PrcRand!K262-VCrand!K262)-SgaRand!K262*PrcRand!K262*UnitSales!K262-Benifit!$K$1)*Benifit!$N$2+$N$1</f>
        <v>298803.90995094168</v>
      </c>
    </row>
    <row r="263" spans="1:11" x14ac:dyDescent="0.2">
      <c r="A263">
        <v>261</v>
      </c>
      <c r="B263" s="20">
        <f>UnitSales!B263*(PrcRand!B263-VCrand!B263)-SgaRand!B263*PrcRand!B263*UnitSales!B263-(UnitSales!B263*(PrcRand!B263-VCrand!B263)-SgaRand!B263*PrcRand!B263*UnitSales!B263-Benifit!$B$1)*Benifit!$N$2</f>
        <v>168195.8451528335</v>
      </c>
      <c r="C263" s="20">
        <f>UnitSales!C263*(PrcRand!C263-VCrand!C263)-SgaRand!C263*PrcRand!C263*UnitSales!C263-(UnitSales!C263*(PrcRand!C263-VCrand!C263)-SgaRand!C263*PrcRand!C263*UnitSales!C263-Benifit!$C$1)*Benifit!$N$2</f>
        <v>590825.85954569047</v>
      </c>
      <c r="D263" s="20">
        <f>UnitSales!D263*(PrcRand!D263-VCrand!D263)-SgaRand!D263*PrcRand!D263*UnitSales!D263-(UnitSales!D263*(PrcRand!D263-VCrand!D263)-SgaRand!D263*PrcRand!D263*UnitSales!D263-Benifit!$D$1)*Benifit!$N$2</f>
        <v>312521.99580746982</v>
      </c>
      <c r="E263" s="20">
        <f>UnitSales!E263*(PrcRand!E263-VCrand!E263)-SgaRand!E263*PrcRand!E263*UnitSales!E263-(UnitSales!E263*(PrcRand!E263-VCrand!E263)-SgaRand!E263*PrcRand!E263*UnitSales!E263-Benifit!$E$1)*Benifit!$N$2</f>
        <v>402235.0765907403</v>
      </c>
      <c r="F263" s="20">
        <f>UnitSales!F263*(PrcRand!F263-VCrand!F263)-SgaRand!F263*PrcRand!F263*UnitSales!F263-(UnitSales!F263*(PrcRand!F263-VCrand!F263)-SgaRand!F263*PrcRand!F263*UnitSales!F263-Benifit!$F$1)*Benifit!$N$2+$N$3</f>
        <v>120853.84339866892</v>
      </c>
      <c r="G263" s="20">
        <f>UnitSales!G263*(PrcRand!G263-VCrand!G263)-SgaRand!G263*PrcRand!G263*UnitSales!G263-(UnitSales!G263*(PrcRand!G263-VCrand!G263)-SgaRand!G263*PrcRand!G263*UnitSales!G263-Benifit!$G$1)*Benifit!$N$2</f>
        <v>182572.41581382384</v>
      </c>
      <c r="H263" s="20">
        <f>UnitSales!H263*(PrcRand!H263-VCrand!H263)-SgaRand!H263*PrcRand!H263*UnitSales!H263-(UnitSales!H263*(PrcRand!H263-VCrand!H263)-SgaRand!H263*PrcRand!H263*UnitSales!H263-Benifit!$H$1)*Benifit!$N$2</f>
        <v>225741.39134302564</v>
      </c>
      <c r="I263" s="20">
        <f>UnitSales!I263*(PrcRand!I263-VCrand!I263)-SgaRand!I263*PrcRand!I263*UnitSales!I263-(UnitSales!I263*(PrcRand!I263-VCrand!I263)-SgaRand!I263*PrcRand!I263*UnitSales!I263-Benifit!$I$1)*Benifit!$N$2</f>
        <v>645894.2358203223</v>
      </c>
      <c r="J263" s="20">
        <f>UnitSales!J263*(PrcRand!J263-VCrand!J263)-SgaRand!J263*PrcRand!J263*UnitSales!J263-(UnitSales!J263*(PrcRand!J263-VCrand!J263)-SgaRand!J263*PrcRand!J263*UnitSales!J263-Benifit!$J$1)*Benifit!$N$2</f>
        <v>410254.0897646324</v>
      </c>
      <c r="K263" s="20">
        <f>UnitSales!K263*(PrcRand!K263-VCrand!K263)-SgaRand!K263*PrcRand!K263*UnitSales!K263-(UnitSales!K263*(PrcRand!K263-VCrand!K263)-SgaRand!K263*PrcRand!K263*UnitSales!K263-Benifit!$K$1)*Benifit!$N$2+$N$1</f>
        <v>518504.7158152475</v>
      </c>
    </row>
    <row r="264" spans="1:11" x14ac:dyDescent="0.2">
      <c r="A264">
        <v>262</v>
      </c>
      <c r="B264" s="20">
        <f>UnitSales!B264*(PrcRand!B264-VCrand!B264)-SgaRand!B264*PrcRand!B264*UnitSales!B264-(UnitSales!B264*(PrcRand!B264-VCrand!B264)-SgaRand!B264*PrcRand!B264*UnitSales!B264-Benifit!$B$1)*Benifit!$N$2</f>
        <v>243238.20920702134</v>
      </c>
      <c r="C264" s="20">
        <f>UnitSales!C264*(PrcRand!C264-VCrand!C264)-SgaRand!C264*PrcRand!C264*UnitSales!C264-(UnitSales!C264*(PrcRand!C264-VCrand!C264)-SgaRand!C264*PrcRand!C264*UnitSales!C264-Benifit!$C$1)*Benifit!$N$2</f>
        <v>363218.74301950564</v>
      </c>
      <c r="D264" s="20">
        <f>UnitSales!D264*(PrcRand!D264-VCrand!D264)-SgaRand!D264*PrcRand!D264*UnitSales!D264-(UnitSales!D264*(PrcRand!D264-VCrand!D264)-SgaRand!D264*PrcRand!D264*UnitSales!D264-Benifit!$D$1)*Benifit!$N$2</f>
        <v>833224.69102708425</v>
      </c>
      <c r="E264" s="20">
        <f>UnitSales!E264*(PrcRand!E264-VCrand!E264)-SgaRand!E264*PrcRand!E264*UnitSales!E264-(UnitSales!E264*(PrcRand!E264-VCrand!E264)-SgaRand!E264*PrcRand!E264*UnitSales!E264-Benifit!$E$1)*Benifit!$N$2</f>
        <v>646587.60949028702</v>
      </c>
      <c r="F264" s="20">
        <f>UnitSales!F264*(PrcRand!F264-VCrand!F264)-SgaRand!F264*PrcRand!F264*UnitSales!F264-(UnitSales!F264*(PrcRand!F264-VCrand!F264)-SgaRand!F264*PrcRand!F264*UnitSales!F264-Benifit!$F$1)*Benifit!$N$2+$N$3</f>
        <v>130896.67448623996</v>
      </c>
      <c r="G264" s="20">
        <f>UnitSales!G264*(PrcRand!G264-VCrand!G264)-SgaRand!G264*PrcRand!G264*UnitSales!G264-(UnitSales!G264*(PrcRand!G264-VCrand!G264)-SgaRand!G264*PrcRand!G264*UnitSales!G264-Benifit!$G$1)*Benifit!$N$2</f>
        <v>908417.97088980209</v>
      </c>
      <c r="H264" s="20">
        <f>UnitSales!H264*(PrcRand!H264-VCrand!H264)-SgaRand!H264*PrcRand!H264*UnitSales!H264-(UnitSales!H264*(PrcRand!H264-VCrand!H264)-SgaRand!H264*PrcRand!H264*UnitSales!H264-Benifit!$H$1)*Benifit!$N$2</f>
        <v>697037.92300856905</v>
      </c>
      <c r="I264" s="20">
        <f>UnitSales!I264*(PrcRand!I264-VCrand!I264)-SgaRand!I264*PrcRand!I264*UnitSales!I264-(UnitSales!I264*(PrcRand!I264-VCrand!I264)-SgaRand!I264*PrcRand!I264*UnitSales!I264-Benifit!$I$1)*Benifit!$N$2</f>
        <v>740682.1732838389</v>
      </c>
      <c r="J264" s="20">
        <f>UnitSales!J264*(PrcRand!J264-VCrand!J264)-SgaRand!J264*PrcRand!J264*UnitSales!J264-(UnitSales!J264*(PrcRand!J264-VCrand!J264)-SgaRand!J264*PrcRand!J264*UnitSales!J264-Benifit!$J$1)*Benifit!$N$2</f>
        <v>705252.50167399156</v>
      </c>
      <c r="K264" s="20">
        <f>UnitSales!K264*(PrcRand!K264-VCrand!K264)-SgaRand!K264*PrcRand!K264*UnitSales!K264-(UnitSales!K264*(PrcRand!K264-VCrand!K264)-SgaRand!K264*PrcRand!K264*UnitSales!K264-Benifit!$K$1)*Benifit!$N$2+$N$1</f>
        <v>464217.56042987417</v>
      </c>
    </row>
    <row r="265" spans="1:11" x14ac:dyDescent="0.2">
      <c r="A265">
        <v>263</v>
      </c>
      <c r="B265" s="20">
        <f>UnitSales!B265*(PrcRand!B265-VCrand!B265)-SgaRand!B265*PrcRand!B265*UnitSales!B265-(UnitSales!B265*(PrcRand!B265-VCrand!B265)-SgaRand!B265*PrcRand!B265*UnitSales!B265-Benifit!$B$1)*Benifit!$N$2</f>
        <v>519813.71017190989</v>
      </c>
      <c r="C265" s="20">
        <f>UnitSales!C265*(PrcRand!C265-VCrand!C265)-SgaRand!C265*PrcRand!C265*UnitSales!C265-(UnitSales!C265*(PrcRand!C265-VCrand!C265)-SgaRand!C265*PrcRand!C265*UnitSales!C265-Benifit!$C$1)*Benifit!$N$2</f>
        <v>211583.4709425717</v>
      </c>
      <c r="D265" s="20">
        <f>UnitSales!D265*(PrcRand!D265-VCrand!D265)-SgaRand!D265*PrcRand!D265*UnitSales!D265-(UnitSales!D265*(PrcRand!D265-VCrand!D265)-SgaRand!D265*PrcRand!D265*UnitSales!D265-Benifit!$D$1)*Benifit!$N$2</f>
        <v>308374.20643042878</v>
      </c>
      <c r="E265" s="20">
        <f>UnitSales!E265*(PrcRand!E265-VCrand!E265)-SgaRand!E265*PrcRand!E265*UnitSales!E265-(UnitSales!E265*(PrcRand!E265-VCrand!E265)-SgaRand!E265*PrcRand!E265*UnitSales!E265-Benifit!$E$1)*Benifit!$N$2</f>
        <v>250694.22665690241</v>
      </c>
      <c r="F265" s="20">
        <f>UnitSales!F265*(PrcRand!F265-VCrand!F265)-SgaRand!F265*PrcRand!F265*UnitSales!F265-(UnitSales!F265*(PrcRand!F265-VCrand!F265)-SgaRand!F265*PrcRand!F265*UnitSales!F265-Benifit!$F$1)*Benifit!$N$2+$N$3</f>
        <v>189652.24271553103</v>
      </c>
      <c r="G265" s="20">
        <f>UnitSales!G265*(PrcRand!G265-VCrand!G265)-SgaRand!G265*PrcRand!G265*UnitSales!G265-(UnitSales!G265*(PrcRand!G265-VCrand!G265)-SgaRand!G265*PrcRand!G265*UnitSales!G265-Benifit!$G$1)*Benifit!$N$2</f>
        <v>47409.285446317124</v>
      </c>
      <c r="H265" s="20">
        <f>UnitSales!H265*(PrcRand!H265-VCrand!H265)-SgaRand!H265*PrcRand!H265*UnitSales!H265-(UnitSales!H265*(PrcRand!H265-VCrand!H265)-SgaRand!H265*PrcRand!H265*UnitSales!H265-Benifit!$H$1)*Benifit!$N$2</f>
        <v>398662.72761693416</v>
      </c>
      <c r="I265" s="20">
        <f>UnitSales!I265*(PrcRand!I265-VCrand!I265)-SgaRand!I265*PrcRand!I265*UnitSales!I265-(UnitSales!I265*(PrcRand!I265-VCrand!I265)-SgaRand!I265*PrcRand!I265*UnitSales!I265-Benifit!$I$1)*Benifit!$N$2</f>
        <v>800565.85108899465</v>
      </c>
      <c r="J265" s="20">
        <f>UnitSales!J265*(PrcRand!J265-VCrand!J265)-SgaRand!J265*PrcRand!J265*UnitSales!J265-(UnitSales!J265*(PrcRand!J265-VCrand!J265)-SgaRand!J265*PrcRand!J265*UnitSales!J265-Benifit!$J$1)*Benifit!$N$2</f>
        <v>1116147.0097415347</v>
      </c>
      <c r="K265" s="20">
        <f>UnitSales!K265*(PrcRand!K265-VCrand!K265)-SgaRand!K265*PrcRand!K265*UnitSales!K265-(UnitSales!K265*(PrcRand!K265-VCrand!K265)-SgaRand!K265*PrcRand!K265*UnitSales!K265-Benifit!$K$1)*Benifit!$N$2+$N$1</f>
        <v>425558.11881080992</v>
      </c>
    </row>
    <row r="266" spans="1:11" x14ac:dyDescent="0.2">
      <c r="A266">
        <v>264</v>
      </c>
      <c r="B266" s="20">
        <f>UnitSales!B266*(PrcRand!B266-VCrand!B266)-SgaRand!B266*PrcRand!B266*UnitSales!B266-(UnitSales!B266*(PrcRand!B266-VCrand!B266)-SgaRand!B266*PrcRand!B266*UnitSales!B266-Benifit!$B$1)*Benifit!$N$2</f>
        <v>336988.66128277272</v>
      </c>
      <c r="C266" s="20">
        <f>UnitSales!C266*(PrcRand!C266-VCrand!C266)-SgaRand!C266*PrcRand!C266*UnitSales!C266-(UnitSales!C266*(PrcRand!C266-VCrand!C266)-SgaRand!C266*PrcRand!C266*UnitSales!C266-Benifit!$C$1)*Benifit!$N$2</f>
        <v>211984.15484306071</v>
      </c>
      <c r="D266" s="20">
        <f>UnitSales!D266*(PrcRand!D266-VCrand!D266)-SgaRand!D266*PrcRand!D266*UnitSales!D266-(UnitSales!D266*(PrcRand!D266-VCrand!D266)-SgaRand!D266*PrcRand!D266*UnitSales!D266-Benifit!$D$1)*Benifit!$N$2</f>
        <v>723698.59891549172</v>
      </c>
      <c r="E266" s="20">
        <f>UnitSales!E266*(PrcRand!E266-VCrand!E266)-SgaRand!E266*PrcRand!E266*UnitSales!E266-(UnitSales!E266*(PrcRand!E266-VCrand!E266)-SgaRand!E266*PrcRand!E266*UnitSales!E266-Benifit!$E$1)*Benifit!$N$2</f>
        <v>742996.67648083437</v>
      </c>
      <c r="F266" s="20">
        <f>UnitSales!F266*(PrcRand!F266-VCrand!F266)-SgaRand!F266*PrcRand!F266*UnitSales!F266-(UnitSales!F266*(PrcRand!F266-VCrand!F266)-SgaRand!F266*PrcRand!F266*UnitSales!F266-Benifit!$F$1)*Benifit!$N$2+$N$3</f>
        <v>360960.71560111013</v>
      </c>
      <c r="G266" s="20">
        <f>UnitSales!G266*(PrcRand!G266-VCrand!G266)-SgaRand!G266*PrcRand!G266*UnitSales!G266-(UnitSales!G266*(PrcRand!G266-VCrand!G266)-SgaRand!G266*PrcRand!G266*UnitSales!G266-Benifit!$G$1)*Benifit!$N$2</f>
        <v>479035.62448375334</v>
      </c>
      <c r="H266" s="20">
        <f>UnitSales!H266*(PrcRand!H266-VCrand!H266)-SgaRand!H266*PrcRand!H266*UnitSales!H266-(UnitSales!H266*(PrcRand!H266-VCrand!H266)-SgaRand!H266*PrcRand!H266*UnitSales!H266-Benifit!$H$1)*Benifit!$N$2</f>
        <v>274127.54696239415</v>
      </c>
      <c r="I266" s="20">
        <f>UnitSales!I266*(PrcRand!I266-VCrand!I266)-SgaRand!I266*PrcRand!I266*UnitSales!I266-(UnitSales!I266*(PrcRand!I266-VCrand!I266)-SgaRand!I266*PrcRand!I266*UnitSales!I266-Benifit!$I$1)*Benifit!$N$2</f>
        <v>173592.723870263</v>
      </c>
      <c r="J266" s="20">
        <f>UnitSales!J266*(PrcRand!J266-VCrand!J266)-SgaRand!J266*PrcRand!J266*UnitSales!J266-(UnitSales!J266*(PrcRand!J266-VCrand!J266)-SgaRand!J266*PrcRand!J266*UnitSales!J266-Benifit!$J$1)*Benifit!$N$2</f>
        <v>968347.1064943471</v>
      </c>
      <c r="K266" s="20">
        <f>UnitSales!K266*(PrcRand!K266-VCrand!K266)-SgaRand!K266*PrcRand!K266*UnitSales!K266-(UnitSales!K266*(PrcRand!K266-VCrand!K266)-SgaRand!K266*PrcRand!K266*UnitSales!K266-Benifit!$K$1)*Benifit!$N$2+$N$1</f>
        <v>726393.69976838503</v>
      </c>
    </row>
    <row r="267" spans="1:11" x14ac:dyDescent="0.2">
      <c r="A267">
        <v>265</v>
      </c>
      <c r="B267" s="20">
        <f>UnitSales!B267*(PrcRand!B267-VCrand!B267)-SgaRand!B267*PrcRand!B267*UnitSales!B267-(UnitSales!B267*(PrcRand!B267-VCrand!B267)-SgaRand!B267*PrcRand!B267*UnitSales!B267-Benifit!$B$1)*Benifit!$N$2</f>
        <v>215982.72577927189</v>
      </c>
      <c r="C267" s="20">
        <f>UnitSales!C267*(PrcRand!C267-VCrand!C267)-SgaRand!C267*PrcRand!C267*UnitSales!C267-(UnitSales!C267*(PrcRand!C267-VCrand!C267)-SgaRand!C267*PrcRand!C267*UnitSales!C267-Benifit!$C$1)*Benifit!$N$2</f>
        <v>928749.19929976889</v>
      </c>
      <c r="D267" s="20">
        <f>UnitSales!D267*(PrcRand!D267-VCrand!D267)-SgaRand!D267*PrcRand!D267*UnitSales!D267-(UnitSales!D267*(PrcRand!D267-VCrand!D267)-SgaRand!D267*PrcRand!D267*UnitSales!D267-Benifit!$D$1)*Benifit!$N$2</f>
        <v>280147.52721011703</v>
      </c>
      <c r="E267" s="20">
        <f>UnitSales!E267*(PrcRand!E267-VCrand!E267)-SgaRand!E267*PrcRand!E267*UnitSales!E267-(UnitSales!E267*(PrcRand!E267-VCrand!E267)-SgaRand!E267*PrcRand!E267*UnitSales!E267-Benifit!$E$1)*Benifit!$N$2</f>
        <v>328957.70843591396</v>
      </c>
      <c r="F267" s="20">
        <f>UnitSales!F267*(PrcRand!F267-VCrand!F267)-SgaRand!F267*PrcRand!F267*UnitSales!F267-(UnitSales!F267*(PrcRand!F267-VCrand!F267)-SgaRand!F267*PrcRand!F267*UnitSales!F267-Benifit!$F$1)*Benifit!$N$2+$N$3</f>
        <v>148356.23176172323</v>
      </c>
      <c r="G267" s="20">
        <f>UnitSales!G267*(PrcRand!G267-VCrand!G267)-SgaRand!G267*PrcRand!G267*UnitSales!G267-(UnitSales!G267*(PrcRand!G267-VCrand!G267)-SgaRand!G267*PrcRand!G267*UnitSales!G267-Benifit!$G$1)*Benifit!$N$2</f>
        <v>960142.77928872267</v>
      </c>
      <c r="H267" s="20">
        <f>UnitSales!H267*(PrcRand!H267-VCrand!H267)-SgaRand!H267*PrcRand!H267*UnitSales!H267-(UnitSales!H267*(PrcRand!H267-VCrand!H267)-SgaRand!H267*PrcRand!H267*UnitSales!H267-Benifit!$H$1)*Benifit!$N$2</f>
        <v>635023.3462690264</v>
      </c>
      <c r="I267" s="20">
        <f>UnitSales!I267*(PrcRand!I267-VCrand!I267)-SgaRand!I267*PrcRand!I267*UnitSales!I267-(UnitSales!I267*(PrcRand!I267-VCrand!I267)-SgaRand!I267*PrcRand!I267*UnitSales!I267-Benifit!$I$1)*Benifit!$N$2</f>
        <v>331689.91734388692</v>
      </c>
      <c r="J267" s="20">
        <f>UnitSales!J267*(PrcRand!J267-VCrand!J267)-SgaRand!J267*PrcRand!J267*UnitSales!J267-(UnitSales!J267*(PrcRand!J267-VCrand!J267)-SgaRand!J267*PrcRand!J267*UnitSales!J267-Benifit!$J$1)*Benifit!$N$2</f>
        <v>569649.06538969849</v>
      </c>
      <c r="K267" s="20">
        <f>UnitSales!K267*(PrcRand!K267-VCrand!K267)-SgaRand!K267*PrcRand!K267*UnitSales!K267-(UnitSales!K267*(PrcRand!K267-VCrand!K267)-SgaRand!K267*PrcRand!K267*UnitSales!K267-Benifit!$K$1)*Benifit!$N$2+$N$1</f>
        <v>317154.10871682444</v>
      </c>
    </row>
    <row r="268" spans="1:11" x14ac:dyDescent="0.2">
      <c r="A268">
        <v>266</v>
      </c>
      <c r="B268" s="20">
        <f>UnitSales!B268*(PrcRand!B268-VCrand!B268)-SgaRand!B268*PrcRand!B268*UnitSales!B268-(UnitSales!B268*(PrcRand!B268-VCrand!B268)-SgaRand!B268*PrcRand!B268*UnitSales!B268-Benifit!$B$1)*Benifit!$N$2</f>
        <v>596210.77916207677</v>
      </c>
      <c r="C268" s="20">
        <f>UnitSales!C268*(PrcRand!C268-VCrand!C268)-SgaRand!C268*PrcRand!C268*UnitSales!C268-(UnitSales!C268*(PrcRand!C268-VCrand!C268)-SgaRand!C268*PrcRand!C268*UnitSales!C268-Benifit!$C$1)*Benifit!$N$2</f>
        <v>498287.82797187846</v>
      </c>
      <c r="D268" s="20">
        <f>UnitSales!D268*(PrcRand!D268-VCrand!D268)-SgaRand!D268*PrcRand!D268*UnitSales!D268-(UnitSales!D268*(PrcRand!D268-VCrand!D268)-SgaRand!D268*PrcRand!D268*UnitSales!D268-Benifit!$D$1)*Benifit!$N$2</f>
        <v>332125.37168292084</v>
      </c>
      <c r="E268" s="20">
        <f>UnitSales!E268*(PrcRand!E268-VCrand!E268)-SgaRand!E268*PrcRand!E268*UnitSales!E268-(UnitSales!E268*(PrcRand!E268-VCrand!E268)-SgaRand!E268*PrcRand!E268*UnitSales!E268-Benifit!$E$1)*Benifit!$N$2</f>
        <v>580169.95678585663</v>
      </c>
      <c r="F268" s="20">
        <f>UnitSales!F268*(PrcRand!F268-VCrand!F268)-SgaRand!F268*PrcRand!F268*UnitSales!F268-(UnitSales!F268*(PrcRand!F268-VCrand!F268)-SgaRand!F268*PrcRand!F268*UnitSales!F268-Benifit!$F$1)*Benifit!$N$2+$N$3</f>
        <v>636762.69001517561</v>
      </c>
      <c r="G268" s="20">
        <f>UnitSales!G268*(PrcRand!G268-VCrand!G268)-SgaRand!G268*PrcRand!G268*UnitSales!G268-(UnitSales!G268*(PrcRand!G268-VCrand!G268)-SgaRand!G268*PrcRand!G268*UnitSales!G268-Benifit!$G$1)*Benifit!$N$2</f>
        <v>656550.54103590513</v>
      </c>
      <c r="H268" s="20">
        <f>UnitSales!H268*(PrcRand!H268-VCrand!H268)-SgaRand!H268*PrcRand!H268*UnitSales!H268-(UnitSales!H268*(PrcRand!H268-VCrand!H268)-SgaRand!H268*PrcRand!H268*UnitSales!H268-Benifit!$H$1)*Benifit!$N$2</f>
        <v>710009.63365535671</v>
      </c>
      <c r="I268" s="20">
        <f>UnitSales!I268*(PrcRand!I268-VCrand!I268)-SgaRand!I268*PrcRand!I268*UnitSales!I268-(UnitSales!I268*(PrcRand!I268-VCrand!I268)-SgaRand!I268*PrcRand!I268*UnitSales!I268-Benifit!$I$1)*Benifit!$N$2</f>
        <v>447568.98589663359</v>
      </c>
      <c r="J268" s="20">
        <f>UnitSales!J268*(PrcRand!J268-VCrand!J268)-SgaRand!J268*PrcRand!J268*UnitSales!J268-(UnitSales!J268*(PrcRand!J268-VCrand!J268)-SgaRand!J268*PrcRand!J268*UnitSales!J268-Benifit!$J$1)*Benifit!$N$2</f>
        <v>1290994.4749548179</v>
      </c>
      <c r="K268" s="20">
        <f>UnitSales!K268*(PrcRand!K268-VCrand!K268)-SgaRand!K268*PrcRand!K268*UnitSales!K268-(UnitSales!K268*(PrcRand!K268-VCrand!K268)-SgaRand!K268*PrcRand!K268*UnitSales!K268-Benifit!$K$1)*Benifit!$N$2+$N$1</f>
        <v>745120.38525498658</v>
      </c>
    </row>
    <row r="269" spans="1:11" x14ac:dyDescent="0.2">
      <c r="A269">
        <v>267</v>
      </c>
      <c r="B269" s="20">
        <f>UnitSales!B269*(PrcRand!B269-VCrand!B269)-SgaRand!B269*PrcRand!B269*UnitSales!B269-(UnitSales!B269*(PrcRand!B269-VCrand!B269)-SgaRand!B269*PrcRand!B269*UnitSales!B269-Benifit!$B$1)*Benifit!$N$2</f>
        <v>364793.40652193665</v>
      </c>
      <c r="C269" s="20">
        <f>UnitSales!C269*(PrcRand!C269-VCrand!C269)-SgaRand!C269*PrcRand!C269*UnitSales!C269-(UnitSales!C269*(PrcRand!C269-VCrand!C269)-SgaRand!C269*PrcRand!C269*UnitSales!C269-Benifit!$C$1)*Benifit!$N$2</f>
        <v>713246.30734675389</v>
      </c>
      <c r="D269" s="20">
        <f>UnitSales!D269*(PrcRand!D269-VCrand!D269)-SgaRand!D269*PrcRand!D269*UnitSales!D269-(UnitSales!D269*(PrcRand!D269-VCrand!D269)-SgaRand!D269*PrcRand!D269*UnitSales!D269-Benifit!$D$1)*Benifit!$N$2</f>
        <v>286221.92732027749</v>
      </c>
      <c r="E269" s="20">
        <f>UnitSales!E269*(PrcRand!E269-VCrand!E269)-SgaRand!E269*PrcRand!E269*UnitSales!E269-(UnitSales!E269*(PrcRand!E269-VCrand!E269)-SgaRand!E269*PrcRand!E269*UnitSales!E269-Benifit!$E$1)*Benifit!$N$2</f>
        <v>216983.16221084792</v>
      </c>
      <c r="F269" s="20">
        <f>UnitSales!F269*(PrcRand!F269-VCrand!F269)-SgaRand!F269*PrcRand!F269*UnitSales!F269-(UnitSales!F269*(PrcRand!F269-VCrand!F269)-SgaRand!F269*PrcRand!F269*UnitSales!F269-Benifit!$F$1)*Benifit!$N$2+$N$3</f>
        <v>465488.94814517873</v>
      </c>
      <c r="G269" s="20">
        <f>UnitSales!G269*(PrcRand!G269-VCrand!G269)-SgaRand!G269*PrcRand!G269*UnitSales!G269-(UnitSales!G269*(PrcRand!G269-VCrand!G269)-SgaRand!G269*PrcRand!G269*UnitSales!G269-Benifit!$G$1)*Benifit!$N$2</f>
        <v>578420.72875655373</v>
      </c>
      <c r="H269" s="20">
        <f>UnitSales!H269*(PrcRand!H269-VCrand!H269)-SgaRand!H269*PrcRand!H269*UnitSales!H269-(UnitSales!H269*(PrcRand!H269-VCrand!H269)-SgaRand!H269*PrcRand!H269*UnitSales!H269-Benifit!$H$1)*Benifit!$N$2</f>
        <v>244641.92442002855</v>
      </c>
      <c r="I269" s="20">
        <f>UnitSales!I269*(PrcRand!I269-VCrand!I269)-SgaRand!I269*PrcRand!I269*UnitSales!I269-(UnitSales!I269*(PrcRand!I269-VCrand!I269)-SgaRand!I269*PrcRand!I269*UnitSales!I269-Benifit!$I$1)*Benifit!$N$2</f>
        <v>113583.10454014828</v>
      </c>
      <c r="J269" s="20">
        <f>UnitSales!J269*(PrcRand!J269-VCrand!J269)-SgaRand!J269*PrcRand!J269*UnitSales!J269-(UnitSales!J269*(PrcRand!J269-VCrand!J269)-SgaRand!J269*PrcRand!J269*UnitSales!J269-Benifit!$J$1)*Benifit!$N$2</f>
        <v>209547.30316167572</v>
      </c>
      <c r="K269" s="20">
        <f>UnitSales!K269*(PrcRand!K269-VCrand!K269)-SgaRand!K269*PrcRand!K269*UnitSales!K269-(UnitSales!K269*(PrcRand!K269-VCrand!K269)-SgaRand!K269*PrcRand!K269*UnitSales!K269-Benifit!$K$1)*Benifit!$N$2+$N$1</f>
        <v>413667.36807294289</v>
      </c>
    </row>
    <row r="270" spans="1:11" x14ac:dyDescent="0.2">
      <c r="A270">
        <v>268</v>
      </c>
      <c r="B270" s="20">
        <f>UnitSales!B270*(PrcRand!B270-VCrand!B270)-SgaRand!B270*PrcRand!B270*UnitSales!B270-(UnitSales!B270*(PrcRand!B270-VCrand!B270)-SgaRand!B270*PrcRand!B270*UnitSales!B270-Benifit!$B$1)*Benifit!$N$2</f>
        <v>180052.50396388437</v>
      </c>
      <c r="C270" s="20">
        <f>UnitSales!C270*(PrcRand!C270-VCrand!C270)-SgaRand!C270*PrcRand!C270*UnitSales!C270-(UnitSales!C270*(PrcRand!C270-VCrand!C270)-SgaRand!C270*PrcRand!C270*UnitSales!C270-Benifit!$C$1)*Benifit!$N$2</f>
        <v>292580.92868938291</v>
      </c>
      <c r="D270" s="20">
        <f>UnitSales!D270*(PrcRand!D270-VCrand!D270)-SgaRand!D270*PrcRand!D270*UnitSales!D270-(UnitSales!D270*(PrcRand!D270-VCrand!D270)-SgaRand!D270*PrcRand!D270*UnitSales!D270-Benifit!$D$1)*Benifit!$N$2</f>
        <v>496998.72442435176</v>
      </c>
      <c r="E270" s="20">
        <f>UnitSales!E270*(PrcRand!E270-VCrand!E270)-SgaRand!E270*PrcRand!E270*UnitSales!E270-(UnitSales!E270*(PrcRand!E270-VCrand!E270)-SgaRand!E270*PrcRand!E270*UnitSales!E270-Benifit!$E$1)*Benifit!$N$2</f>
        <v>367770.10672383884</v>
      </c>
      <c r="F270" s="20">
        <f>UnitSales!F270*(PrcRand!F270-VCrand!F270)-SgaRand!F270*PrcRand!F270*UnitSales!F270-(UnitSales!F270*(PrcRand!F270-VCrand!F270)-SgaRand!F270*PrcRand!F270*UnitSales!F270-Benifit!$F$1)*Benifit!$N$2+$N$3</f>
        <v>440078.25772830797</v>
      </c>
      <c r="G270" s="20">
        <f>UnitSales!G270*(PrcRand!G270-VCrand!G270)-SgaRand!G270*PrcRand!G270*UnitSales!G270-(UnitSales!G270*(PrcRand!G270-VCrand!G270)-SgaRand!G270*PrcRand!G270*UnitSales!G270-Benifit!$G$1)*Benifit!$N$2</f>
        <v>741474.07861885079</v>
      </c>
      <c r="H270" s="20">
        <f>UnitSales!H270*(PrcRand!H270-VCrand!H270)-SgaRand!H270*PrcRand!H270*UnitSales!H270-(UnitSales!H270*(PrcRand!H270-VCrand!H270)-SgaRand!H270*PrcRand!H270*UnitSales!H270-Benifit!$H$1)*Benifit!$N$2</f>
        <v>288021.38317219052</v>
      </c>
      <c r="I270" s="20">
        <f>UnitSales!I270*(PrcRand!I270-VCrand!I270)-SgaRand!I270*PrcRand!I270*UnitSales!I270-(UnitSales!I270*(PrcRand!I270-VCrand!I270)-SgaRand!I270*PrcRand!I270*UnitSales!I270-Benifit!$I$1)*Benifit!$N$2</f>
        <v>493360.09074354684</v>
      </c>
      <c r="J270" s="20">
        <f>UnitSales!J270*(PrcRand!J270-VCrand!J270)-SgaRand!J270*PrcRand!J270*UnitSales!J270-(UnitSales!J270*(PrcRand!J270-VCrand!J270)-SgaRand!J270*PrcRand!J270*UnitSales!J270-Benifit!$J$1)*Benifit!$N$2</f>
        <v>586647.72710210993</v>
      </c>
      <c r="K270" s="20">
        <f>UnitSales!K270*(PrcRand!K270-VCrand!K270)-SgaRand!K270*PrcRand!K270*UnitSales!K270-(UnitSales!K270*(PrcRand!K270-VCrand!K270)-SgaRand!K270*PrcRand!K270*UnitSales!K270-Benifit!$K$1)*Benifit!$N$2+$N$1</f>
        <v>833349.99739819882</v>
      </c>
    </row>
    <row r="271" spans="1:11" x14ac:dyDescent="0.2">
      <c r="A271">
        <v>269</v>
      </c>
      <c r="B271" s="20">
        <f>UnitSales!B271*(PrcRand!B271-VCrand!B271)-SgaRand!B271*PrcRand!B271*UnitSales!B271-(UnitSales!B271*(PrcRand!B271-VCrand!B271)-SgaRand!B271*PrcRand!B271*UnitSales!B271-Benifit!$B$1)*Benifit!$N$2</f>
        <v>776399.89713574073</v>
      </c>
      <c r="C271" s="20">
        <f>UnitSales!C271*(PrcRand!C271-VCrand!C271)-SgaRand!C271*PrcRand!C271*UnitSales!C271-(UnitSales!C271*(PrcRand!C271-VCrand!C271)-SgaRand!C271*PrcRand!C271*UnitSales!C271-Benifit!$C$1)*Benifit!$N$2</f>
        <v>769047.11475282093</v>
      </c>
      <c r="D271" s="20">
        <f>UnitSales!D271*(PrcRand!D271-VCrand!D271)-SgaRand!D271*PrcRand!D271*UnitSales!D271-(UnitSales!D271*(PrcRand!D271-VCrand!D271)-SgaRand!D271*PrcRand!D271*UnitSales!D271-Benifit!$D$1)*Benifit!$N$2</f>
        <v>267810.54693348624</v>
      </c>
      <c r="E271" s="20">
        <f>UnitSales!E271*(PrcRand!E271-VCrand!E271)-SgaRand!E271*PrcRand!E271*UnitSales!E271-(UnitSales!E271*(PrcRand!E271-VCrand!E271)-SgaRand!E271*PrcRand!E271*UnitSales!E271-Benifit!$E$1)*Benifit!$N$2</f>
        <v>884168.02510082396</v>
      </c>
      <c r="F271" s="20">
        <f>UnitSales!F271*(PrcRand!F271-VCrand!F271)-SgaRand!F271*PrcRand!F271*UnitSales!F271-(UnitSales!F271*(PrcRand!F271-VCrand!F271)-SgaRand!F271*PrcRand!F271*UnitSales!F271-Benifit!$F$1)*Benifit!$N$2+$N$3</f>
        <v>-20514.062619131117</v>
      </c>
      <c r="G271" s="20">
        <f>UnitSales!G271*(PrcRand!G271-VCrand!G271)-SgaRand!G271*PrcRand!G271*UnitSales!G271-(UnitSales!G271*(PrcRand!G271-VCrand!G271)-SgaRand!G271*PrcRand!G271*UnitSales!G271-Benifit!$G$1)*Benifit!$N$2</f>
        <v>629353.19118060521</v>
      </c>
      <c r="H271" s="20">
        <f>UnitSales!H271*(PrcRand!H271-VCrand!H271)-SgaRand!H271*PrcRand!H271*UnitSales!H271-(UnitSales!H271*(PrcRand!H271-VCrand!H271)-SgaRand!H271*PrcRand!H271*UnitSales!H271-Benifit!$H$1)*Benifit!$N$2</f>
        <v>590942.11504568951</v>
      </c>
      <c r="I271" s="20">
        <f>UnitSales!I271*(PrcRand!I271-VCrand!I271)-SgaRand!I271*PrcRand!I271*UnitSales!I271-(UnitSales!I271*(PrcRand!I271-VCrand!I271)-SgaRand!I271*PrcRand!I271*UnitSales!I271-Benifit!$I$1)*Benifit!$N$2</f>
        <v>286725.42422050168</v>
      </c>
      <c r="J271" s="20">
        <f>UnitSales!J271*(PrcRand!J271-VCrand!J271)-SgaRand!J271*PrcRand!J271*UnitSales!J271-(UnitSales!J271*(PrcRand!J271-VCrand!J271)-SgaRand!J271*PrcRand!J271*UnitSales!J271-Benifit!$J$1)*Benifit!$N$2</f>
        <v>1079832.5460371983</v>
      </c>
      <c r="K271" s="20">
        <f>UnitSales!K271*(PrcRand!K271-VCrand!K271)-SgaRand!K271*PrcRand!K271*UnitSales!K271-(UnitSales!K271*(PrcRand!K271-VCrand!K271)-SgaRand!K271*PrcRand!K271*UnitSales!K271-Benifit!$K$1)*Benifit!$N$2+$N$1</f>
        <v>859572.30958022457</v>
      </c>
    </row>
    <row r="272" spans="1:11" x14ac:dyDescent="0.2">
      <c r="A272">
        <v>270</v>
      </c>
      <c r="B272" s="20">
        <f>UnitSales!B272*(PrcRand!B272-VCrand!B272)-SgaRand!B272*PrcRand!B272*UnitSales!B272-(UnitSales!B272*(PrcRand!B272-VCrand!B272)-SgaRand!B272*PrcRand!B272*UnitSales!B272-Benifit!$B$1)*Benifit!$N$2</f>
        <v>39074.292589914541</v>
      </c>
      <c r="C272" s="20">
        <f>UnitSales!C272*(PrcRand!C272-VCrand!C272)-SgaRand!C272*PrcRand!C272*UnitSales!C272-(UnitSales!C272*(PrcRand!C272-VCrand!C272)-SgaRand!C272*PrcRand!C272*UnitSales!C272-Benifit!$C$1)*Benifit!$N$2</f>
        <v>356601.91592045757</v>
      </c>
      <c r="D272" s="20">
        <f>UnitSales!D272*(PrcRand!D272-VCrand!D272)-SgaRand!D272*PrcRand!D272*UnitSales!D272-(UnitSales!D272*(PrcRand!D272-VCrand!D272)-SgaRand!D272*PrcRand!D272*UnitSales!D272-Benifit!$D$1)*Benifit!$N$2</f>
        <v>397994.29009231488</v>
      </c>
      <c r="E272" s="20">
        <f>UnitSales!E272*(PrcRand!E272-VCrand!E272)-SgaRand!E272*PrcRand!E272*UnitSales!E272-(UnitSales!E272*(PrcRand!E272-VCrand!E272)-SgaRand!E272*PrcRand!E272*UnitSales!E272-Benifit!$E$1)*Benifit!$N$2</f>
        <v>693386.62115532358</v>
      </c>
      <c r="F272" s="20">
        <f>UnitSales!F272*(PrcRand!F272-VCrand!F272)-SgaRand!F272*PrcRand!F272*UnitSales!F272-(UnitSales!F272*(PrcRand!F272-VCrand!F272)-SgaRand!F272*PrcRand!F272*UnitSales!F272-Benifit!$F$1)*Benifit!$N$2+$N$3</f>
        <v>262421.73872063129</v>
      </c>
      <c r="G272" s="20">
        <f>UnitSales!G272*(PrcRand!G272-VCrand!G272)-SgaRand!G272*PrcRand!G272*UnitSales!G272-(UnitSales!G272*(PrcRand!G272-VCrand!G272)-SgaRand!G272*PrcRand!G272*UnitSales!G272-Benifit!$G$1)*Benifit!$N$2</f>
        <v>703039.86249220278</v>
      </c>
      <c r="H272" s="20">
        <f>UnitSales!H272*(PrcRand!H272-VCrand!H272)-SgaRand!H272*PrcRand!H272*UnitSales!H272-(UnitSales!H272*(PrcRand!H272-VCrand!H272)-SgaRand!H272*PrcRand!H272*UnitSales!H272-Benifit!$H$1)*Benifit!$N$2</f>
        <v>260598.4005160745</v>
      </c>
      <c r="I272" s="20">
        <f>UnitSales!I272*(PrcRand!I272-VCrand!I272)-SgaRand!I272*PrcRand!I272*UnitSales!I272-(UnitSales!I272*(PrcRand!I272-VCrand!I272)-SgaRand!I272*PrcRand!I272*UnitSales!I272-Benifit!$I$1)*Benifit!$N$2</f>
        <v>655893.28262745286</v>
      </c>
      <c r="J272" s="20">
        <f>UnitSales!J272*(PrcRand!J272-VCrand!J272)-SgaRand!J272*PrcRand!J272*UnitSales!J272-(UnitSales!J272*(PrcRand!J272-VCrand!J272)-SgaRand!J272*PrcRand!J272*UnitSales!J272-Benifit!$J$1)*Benifit!$N$2</f>
        <v>897528.64177624485</v>
      </c>
      <c r="K272" s="20">
        <f>UnitSales!K272*(PrcRand!K272-VCrand!K272)-SgaRand!K272*PrcRand!K272*UnitSales!K272-(UnitSales!K272*(PrcRand!K272-VCrand!K272)-SgaRand!K272*PrcRand!K272*UnitSales!K272-Benifit!$K$1)*Benifit!$N$2+$N$1</f>
        <v>685882.79463918449</v>
      </c>
    </row>
    <row r="273" spans="1:11" x14ac:dyDescent="0.2">
      <c r="A273">
        <v>271</v>
      </c>
      <c r="B273" s="20">
        <f>UnitSales!B273*(PrcRand!B273-VCrand!B273)-SgaRand!B273*PrcRand!B273*UnitSales!B273-(UnitSales!B273*(PrcRand!B273-VCrand!B273)-SgaRand!B273*PrcRand!B273*UnitSales!B273-Benifit!$B$1)*Benifit!$N$2</f>
        <v>295399.48531792394</v>
      </c>
      <c r="C273" s="20">
        <f>UnitSales!C273*(PrcRand!C273-VCrand!C273)-SgaRand!C273*PrcRand!C273*UnitSales!C273-(UnitSales!C273*(PrcRand!C273-VCrand!C273)-SgaRand!C273*PrcRand!C273*UnitSales!C273-Benifit!$C$1)*Benifit!$N$2</f>
        <v>251342.37129342731</v>
      </c>
      <c r="D273" s="20">
        <f>UnitSales!D273*(PrcRand!D273-VCrand!D273)-SgaRand!D273*PrcRand!D273*UnitSales!D273-(UnitSales!D273*(PrcRand!D273-VCrand!D273)-SgaRand!D273*PrcRand!D273*UnitSales!D273-Benifit!$D$1)*Benifit!$N$2</f>
        <v>715605.79962693795</v>
      </c>
      <c r="E273" s="20">
        <f>UnitSales!E273*(PrcRand!E273-VCrand!E273)-SgaRand!E273*PrcRand!E273*UnitSales!E273-(UnitSales!E273*(PrcRand!E273-VCrand!E273)-SgaRand!E273*PrcRand!E273*UnitSales!E273-Benifit!$E$1)*Benifit!$N$2</f>
        <v>181373.08845631074</v>
      </c>
      <c r="F273" s="20">
        <f>UnitSales!F273*(PrcRand!F273-VCrand!F273)-SgaRand!F273*PrcRand!F273*UnitSales!F273-(UnitSales!F273*(PrcRand!F273-VCrand!F273)-SgaRand!F273*PrcRand!F273*UnitSales!F273-Benifit!$F$1)*Benifit!$N$2+$N$3</f>
        <v>217673.44335739646</v>
      </c>
      <c r="G273" s="20">
        <f>UnitSales!G273*(PrcRand!G273-VCrand!G273)-SgaRand!G273*PrcRand!G273*UnitSales!G273-(UnitSales!G273*(PrcRand!G273-VCrand!G273)-SgaRand!G273*PrcRand!G273*UnitSales!G273-Benifit!$G$1)*Benifit!$N$2</f>
        <v>311904.2982372595</v>
      </c>
      <c r="H273" s="20">
        <f>UnitSales!H273*(PrcRand!H273-VCrand!H273)-SgaRand!H273*PrcRand!H273*UnitSales!H273-(UnitSales!H273*(PrcRand!H273-VCrand!H273)-SgaRand!H273*PrcRand!H273*UnitSales!H273-Benifit!$H$1)*Benifit!$N$2</f>
        <v>431737.04969321948</v>
      </c>
      <c r="I273" s="20">
        <f>UnitSales!I273*(PrcRand!I273-VCrand!I273)-SgaRand!I273*PrcRand!I273*UnitSales!I273-(UnitSales!I273*(PrcRand!I273-VCrand!I273)-SgaRand!I273*PrcRand!I273*UnitSales!I273-Benifit!$I$1)*Benifit!$N$2</f>
        <v>541971.66263927845</v>
      </c>
      <c r="J273" s="20">
        <f>UnitSales!J273*(PrcRand!J273-VCrand!J273)-SgaRand!J273*PrcRand!J273*UnitSales!J273-(UnitSales!J273*(PrcRand!J273-VCrand!J273)-SgaRand!J273*PrcRand!J273*UnitSales!J273-Benifit!$J$1)*Benifit!$N$2</f>
        <v>479359.2263659772</v>
      </c>
      <c r="K273" s="20">
        <f>UnitSales!K273*(PrcRand!K273-VCrand!K273)-SgaRand!K273*PrcRand!K273*UnitSales!K273-(UnitSales!K273*(PrcRand!K273-VCrand!K273)-SgaRand!K273*PrcRand!K273*UnitSales!K273-Benifit!$K$1)*Benifit!$N$2+$N$1</f>
        <v>993490.96836581978</v>
      </c>
    </row>
    <row r="274" spans="1:11" x14ac:dyDescent="0.2">
      <c r="A274">
        <v>272</v>
      </c>
      <c r="B274" s="20">
        <f>UnitSales!B274*(PrcRand!B274-VCrand!B274)-SgaRand!B274*PrcRand!B274*UnitSales!B274-(UnitSales!B274*(PrcRand!B274-VCrand!B274)-SgaRand!B274*PrcRand!B274*UnitSales!B274-Benifit!$B$1)*Benifit!$N$2</f>
        <v>598403.79901811504</v>
      </c>
      <c r="C274" s="20">
        <f>UnitSales!C274*(PrcRand!C274-VCrand!C274)-SgaRand!C274*PrcRand!C274*UnitSales!C274-(UnitSales!C274*(PrcRand!C274-VCrand!C274)-SgaRand!C274*PrcRand!C274*UnitSales!C274-Benifit!$C$1)*Benifit!$N$2</f>
        <v>733827.65878185176</v>
      </c>
      <c r="D274" s="20">
        <f>UnitSales!D274*(PrcRand!D274-VCrand!D274)-SgaRand!D274*PrcRand!D274*UnitSales!D274-(UnitSales!D274*(PrcRand!D274-VCrand!D274)-SgaRand!D274*PrcRand!D274*UnitSales!D274-Benifit!$D$1)*Benifit!$N$2</f>
        <v>209876.46632638676</v>
      </c>
      <c r="E274" s="20">
        <f>UnitSales!E274*(PrcRand!E274-VCrand!E274)-SgaRand!E274*PrcRand!E274*UnitSales!E274-(UnitSales!E274*(PrcRand!E274-VCrand!E274)-SgaRand!E274*PrcRand!E274*UnitSales!E274-Benifit!$E$1)*Benifit!$N$2</f>
        <v>735639.32179370453</v>
      </c>
      <c r="F274" s="20">
        <f>UnitSales!F274*(PrcRand!F274-VCrand!F274)-SgaRand!F274*PrcRand!F274*UnitSales!F274-(UnitSales!F274*(PrcRand!F274-VCrand!F274)-SgaRand!F274*PrcRand!F274*UnitSales!F274-Benifit!$F$1)*Benifit!$N$2+$N$3</f>
        <v>278794.47379436006</v>
      </c>
      <c r="G274" s="20">
        <f>UnitSales!G274*(PrcRand!G274-VCrand!G274)-SgaRand!G274*PrcRand!G274*UnitSales!G274-(UnitSales!G274*(PrcRand!G274-VCrand!G274)-SgaRand!G274*PrcRand!G274*UnitSales!G274-Benifit!$G$1)*Benifit!$N$2</f>
        <v>124145.29785580499</v>
      </c>
      <c r="H274" s="20">
        <f>UnitSales!H274*(PrcRand!H274-VCrand!H274)-SgaRand!H274*PrcRand!H274*UnitSales!H274-(UnitSales!H274*(PrcRand!H274-VCrand!H274)-SgaRand!H274*PrcRand!H274*UnitSales!H274-Benifit!$H$1)*Benifit!$N$2</f>
        <v>347057.22002431506</v>
      </c>
      <c r="I274" s="20">
        <f>UnitSales!I274*(PrcRand!I274-VCrand!I274)-SgaRand!I274*PrcRand!I274*UnitSales!I274-(UnitSales!I274*(PrcRand!I274-VCrand!I274)-SgaRand!I274*PrcRand!I274*UnitSales!I274-Benifit!$I$1)*Benifit!$N$2</f>
        <v>250858.60951277503</v>
      </c>
      <c r="J274" s="20">
        <f>UnitSales!J274*(PrcRand!J274-VCrand!J274)-SgaRand!J274*PrcRand!J274*UnitSales!J274-(UnitSales!J274*(PrcRand!J274-VCrand!J274)-SgaRand!J274*PrcRand!J274*UnitSales!J274-Benifit!$J$1)*Benifit!$N$2</f>
        <v>814799.93922079005</v>
      </c>
      <c r="K274" s="20">
        <f>UnitSales!K274*(PrcRand!K274-VCrand!K274)-SgaRand!K274*PrcRand!K274*UnitSales!K274-(UnitSales!K274*(PrcRand!K274-VCrand!K274)-SgaRand!K274*PrcRand!K274*UnitSales!K274-Benifit!$K$1)*Benifit!$N$2+$N$1</f>
        <v>909486.99083982944</v>
      </c>
    </row>
    <row r="275" spans="1:11" x14ac:dyDescent="0.2">
      <c r="A275">
        <v>273</v>
      </c>
      <c r="B275" s="20">
        <f>UnitSales!B275*(PrcRand!B275-VCrand!B275)-SgaRand!B275*PrcRand!B275*UnitSales!B275-(UnitSales!B275*(PrcRand!B275-VCrand!B275)-SgaRand!B275*PrcRand!B275*UnitSales!B275-Benifit!$B$1)*Benifit!$N$2</f>
        <v>423610.66460147069</v>
      </c>
      <c r="C275" s="20">
        <f>UnitSales!C275*(PrcRand!C275-VCrand!C275)-SgaRand!C275*PrcRand!C275*UnitSales!C275-(UnitSales!C275*(PrcRand!C275-VCrand!C275)-SgaRand!C275*PrcRand!C275*UnitSales!C275-Benifit!$C$1)*Benifit!$N$2</f>
        <v>252324.66626420809</v>
      </c>
      <c r="D275" s="20">
        <f>UnitSales!D275*(PrcRand!D275-VCrand!D275)-SgaRand!D275*PrcRand!D275*UnitSales!D275-(UnitSales!D275*(PrcRand!D275-VCrand!D275)-SgaRand!D275*PrcRand!D275*UnitSales!D275-Benifit!$D$1)*Benifit!$N$2</f>
        <v>673764.32741729554</v>
      </c>
      <c r="E275" s="20">
        <f>UnitSales!E275*(PrcRand!E275-VCrand!E275)-SgaRand!E275*PrcRand!E275*UnitSales!E275-(UnitSales!E275*(PrcRand!E275-VCrand!E275)-SgaRand!E275*PrcRand!E275*UnitSales!E275-Benifit!$E$1)*Benifit!$N$2</f>
        <v>436490.7351027418</v>
      </c>
      <c r="F275" s="20">
        <f>UnitSales!F275*(PrcRand!F275-VCrand!F275)-SgaRand!F275*PrcRand!F275*UnitSales!F275-(UnitSales!F275*(PrcRand!F275-VCrand!F275)-SgaRand!F275*PrcRand!F275*UnitSales!F275-Benifit!$F$1)*Benifit!$N$2+$N$3</f>
        <v>-181891.04908034747</v>
      </c>
      <c r="G275" s="20">
        <f>UnitSales!G275*(PrcRand!G275-VCrand!G275)-SgaRand!G275*PrcRand!G275*UnitSales!G275-(UnitSales!G275*(PrcRand!G275-VCrand!G275)-SgaRand!G275*PrcRand!G275*UnitSales!G275-Benifit!$G$1)*Benifit!$N$2</f>
        <v>241000.5924304295</v>
      </c>
      <c r="H275" s="20">
        <f>UnitSales!H275*(PrcRand!H275-VCrand!H275)-SgaRand!H275*PrcRand!H275*UnitSales!H275-(UnitSales!H275*(PrcRand!H275-VCrand!H275)-SgaRand!H275*PrcRand!H275*UnitSales!H275-Benifit!$H$1)*Benifit!$N$2</f>
        <v>712283.05085227964</v>
      </c>
      <c r="I275" s="20">
        <f>UnitSales!I275*(PrcRand!I275-VCrand!I275)-SgaRand!I275*PrcRand!I275*UnitSales!I275-(UnitSales!I275*(PrcRand!I275-VCrand!I275)-SgaRand!I275*PrcRand!I275*UnitSales!I275-Benifit!$I$1)*Benifit!$N$2</f>
        <v>315410.7308743794</v>
      </c>
      <c r="J275" s="20">
        <f>UnitSales!J275*(PrcRand!J275-VCrand!J275)-SgaRand!J275*PrcRand!J275*UnitSales!J275-(UnitSales!J275*(PrcRand!J275-VCrand!J275)-SgaRand!J275*PrcRand!J275*UnitSales!J275-Benifit!$J$1)*Benifit!$N$2</f>
        <v>403716.5597254535</v>
      </c>
      <c r="K275" s="20">
        <f>UnitSales!K275*(PrcRand!K275-VCrand!K275)-SgaRand!K275*PrcRand!K275*UnitSales!K275-(UnitSales!K275*(PrcRand!K275-VCrand!K275)-SgaRand!K275*PrcRand!K275*UnitSales!K275-Benifit!$K$1)*Benifit!$N$2+$N$1</f>
        <v>1367358.6549820562</v>
      </c>
    </row>
    <row r="276" spans="1:11" x14ac:dyDescent="0.2">
      <c r="A276">
        <v>274</v>
      </c>
      <c r="B276" s="20">
        <f>UnitSales!B276*(PrcRand!B276-VCrand!B276)-SgaRand!B276*PrcRand!B276*UnitSales!B276-(UnitSales!B276*(PrcRand!B276-VCrand!B276)-SgaRand!B276*PrcRand!B276*UnitSales!B276-Benifit!$B$1)*Benifit!$N$2</f>
        <v>541122.72018797102</v>
      </c>
      <c r="C276" s="20">
        <f>UnitSales!C276*(PrcRand!C276-VCrand!C276)-SgaRand!C276*PrcRand!C276*UnitSales!C276-(UnitSales!C276*(PrcRand!C276-VCrand!C276)-SgaRand!C276*PrcRand!C276*UnitSales!C276-Benifit!$C$1)*Benifit!$N$2</f>
        <v>370851.81936667557</v>
      </c>
      <c r="D276" s="20">
        <f>UnitSales!D276*(PrcRand!D276-VCrand!D276)-SgaRand!D276*PrcRand!D276*UnitSales!D276-(UnitSales!D276*(PrcRand!D276-VCrand!D276)-SgaRand!D276*PrcRand!D276*UnitSales!D276-Benifit!$D$1)*Benifit!$N$2</f>
        <v>449554.32324893516</v>
      </c>
      <c r="E276" s="20">
        <f>UnitSales!E276*(PrcRand!E276-VCrand!E276)-SgaRand!E276*PrcRand!E276*UnitSales!E276-(UnitSales!E276*(PrcRand!E276-VCrand!E276)-SgaRand!E276*PrcRand!E276*UnitSales!E276-Benifit!$E$1)*Benifit!$N$2</f>
        <v>246207.30971175345</v>
      </c>
      <c r="F276" s="20">
        <f>UnitSales!F276*(PrcRand!F276-VCrand!F276)-SgaRand!F276*PrcRand!F276*UnitSales!F276-(UnitSales!F276*(PrcRand!F276-VCrand!F276)-SgaRand!F276*PrcRand!F276*UnitSales!F276-Benifit!$F$1)*Benifit!$N$2+$N$3</f>
        <v>338554.3421029693</v>
      </c>
      <c r="G276" s="20">
        <f>UnitSales!G276*(PrcRand!G276-VCrand!G276)-SgaRand!G276*PrcRand!G276*UnitSales!G276-(UnitSales!G276*(PrcRand!G276-VCrand!G276)-SgaRand!G276*PrcRand!G276*UnitSales!G276-Benifit!$G$1)*Benifit!$N$2</f>
        <v>148143.55883858321</v>
      </c>
      <c r="H276" s="20">
        <f>UnitSales!H276*(PrcRand!H276-VCrand!H276)-SgaRand!H276*PrcRand!H276*UnitSales!H276-(UnitSales!H276*(PrcRand!H276-VCrand!H276)-SgaRand!H276*PrcRand!H276*UnitSales!H276-Benifit!$H$1)*Benifit!$N$2</f>
        <v>281899.58873796352</v>
      </c>
      <c r="I276" s="20">
        <f>UnitSales!I276*(PrcRand!I276-VCrand!I276)-SgaRand!I276*PrcRand!I276*UnitSales!I276-(UnitSales!I276*(PrcRand!I276-VCrand!I276)-SgaRand!I276*PrcRand!I276*UnitSales!I276-Benifit!$I$1)*Benifit!$N$2</f>
        <v>410133.58583700564</v>
      </c>
      <c r="J276" s="20">
        <f>UnitSales!J276*(PrcRand!J276-VCrand!J276)-SgaRand!J276*PrcRand!J276*UnitSales!J276-(UnitSales!J276*(PrcRand!J276-VCrand!J276)-SgaRand!J276*PrcRand!J276*UnitSales!J276-Benifit!$J$1)*Benifit!$N$2</f>
        <v>238232.99864481334</v>
      </c>
      <c r="K276" s="20">
        <f>UnitSales!K276*(PrcRand!K276-VCrand!K276)-SgaRand!K276*PrcRand!K276*UnitSales!K276-(UnitSales!K276*(PrcRand!K276-VCrand!K276)-SgaRand!K276*PrcRand!K276*UnitSales!K276-Benifit!$K$1)*Benifit!$N$2+$N$1</f>
        <v>426993.84539791581</v>
      </c>
    </row>
    <row r="277" spans="1:11" x14ac:dyDescent="0.2">
      <c r="A277">
        <v>275</v>
      </c>
      <c r="B277" s="20">
        <f>UnitSales!B277*(PrcRand!B277-VCrand!B277)-SgaRand!B277*PrcRand!B277*UnitSales!B277-(UnitSales!B277*(PrcRand!B277-VCrand!B277)-SgaRand!B277*PrcRand!B277*UnitSales!B277-Benifit!$B$1)*Benifit!$N$2</f>
        <v>468918.2339284292</v>
      </c>
      <c r="C277" s="20">
        <f>UnitSales!C277*(PrcRand!C277-VCrand!C277)-SgaRand!C277*PrcRand!C277*UnitSales!C277-(UnitSales!C277*(PrcRand!C277-VCrand!C277)-SgaRand!C277*PrcRand!C277*UnitSales!C277-Benifit!$C$1)*Benifit!$N$2</f>
        <v>262626.95209528418</v>
      </c>
      <c r="D277" s="20">
        <f>UnitSales!D277*(PrcRand!D277-VCrand!D277)-SgaRand!D277*PrcRand!D277*UnitSales!D277-(UnitSales!D277*(PrcRand!D277-VCrand!D277)-SgaRand!D277*PrcRand!D277*UnitSales!D277-Benifit!$D$1)*Benifit!$N$2</f>
        <v>354794.65202222008</v>
      </c>
      <c r="E277" s="20">
        <f>UnitSales!E277*(PrcRand!E277-VCrand!E277)-SgaRand!E277*PrcRand!E277*UnitSales!E277-(UnitSales!E277*(PrcRand!E277-VCrand!E277)-SgaRand!E277*PrcRand!E277*UnitSales!E277-Benifit!$E$1)*Benifit!$N$2</f>
        <v>294920.93478998943</v>
      </c>
      <c r="F277" s="20">
        <f>UnitSales!F277*(PrcRand!F277-VCrand!F277)-SgaRand!F277*PrcRand!F277*UnitSales!F277-(UnitSales!F277*(PrcRand!F277-VCrand!F277)-SgaRand!F277*PrcRand!F277*UnitSales!F277-Benifit!$F$1)*Benifit!$N$2+$N$3</f>
        <v>87143.365159999346</v>
      </c>
      <c r="G277" s="20">
        <f>UnitSales!G277*(PrcRand!G277-VCrand!G277)-SgaRand!G277*PrcRand!G277*UnitSales!G277-(UnitSales!G277*(PrcRand!G277-VCrand!G277)-SgaRand!G277*PrcRand!G277*UnitSales!G277-Benifit!$G$1)*Benifit!$N$2</f>
        <v>534926.41031912086</v>
      </c>
      <c r="H277" s="20">
        <f>UnitSales!H277*(PrcRand!H277-VCrand!H277)-SgaRand!H277*PrcRand!H277*UnitSales!H277-(UnitSales!H277*(PrcRand!H277-VCrand!H277)-SgaRand!H277*PrcRand!H277*UnitSales!H277-Benifit!$H$1)*Benifit!$N$2</f>
        <v>569585.08953474998</v>
      </c>
      <c r="I277" s="20">
        <f>UnitSales!I277*(PrcRand!I277-VCrand!I277)-SgaRand!I277*PrcRand!I277*UnitSales!I277-(UnitSales!I277*(PrcRand!I277-VCrand!I277)-SgaRand!I277*PrcRand!I277*UnitSales!I277-Benifit!$I$1)*Benifit!$N$2</f>
        <v>523757.52573183517</v>
      </c>
      <c r="J277" s="20">
        <f>UnitSales!J277*(PrcRand!J277-VCrand!J277)-SgaRand!J277*PrcRand!J277*UnitSales!J277-(UnitSales!J277*(PrcRand!J277-VCrand!J277)-SgaRand!J277*PrcRand!J277*UnitSales!J277-Benifit!$J$1)*Benifit!$N$2</f>
        <v>407861.04611836508</v>
      </c>
      <c r="K277" s="20">
        <f>UnitSales!K277*(PrcRand!K277-VCrand!K277)-SgaRand!K277*PrcRand!K277*UnitSales!K277-(UnitSales!K277*(PrcRand!K277-VCrand!K277)-SgaRand!K277*PrcRand!K277*UnitSales!K277-Benifit!$K$1)*Benifit!$N$2+$N$1</f>
        <v>1206195.7896580349</v>
      </c>
    </row>
    <row r="278" spans="1:11" x14ac:dyDescent="0.2">
      <c r="A278">
        <v>276</v>
      </c>
      <c r="B278" s="20">
        <f>UnitSales!B278*(PrcRand!B278-VCrand!B278)-SgaRand!B278*PrcRand!B278*UnitSales!B278-(UnitSales!B278*(PrcRand!B278-VCrand!B278)-SgaRand!B278*PrcRand!B278*UnitSales!B278-Benifit!$B$1)*Benifit!$N$2</f>
        <v>407964.1539924324</v>
      </c>
      <c r="C278" s="20">
        <f>UnitSales!C278*(PrcRand!C278-VCrand!C278)-SgaRand!C278*PrcRand!C278*UnitSales!C278-(UnitSales!C278*(PrcRand!C278-VCrand!C278)-SgaRand!C278*PrcRand!C278*UnitSales!C278-Benifit!$C$1)*Benifit!$N$2</f>
        <v>575913.00516738533</v>
      </c>
      <c r="D278" s="20">
        <f>UnitSales!D278*(PrcRand!D278-VCrand!D278)-SgaRand!D278*PrcRand!D278*UnitSales!D278-(UnitSales!D278*(PrcRand!D278-VCrand!D278)-SgaRand!D278*PrcRand!D278*UnitSales!D278-Benifit!$D$1)*Benifit!$N$2</f>
        <v>679708.55059544567</v>
      </c>
      <c r="E278" s="20">
        <f>UnitSales!E278*(PrcRand!E278-VCrand!E278)-SgaRand!E278*PrcRand!E278*UnitSales!E278-(UnitSales!E278*(PrcRand!E278-VCrand!E278)-SgaRand!E278*PrcRand!E278*UnitSales!E278-Benifit!$E$1)*Benifit!$N$2</f>
        <v>239263.02624188905</v>
      </c>
      <c r="F278" s="20">
        <f>UnitSales!F278*(PrcRand!F278-VCrand!F278)-SgaRand!F278*PrcRand!F278*UnitSales!F278-(UnitSales!F278*(PrcRand!F278-VCrand!F278)-SgaRand!F278*PrcRand!F278*UnitSales!F278-Benifit!$F$1)*Benifit!$N$2+$N$3</f>
        <v>324314.36963819992</v>
      </c>
      <c r="G278" s="20">
        <f>UnitSales!G278*(PrcRand!G278-VCrand!G278)-SgaRand!G278*PrcRand!G278*UnitSales!G278-(UnitSales!G278*(PrcRand!G278-VCrand!G278)-SgaRand!G278*PrcRand!G278*UnitSales!G278-Benifit!$G$1)*Benifit!$N$2</f>
        <v>274598.50731418841</v>
      </c>
      <c r="H278" s="20">
        <f>UnitSales!H278*(PrcRand!H278-VCrand!H278)-SgaRand!H278*PrcRand!H278*UnitSales!H278-(UnitSales!H278*(PrcRand!H278-VCrand!H278)-SgaRand!H278*PrcRand!H278*UnitSales!H278-Benifit!$H$1)*Benifit!$N$2</f>
        <v>283566.90192604851</v>
      </c>
      <c r="I278" s="20">
        <f>UnitSales!I278*(PrcRand!I278-VCrand!I278)-SgaRand!I278*PrcRand!I278*UnitSales!I278-(UnitSales!I278*(PrcRand!I278-VCrand!I278)-SgaRand!I278*PrcRand!I278*UnitSales!I278-Benifit!$I$1)*Benifit!$N$2</f>
        <v>107918.64183139213</v>
      </c>
      <c r="J278" s="20">
        <f>UnitSales!J278*(PrcRand!J278-VCrand!J278)-SgaRand!J278*PrcRand!J278*UnitSales!J278-(UnitSales!J278*(PrcRand!J278-VCrand!J278)-SgaRand!J278*PrcRand!J278*UnitSales!J278-Benifit!$J$1)*Benifit!$N$2</f>
        <v>273156.40808608447</v>
      </c>
      <c r="K278" s="20">
        <f>UnitSales!K278*(PrcRand!K278-VCrand!K278)-SgaRand!K278*PrcRand!K278*UnitSales!K278-(UnitSales!K278*(PrcRand!K278-VCrand!K278)-SgaRand!K278*PrcRand!K278*UnitSales!K278-Benifit!$K$1)*Benifit!$N$2+$N$1</f>
        <v>247096.11583405203</v>
      </c>
    </row>
    <row r="279" spans="1:11" x14ac:dyDescent="0.2">
      <c r="A279">
        <v>277</v>
      </c>
      <c r="B279" s="20">
        <f>UnitSales!B279*(PrcRand!B279-VCrand!B279)-SgaRand!B279*PrcRand!B279*UnitSales!B279-(UnitSales!B279*(PrcRand!B279-VCrand!B279)-SgaRand!B279*PrcRand!B279*UnitSales!B279-Benifit!$B$1)*Benifit!$N$2</f>
        <v>337328.5903414581</v>
      </c>
      <c r="C279" s="20">
        <f>UnitSales!C279*(PrcRand!C279-VCrand!C279)-SgaRand!C279*PrcRand!C279*UnitSales!C279-(UnitSales!C279*(PrcRand!C279-VCrand!C279)-SgaRand!C279*PrcRand!C279*UnitSales!C279-Benifit!$C$1)*Benifit!$N$2</f>
        <v>617370.09235361381</v>
      </c>
      <c r="D279" s="20">
        <f>UnitSales!D279*(PrcRand!D279-VCrand!D279)-SgaRand!D279*PrcRand!D279*UnitSales!D279-(UnitSales!D279*(PrcRand!D279-VCrand!D279)-SgaRand!D279*PrcRand!D279*UnitSales!D279-Benifit!$D$1)*Benifit!$N$2</f>
        <v>166874.69948496341</v>
      </c>
      <c r="E279" s="20">
        <f>UnitSales!E279*(PrcRand!E279-VCrand!E279)-SgaRand!E279*PrcRand!E279*UnitSales!E279-(UnitSales!E279*(PrcRand!E279-VCrand!E279)-SgaRand!E279*PrcRand!E279*UnitSales!E279-Benifit!$E$1)*Benifit!$N$2</f>
        <v>195665.83624698181</v>
      </c>
      <c r="F279" s="20">
        <f>UnitSales!F279*(PrcRand!F279-VCrand!F279)-SgaRand!F279*PrcRand!F279*UnitSales!F279-(UnitSales!F279*(PrcRand!F279-VCrand!F279)-SgaRand!F279*PrcRand!F279*UnitSales!F279-Benifit!$F$1)*Benifit!$N$2+$N$3</f>
        <v>275866.21513673395</v>
      </c>
      <c r="G279" s="20">
        <f>UnitSales!G279*(PrcRand!G279-VCrand!G279)-SgaRand!G279*PrcRand!G279*UnitSales!G279-(UnitSales!G279*(PrcRand!G279-VCrand!G279)-SgaRand!G279*PrcRand!G279*UnitSales!G279-Benifit!$G$1)*Benifit!$N$2</f>
        <v>230434.94901845302</v>
      </c>
      <c r="H279" s="20">
        <f>UnitSales!H279*(PrcRand!H279-VCrand!H279)-SgaRand!H279*PrcRand!H279*UnitSales!H279-(UnitSales!H279*(PrcRand!H279-VCrand!H279)-SgaRand!H279*PrcRand!H279*UnitSales!H279-Benifit!$H$1)*Benifit!$N$2</f>
        <v>155059.83037928087</v>
      </c>
      <c r="I279" s="20">
        <f>UnitSales!I279*(PrcRand!I279-VCrand!I279)-SgaRand!I279*PrcRand!I279*UnitSales!I279-(UnitSales!I279*(PrcRand!I279-VCrand!I279)-SgaRand!I279*PrcRand!I279*UnitSales!I279-Benifit!$I$1)*Benifit!$N$2</f>
        <v>801507.10746779433</v>
      </c>
      <c r="J279" s="20">
        <f>UnitSales!J279*(PrcRand!J279-VCrand!J279)-SgaRand!J279*PrcRand!J279*UnitSales!J279-(UnitSales!J279*(PrcRand!J279-VCrand!J279)-SgaRand!J279*PrcRand!J279*UnitSales!J279-Benifit!$J$1)*Benifit!$N$2</f>
        <v>262646.52154626301</v>
      </c>
      <c r="K279" s="20">
        <f>UnitSales!K279*(PrcRand!K279-VCrand!K279)-SgaRand!K279*PrcRand!K279*UnitSales!K279-(UnitSales!K279*(PrcRand!K279-VCrand!K279)-SgaRand!K279*PrcRand!K279*UnitSales!K279-Benifit!$K$1)*Benifit!$N$2+$N$1</f>
        <v>186333.81992281022</v>
      </c>
    </row>
    <row r="280" spans="1:11" x14ac:dyDescent="0.2">
      <c r="A280">
        <v>278</v>
      </c>
      <c r="B280" s="20">
        <f>UnitSales!B280*(PrcRand!B280-VCrand!B280)-SgaRand!B280*PrcRand!B280*UnitSales!B280-(UnitSales!B280*(PrcRand!B280-VCrand!B280)-SgaRand!B280*PrcRand!B280*UnitSales!B280-Benifit!$B$1)*Benifit!$N$2</f>
        <v>221227.71271768407</v>
      </c>
      <c r="C280" s="20">
        <f>UnitSales!C280*(PrcRand!C280-VCrand!C280)-SgaRand!C280*PrcRand!C280*UnitSales!C280-(UnitSales!C280*(PrcRand!C280-VCrand!C280)-SgaRand!C280*PrcRand!C280*UnitSales!C280-Benifit!$C$1)*Benifit!$N$2</f>
        <v>336166.77732823347</v>
      </c>
      <c r="D280" s="20">
        <f>UnitSales!D280*(PrcRand!D280-VCrand!D280)-SgaRand!D280*PrcRand!D280*UnitSales!D280-(UnitSales!D280*(PrcRand!D280-VCrand!D280)-SgaRand!D280*PrcRand!D280*UnitSales!D280-Benifit!$D$1)*Benifit!$N$2</f>
        <v>115205.67766788279</v>
      </c>
      <c r="E280" s="20">
        <f>UnitSales!E280*(PrcRand!E280-VCrand!E280)-SgaRand!E280*PrcRand!E280*UnitSales!E280-(UnitSales!E280*(PrcRand!E280-VCrand!E280)-SgaRand!E280*PrcRand!E280*UnitSales!E280-Benifit!$E$1)*Benifit!$N$2</f>
        <v>468358.84761391277</v>
      </c>
      <c r="F280" s="20">
        <f>UnitSales!F280*(PrcRand!F280-VCrand!F280)-SgaRand!F280*PrcRand!F280*UnitSales!F280-(UnitSales!F280*(PrcRand!F280-VCrand!F280)-SgaRand!F280*PrcRand!F280*UnitSales!F280-Benifit!$F$1)*Benifit!$N$2+$N$3</f>
        <v>15708.453373503347</v>
      </c>
      <c r="G280" s="20">
        <f>UnitSales!G280*(PrcRand!G280-VCrand!G280)-SgaRand!G280*PrcRand!G280*UnitSales!G280-(UnitSales!G280*(PrcRand!G280-VCrand!G280)-SgaRand!G280*PrcRand!G280*UnitSales!G280-Benifit!$G$1)*Benifit!$N$2</f>
        <v>231911.84620398545</v>
      </c>
      <c r="H280" s="20">
        <f>UnitSales!H280*(PrcRand!H280-VCrand!H280)-SgaRand!H280*PrcRand!H280*UnitSales!H280-(UnitSales!H280*(PrcRand!H280-VCrand!H280)-SgaRand!H280*PrcRand!H280*UnitSales!H280-Benifit!$H$1)*Benifit!$N$2</f>
        <v>542467.6187035949</v>
      </c>
      <c r="I280" s="20">
        <f>UnitSales!I280*(PrcRand!I280-VCrand!I280)-SgaRand!I280*PrcRand!I280*UnitSales!I280-(UnitSales!I280*(PrcRand!I280-VCrand!I280)-SgaRand!I280*PrcRand!I280*UnitSales!I280-Benifit!$I$1)*Benifit!$N$2</f>
        <v>279890.42140884843</v>
      </c>
      <c r="J280" s="20">
        <f>UnitSales!J280*(PrcRand!J280-VCrand!J280)-SgaRand!J280*PrcRand!J280*UnitSales!J280-(UnitSales!J280*(PrcRand!J280-VCrand!J280)-SgaRand!J280*PrcRand!J280*UnitSales!J280-Benifit!$J$1)*Benifit!$N$2</f>
        <v>250538.98169214764</v>
      </c>
      <c r="K280" s="20">
        <f>UnitSales!K280*(PrcRand!K280-VCrand!K280)-SgaRand!K280*PrcRand!K280*UnitSales!K280-(UnitSales!K280*(PrcRand!K280-VCrand!K280)-SgaRand!K280*PrcRand!K280*UnitSales!K280-Benifit!$K$1)*Benifit!$N$2+$N$1</f>
        <v>814176.14603367611</v>
      </c>
    </row>
    <row r="281" spans="1:11" x14ac:dyDescent="0.2">
      <c r="A281">
        <v>279</v>
      </c>
      <c r="B281" s="20">
        <f>UnitSales!B281*(PrcRand!B281-VCrand!B281)-SgaRand!B281*PrcRand!B281*UnitSales!B281-(UnitSales!B281*(PrcRand!B281-VCrand!B281)-SgaRand!B281*PrcRand!B281*UnitSales!B281-Benifit!$B$1)*Benifit!$N$2</f>
        <v>530401.6248984969</v>
      </c>
      <c r="C281" s="20">
        <f>UnitSales!C281*(PrcRand!C281-VCrand!C281)-SgaRand!C281*PrcRand!C281*UnitSales!C281-(UnitSales!C281*(PrcRand!C281-VCrand!C281)-SgaRand!C281*PrcRand!C281*UnitSales!C281-Benifit!$C$1)*Benifit!$N$2</f>
        <v>182918.77114840475</v>
      </c>
      <c r="D281" s="20">
        <f>UnitSales!D281*(PrcRand!D281-VCrand!D281)-SgaRand!D281*PrcRand!D281*UnitSales!D281-(UnitSales!D281*(PrcRand!D281-VCrand!D281)-SgaRand!D281*PrcRand!D281*UnitSales!D281-Benifit!$D$1)*Benifit!$N$2</f>
        <v>239898.29723496185</v>
      </c>
      <c r="E281" s="20">
        <f>UnitSales!E281*(PrcRand!E281-VCrand!E281)-SgaRand!E281*PrcRand!E281*UnitSales!E281-(UnitSales!E281*(PrcRand!E281-VCrand!E281)-SgaRand!E281*PrcRand!E281*UnitSales!E281-Benifit!$E$1)*Benifit!$N$2</f>
        <v>461584.6403401171</v>
      </c>
      <c r="F281" s="20">
        <f>UnitSales!F281*(PrcRand!F281-VCrand!F281)-SgaRand!F281*PrcRand!F281*UnitSales!F281-(UnitSales!F281*(PrcRand!F281-VCrand!F281)-SgaRand!F281*PrcRand!F281*UnitSales!F281-Benifit!$F$1)*Benifit!$N$2+$N$3</f>
        <v>-75886.071237218828</v>
      </c>
      <c r="G281" s="20">
        <f>UnitSales!G281*(PrcRand!G281-VCrand!G281)-SgaRand!G281*PrcRand!G281*UnitSales!G281-(UnitSales!G281*(PrcRand!G281-VCrand!G281)-SgaRand!G281*PrcRand!G281*UnitSales!G281-Benifit!$G$1)*Benifit!$N$2</f>
        <v>515464.28154573863</v>
      </c>
      <c r="H281" s="20">
        <f>UnitSales!H281*(PrcRand!H281-VCrand!H281)-SgaRand!H281*PrcRand!H281*UnitSales!H281-(UnitSales!H281*(PrcRand!H281-VCrand!H281)-SgaRand!H281*PrcRand!H281*UnitSales!H281-Benifit!$H$1)*Benifit!$N$2</f>
        <v>331332.99995307188</v>
      </c>
      <c r="I281" s="20">
        <f>UnitSales!I281*(PrcRand!I281-VCrand!I281)-SgaRand!I281*PrcRand!I281*UnitSales!I281-(UnitSales!I281*(PrcRand!I281-VCrand!I281)-SgaRand!I281*PrcRand!I281*UnitSales!I281-Benifit!$I$1)*Benifit!$N$2</f>
        <v>256529.44309634675</v>
      </c>
      <c r="J281" s="20">
        <f>UnitSales!J281*(PrcRand!J281-VCrand!J281)-SgaRand!J281*PrcRand!J281*UnitSales!J281-(UnitSales!J281*(PrcRand!J281-VCrand!J281)-SgaRand!J281*PrcRand!J281*UnitSales!J281-Benifit!$J$1)*Benifit!$N$2</f>
        <v>478135.11897597602</v>
      </c>
      <c r="K281" s="20">
        <f>UnitSales!K281*(PrcRand!K281-VCrand!K281)-SgaRand!K281*PrcRand!K281*UnitSales!K281-(UnitSales!K281*(PrcRand!K281-VCrand!K281)-SgaRand!K281*PrcRand!K281*UnitSales!K281-Benifit!$K$1)*Benifit!$N$2+$N$1</f>
        <v>663437.58846222353</v>
      </c>
    </row>
    <row r="282" spans="1:11" x14ac:dyDescent="0.2">
      <c r="A282">
        <v>280</v>
      </c>
      <c r="B282" s="20">
        <f>UnitSales!B282*(PrcRand!B282-VCrand!B282)-SgaRand!B282*PrcRand!B282*UnitSales!B282-(UnitSales!B282*(PrcRand!B282-VCrand!B282)-SgaRand!B282*PrcRand!B282*UnitSales!B282-Benifit!$B$1)*Benifit!$N$2</f>
        <v>313850.7424957655</v>
      </c>
      <c r="C282" s="20">
        <f>UnitSales!C282*(PrcRand!C282-VCrand!C282)-SgaRand!C282*PrcRand!C282*UnitSales!C282-(UnitSales!C282*(PrcRand!C282-VCrand!C282)-SgaRand!C282*PrcRand!C282*UnitSales!C282-Benifit!$C$1)*Benifit!$N$2</f>
        <v>354390.30955777992</v>
      </c>
      <c r="D282" s="20">
        <f>UnitSales!D282*(PrcRand!D282-VCrand!D282)-SgaRand!D282*PrcRand!D282*UnitSales!D282-(UnitSales!D282*(PrcRand!D282-VCrand!D282)-SgaRand!D282*PrcRand!D282*UnitSales!D282-Benifit!$D$1)*Benifit!$N$2</f>
        <v>551596.69036692381</v>
      </c>
      <c r="E282" s="20">
        <f>UnitSales!E282*(PrcRand!E282-VCrand!E282)-SgaRand!E282*PrcRand!E282*UnitSales!E282-(UnitSales!E282*(PrcRand!E282-VCrand!E282)-SgaRand!E282*PrcRand!E282*UnitSales!E282-Benifit!$E$1)*Benifit!$N$2</f>
        <v>586103.88237277267</v>
      </c>
      <c r="F282" s="20">
        <f>UnitSales!F282*(PrcRand!F282-VCrand!F282)-SgaRand!F282*PrcRand!F282*UnitSales!F282-(UnitSales!F282*(PrcRand!F282-VCrand!F282)-SgaRand!F282*PrcRand!F282*UnitSales!F282-Benifit!$F$1)*Benifit!$N$2+$N$3</f>
        <v>434446.90966675943</v>
      </c>
      <c r="G282" s="20">
        <f>UnitSales!G282*(PrcRand!G282-VCrand!G282)-SgaRand!G282*PrcRand!G282*UnitSales!G282-(UnitSales!G282*(PrcRand!G282-VCrand!G282)-SgaRand!G282*PrcRand!G282*UnitSales!G282-Benifit!$G$1)*Benifit!$N$2</f>
        <v>871666.58998454292</v>
      </c>
      <c r="H282" s="20">
        <f>UnitSales!H282*(PrcRand!H282-VCrand!H282)-SgaRand!H282*PrcRand!H282*UnitSales!H282-(UnitSales!H282*(PrcRand!H282-VCrand!H282)-SgaRand!H282*PrcRand!H282*UnitSales!H282-Benifit!$H$1)*Benifit!$N$2</f>
        <v>23602.014322163523</v>
      </c>
      <c r="I282" s="20">
        <f>UnitSales!I282*(PrcRand!I282-VCrand!I282)-SgaRand!I282*PrcRand!I282*UnitSales!I282-(UnitSales!I282*(PrcRand!I282-VCrand!I282)-SgaRand!I282*PrcRand!I282*UnitSales!I282-Benifit!$I$1)*Benifit!$N$2</f>
        <v>283957.97506241873</v>
      </c>
      <c r="J282" s="20">
        <f>UnitSales!J282*(PrcRand!J282-VCrand!J282)-SgaRand!J282*PrcRand!J282*UnitSales!J282-(UnitSales!J282*(PrcRand!J282-VCrand!J282)-SgaRand!J282*PrcRand!J282*UnitSales!J282-Benifit!$J$1)*Benifit!$N$2</f>
        <v>676492.93838035059</v>
      </c>
      <c r="K282" s="20">
        <f>UnitSales!K282*(PrcRand!K282-VCrand!K282)-SgaRand!K282*PrcRand!K282*UnitSales!K282-(UnitSales!K282*(PrcRand!K282-VCrand!K282)-SgaRand!K282*PrcRand!K282*UnitSales!K282-Benifit!$K$1)*Benifit!$N$2+$N$1</f>
        <v>652161.99336192256</v>
      </c>
    </row>
    <row r="283" spans="1:11" x14ac:dyDescent="0.2">
      <c r="A283">
        <v>281</v>
      </c>
      <c r="B283" s="20">
        <f>UnitSales!B283*(PrcRand!B283-VCrand!B283)-SgaRand!B283*PrcRand!B283*UnitSales!B283-(UnitSales!B283*(PrcRand!B283-VCrand!B283)-SgaRand!B283*PrcRand!B283*UnitSales!B283-Benifit!$B$1)*Benifit!$N$2</f>
        <v>428135.32124988869</v>
      </c>
      <c r="C283" s="20">
        <f>UnitSales!C283*(PrcRand!C283-VCrand!C283)-SgaRand!C283*PrcRand!C283*UnitSales!C283-(UnitSales!C283*(PrcRand!C283-VCrand!C283)-SgaRand!C283*PrcRand!C283*UnitSales!C283-Benifit!$C$1)*Benifit!$N$2</f>
        <v>533411.15716509917</v>
      </c>
      <c r="D283" s="20">
        <f>UnitSales!D283*(PrcRand!D283-VCrand!D283)-SgaRand!D283*PrcRand!D283*UnitSales!D283-(UnitSales!D283*(PrcRand!D283-VCrand!D283)-SgaRand!D283*PrcRand!D283*UnitSales!D283-Benifit!$D$1)*Benifit!$N$2</f>
        <v>322655.85973664053</v>
      </c>
      <c r="E283" s="20">
        <f>UnitSales!E283*(PrcRand!E283-VCrand!E283)-SgaRand!E283*PrcRand!E283*UnitSales!E283-(UnitSales!E283*(PrcRand!E283-VCrand!E283)-SgaRand!E283*PrcRand!E283*UnitSales!E283-Benifit!$E$1)*Benifit!$N$2</f>
        <v>291821.06272049807</v>
      </c>
      <c r="F283" s="20">
        <f>UnitSales!F283*(PrcRand!F283-VCrand!F283)-SgaRand!F283*PrcRand!F283*UnitSales!F283-(UnitSales!F283*(PrcRand!F283-VCrand!F283)-SgaRand!F283*PrcRand!F283*UnitSales!F283-Benifit!$F$1)*Benifit!$N$2+$N$3</f>
        <v>-39764.427662050701</v>
      </c>
      <c r="G283" s="20">
        <f>UnitSales!G283*(PrcRand!G283-VCrand!G283)-SgaRand!G283*PrcRand!G283*UnitSales!G283-(UnitSales!G283*(PrcRand!G283-VCrand!G283)-SgaRand!G283*PrcRand!G283*UnitSales!G283-Benifit!$G$1)*Benifit!$N$2</f>
        <v>331661.628911398</v>
      </c>
      <c r="H283" s="20">
        <f>UnitSales!H283*(PrcRand!H283-VCrand!H283)-SgaRand!H283*PrcRand!H283*UnitSales!H283-(UnitSales!H283*(PrcRand!H283-VCrand!H283)-SgaRand!H283*PrcRand!H283*UnitSales!H283-Benifit!$H$1)*Benifit!$N$2</f>
        <v>350596.75777118659</v>
      </c>
      <c r="I283" s="20">
        <f>UnitSales!I283*(PrcRand!I283-VCrand!I283)-SgaRand!I283*PrcRand!I283*UnitSales!I283-(UnitSales!I283*(PrcRand!I283-VCrand!I283)-SgaRand!I283*PrcRand!I283*UnitSales!I283-Benifit!$I$1)*Benifit!$N$2</f>
        <v>200538.97597361708</v>
      </c>
      <c r="J283" s="20">
        <f>UnitSales!J283*(PrcRand!J283-VCrand!J283)-SgaRand!J283*PrcRand!J283*UnitSales!J283-(UnitSales!J283*(PrcRand!J283-VCrand!J283)-SgaRand!J283*PrcRand!J283*UnitSales!J283-Benifit!$J$1)*Benifit!$N$2</f>
        <v>410729.79172484099</v>
      </c>
      <c r="K283" s="20">
        <f>UnitSales!K283*(PrcRand!K283-VCrand!K283)-SgaRand!K283*PrcRand!K283*UnitSales!K283-(UnitSales!K283*(PrcRand!K283-VCrand!K283)-SgaRand!K283*PrcRand!K283*UnitSales!K283-Benifit!$K$1)*Benifit!$N$2+$N$1</f>
        <v>245327.45431674435</v>
      </c>
    </row>
    <row r="284" spans="1:11" x14ac:dyDescent="0.2">
      <c r="A284">
        <v>282</v>
      </c>
      <c r="B284" s="20">
        <f>UnitSales!B284*(PrcRand!B284-VCrand!B284)-SgaRand!B284*PrcRand!B284*UnitSales!B284-(UnitSales!B284*(PrcRand!B284-VCrand!B284)-SgaRand!B284*PrcRand!B284*UnitSales!B284-Benifit!$B$1)*Benifit!$N$2</f>
        <v>315659.95898930595</v>
      </c>
      <c r="C284" s="20">
        <f>UnitSales!C284*(PrcRand!C284-VCrand!C284)-SgaRand!C284*PrcRand!C284*UnitSales!C284-(UnitSales!C284*(PrcRand!C284-VCrand!C284)-SgaRand!C284*PrcRand!C284*UnitSales!C284-Benifit!$C$1)*Benifit!$N$2</f>
        <v>770390.37838020641</v>
      </c>
      <c r="D284" s="20">
        <f>UnitSales!D284*(PrcRand!D284-VCrand!D284)-SgaRand!D284*PrcRand!D284*UnitSales!D284-(UnitSales!D284*(PrcRand!D284-VCrand!D284)-SgaRand!D284*PrcRand!D284*UnitSales!D284-Benifit!$D$1)*Benifit!$N$2</f>
        <v>387221.42931856972</v>
      </c>
      <c r="E284" s="20">
        <f>UnitSales!E284*(PrcRand!E284-VCrand!E284)-SgaRand!E284*PrcRand!E284*UnitSales!E284-(UnitSales!E284*(PrcRand!E284-VCrand!E284)-SgaRand!E284*PrcRand!E284*UnitSales!E284-Benifit!$E$1)*Benifit!$N$2</f>
        <v>664899.88085686206</v>
      </c>
      <c r="F284" s="20">
        <f>UnitSales!F284*(PrcRand!F284-VCrand!F284)-SgaRand!F284*PrcRand!F284*UnitSales!F284-(UnitSales!F284*(PrcRand!F284-VCrand!F284)-SgaRand!F284*PrcRand!F284*UnitSales!F284-Benifit!$F$1)*Benifit!$N$2+$N$3</f>
        <v>336542.67245648871</v>
      </c>
      <c r="G284" s="20">
        <f>UnitSales!G284*(PrcRand!G284-VCrand!G284)-SgaRand!G284*PrcRand!G284*UnitSales!G284-(UnitSales!G284*(PrcRand!G284-VCrand!G284)-SgaRand!G284*PrcRand!G284*UnitSales!G284-Benifit!$G$1)*Benifit!$N$2</f>
        <v>455821.54459742794</v>
      </c>
      <c r="H284" s="20">
        <f>UnitSales!H284*(PrcRand!H284-VCrand!H284)-SgaRand!H284*PrcRand!H284*UnitSales!H284-(UnitSales!H284*(PrcRand!H284-VCrand!H284)-SgaRand!H284*PrcRand!H284*UnitSales!H284-Benifit!$H$1)*Benifit!$N$2</f>
        <v>422724.17170307785</v>
      </c>
      <c r="I284" s="20">
        <f>UnitSales!I284*(PrcRand!I284-VCrand!I284)-SgaRand!I284*PrcRand!I284*UnitSales!I284-(UnitSales!I284*(PrcRand!I284-VCrand!I284)-SgaRand!I284*PrcRand!I284*UnitSales!I284-Benifit!$I$1)*Benifit!$N$2</f>
        <v>742025.68516810425</v>
      </c>
      <c r="J284" s="20">
        <f>UnitSales!J284*(PrcRand!J284-VCrand!J284)-SgaRand!J284*PrcRand!J284*UnitSales!J284-(UnitSales!J284*(PrcRand!J284-VCrand!J284)-SgaRand!J284*PrcRand!J284*UnitSales!J284-Benifit!$J$1)*Benifit!$N$2</f>
        <v>524646.7647202576</v>
      </c>
      <c r="K284" s="20">
        <f>UnitSales!K284*(PrcRand!K284-VCrand!K284)-SgaRand!K284*PrcRand!K284*UnitSales!K284-(UnitSales!K284*(PrcRand!K284-VCrand!K284)-SgaRand!K284*PrcRand!K284*UnitSales!K284-Benifit!$K$1)*Benifit!$N$2+$N$1</f>
        <v>720688.93720056978</v>
      </c>
    </row>
    <row r="285" spans="1:11" x14ac:dyDescent="0.2">
      <c r="A285">
        <v>283</v>
      </c>
      <c r="B285" s="20">
        <f>UnitSales!B285*(PrcRand!B285-VCrand!B285)-SgaRand!B285*PrcRand!B285*UnitSales!B285-(UnitSales!B285*(PrcRand!B285-VCrand!B285)-SgaRand!B285*PrcRand!B285*UnitSales!B285-Benifit!$B$1)*Benifit!$N$2</f>
        <v>646789.60618878191</v>
      </c>
      <c r="C285" s="20">
        <f>UnitSales!C285*(PrcRand!C285-VCrand!C285)-SgaRand!C285*PrcRand!C285*UnitSales!C285-(UnitSales!C285*(PrcRand!C285-VCrand!C285)-SgaRand!C285*PrcRand!C285*UnitSales!C285-Benifit!$C$1)*Benifit!$N$2</f>
        <v>505475.45832097577</v>
      </c>
      <c r="D285" s="20">
        <f>UnitSales!D285*(PrcRand!D285-VCrand!D285)-SgaRand!D285*PrcRand!D285*UnitSales!D285-(UnitSales!D285*(PrcRand!D285-VCrand!D285)-SgaRand!D285*PrcRand!D285*UnitSales!D285-Benifit!$D$1)*Benifit!$N$2</f>
        <v>327172.72324173967</v>
      </c>
      <c r="E285" s="20">
        <f>UnitSales!E285*(PrcRand!E285-VCrand!E285)-SgaRand!E285*PrcRand!E285*UnitSales!E285-(UnitSales!E285*(PrcRand!E285-VCrand!E285)-SgaRand!E285*PrcRand!E285*UnitSales!E285-Benifit!$E$1)*Benifit!$N$2</f>
        <v>525988.91217468563</v>
      </c>
      <c r="F285" s="20">
        <f>UnitSales!F285*(PrcRand!F285-VCrand!F285)-SgaRand!F285*PrcRand!F285*UnitSales!F285-(UnitSales!F285*(PrcRand!F285-VCrand!F285)-SgaRand!F285*PrcRand!F285*UnitSales!F285-Benifit!$F$1)*Benifit!$N$2+$N$3</f>
        <v>389794.64261034317</v>
      </c>
      <c r="G285" s="20">
        <f>UnitSales!G285*(PrcRand!G285-VCrand!G285)-SgaRand!G285*PrcRand!G285*UnitSales!G285-(UnitSales!G285*(PrcRand!G285-VCrand!G285)-SgaRand!G285*PrcRand!G285*UnitSales!G285-Benifit!$G$1)*Benifit!$N$2</f>
        <v>685819.84351527784</v>
      </c>
      <c r="H285" s="20">
        <f>UnitSales!H285*(PrcRand!H285-VCrand!H285)-SgaRand!H285*PrcRand!H285*UnitSales!H285-(UnitSales!H285*(PrcRand!H285-VCrand!H285)-SgaRand!H285*PrcRand!H285*UnitSales!H285-Benifit!$H$1)*Benifit!$N$2</f>
        <v>773108.31162051181</v>
      </c>
      <c r="I285" s="20">
        <f>UnitSales!I285*(PrcRand!I285-VCrand!I285)-SgaRand!I285*PrcRand!I285*UnitSales!I285-(UnitSales!I285*(PrcRand!I285-VCrand!I285)-SgaRand!I285*PrcRand!I285*UnitSales!I285-Benifit!$I$1)*Benifit!$N$2</f>
        <v>445737.1254030221</v>
      </c>
      <c r="J285" s="20">
        <f>UnitSales!J285*(PrcRand!J285-VCrand!J285)-SgaRand!J285*PrcRand!J285*UnitSales!J285-(UnitSales!J285*(PrcRand!J285-VCrand!J285)-SgaRand!J285*PrcRand!J285*UnitSales!J285-Benifit!$J$1)*Benifit!$N$2</f>
        <v>1121980.7030247606</v>
      </c>
      <c r="K285" s="20">
        <f>UnitSales!K285*(PrcRand!K285-VCrand!K285)-SgaRand!K285*PrcRand!K285*UnitSales!K285-(UnitSales!K285*(PrcRand!K285-VCrand!K285)-SgaRand!K285*PrcRand!K285*UnitSales!K285-Benifit!$K$1)*Benifit!$N$2+$N$1</f>
        <v>529470.00369968975</v>
      </c>
    </row>
    <row r="286" spans="1:11" x14ac:dyDescent="0.2">
      <c r="A286">
        <v>284</v>
      </c>
      <c r="B286" s="20">
        <f>UnitSales!B286*(PrcRand!B286-VCrand!B286)-SgaRand!B286*PrcRand!B286*UnitSales!B286-(UnitSales!B286*(PrcRand!B286-VCrand!B286)-SgaRand!B286*PrcRand!B286*UnitSales!B286-Benifit!$B$1)*Benifit!$N$2</f>
        <v>690694.84058904625</v>
      </c>
      <c r="C286" s="20">
        <f>UnitSales!C286*(PrcRand!C286-VCrand!C286)-SgaRand!C286*PrcRand!C286*UnitSales!C286-(UnitSales!C286*(PrcRand!C286-VCrand!C286)-SgaRand!C286*PrcRand!C286*UnitSales!C286-Benifit!$C$1)*Benifit!$N$2</f>
        <v>639916.71637262625</v>
      </c>
      <c r="D286" s="20">
        <f>UnitSales!D286*(PrcRand!D286-VCrand!D286)-SgaRand!D286*PrcRand!D286*UnitSales!D286-(UnitSales!D286*(PrcRand!D286-VCrand!D286)-SgaRand!D286*PrcRand!D286*UnitSales!D286-Benifit!$D$1)*Benifit!$N$2</f>
        <v>352050.88221889955</v>
      </c>
      <c r="E286" s="20">
        <f>UnitSales!E286*(PrcRand!E286-VCrand!E286)-SgaRand!E286*PrcRand!E286*UnitSales!E286-(UnitSales!E286*(PrcRand!E286-VCrand!E286)-SgaRand!E286*PrcRand!E286*UnitSales!E286-Benifit!$E$1)*Benifit!$N$2</f>
        <v>603702.71429466968</v>
      </c>
      <c r="F286" s="20">
        <f>UnitSales!F286*(PrcRand!F286-VCrand!F286)-SgaRand!F286*PrcRand!F286*UnitSales!F286-(UnitSales!F286*(PrcRand!F286-VCrand!F286)-SgaRand!F286*PrcRand!F286*UnitSales!F286-Benifit!$F$1)*Benifit!$N$2+$N$3</f>
        <v>-37988.174313093594</v>
      </c>
      <c r="G286" s="20">
        <f>UnitSales!G286*(PrcRand!G286-VCrand!G286)-SgaRand!G286*PrcRand!G286*UnitSales!G286-(UnitSales!G286*(PrcRand!G286-VCrand!G286)-SgaRand!G286*PrcRand!G286*UnitSales!G286-Benifit!$G$1)*Benifit!$N$2</f>
        <v>800827.20538723934</v>
      </c>
      <c r="H286" s="20">
        <f>UnitSales!H286*(PrcRand!H286-VCrand!H286)-SgaRand!H286*PrcRand!H286*UnitSales!H286-(UnitSales!H286*(PrcRand!H286-VCrand!H286)-SgaRand!H286*PrcRand!H286*UnitSales!H286-Benifit!$H$1)*Benifit!$N$2</f>
        <v>224862.59923931817</v>
      </c>
      <c r="I286" s="20">
        <f>UnitSales!I286*(PrcRand!I286-VCrand!I286)-SgaRand!I286*PrcRand!I286*UnitSales!I286-(UnitSales!I286*(PrcRand!I286-VCrand!I286)-SgaRand!I286*PrcRand!I286*UnitSales!I286-Benifit!$I$1)*Benifit!$N$2</f>
        <v>386928.22813867172</v>
      </c>
      <c r="J286" s="20">
        <f>UnitSales!J286*(PrcRand!J286-VCrand!J286)-SgaRand!J286*PrcRand!J286*UnitSales!J286-(UnitSales!J286*(PrcRand!J286-VCrand!J286)-SgaRand!J286*PrcRand!J286*UnitSales!J286-Benifit!$J$1)*Benifit!$N$2</f>
        <v>408584.26176321064</v>
      </c>
      <c r="K286" s="20">
        <f>UnitSales!K286*(PrcRand!K286-VCrand!K286)-SgaRand!K286*PrcRand!K286*UnitSales!K286-(UnitSales!K286*(PrcRand!K286-VCrand!K286)-SgaRand!K286*PrcRand!K286*UnitSales!K286-Benifit!$K$1)*Benifit!$N$2+$N$1</f>
        <v>300637.92072380241</v>
      </c>
    </row>
    <row r="287" spans="1:11" x14ac:dyDescent="0.2">
      <c r="A287">
        <v>285</v>
      </c>
      <c r="B287" s="20">
        <f>UnitSales!B287*(PrcRand!B287-VCrand!B287)-SgaRand!B287*PrcRand!B287*UnitSales!B287-(UnitSales!B287*(PrcRand!B287-VCrand!B287)-SgaRand!B287*PrcRand!B287*UnitSales!B287-Benifit!$B$1)*Benifit!$N$2</f>
        <v>513101.3922761532</v>
      </c>
      <c r="C287" s="20">
        <f>UnitSales!C287*(PrcRand!C287-VCrand!C287)-SgaRand!C287*PrcRand!C287*UnitSales!C287-(UnitSales!C287*(PrcRand!C287-VCrand!C287)-SgaRand!C287*PrcRand!C287*UnitSales!C287-Benifit!$C$1)*Benifit!$N$2</f>
        <v>181282.28292662912</v>
      </c>
      <c r="D287" s="20">
        <f>UnitSales!D287*(PrcRand!D287-VCrand!D287)-SgaRand!D287*PrcRand!D287*UnitSales!D287-(UnitSales!D287*(PrcRand!D287-VCrand!D287)-SgaRand!D287*PrcRand!D287*UnitSales!D287-Benifit!$D$1)*Benifit!$N$2</f>
        <v>162983.86626306848</v>
      </c>
      <c r="E287" s="20">
        <f>UnitSales!E287*(PrcRand!E287-VCrand!E287)-SgaRand!E287*PrcRand!E287*UnitSales!E287-(UnitSales!E287*(PrcRand!E287-VCrand!E287)-SgaRand!E287*PrcRand!E287*UnitSales!E287-Benifit!$E$1)*Benifit!$N$2</f>
        <v>305934.65139332286</v>
      </c>
      <c r="F287" s="20">
        <f>UnitSales!F287*(PrcRand!F287-VCrand!F287)-SgaRand!F287*PrcRand!F287*UnitSales!F287-(UnitSales!F287*(PrcRand!F287-VCrand!F287)-SgaRand!F287*PrcRand!F287*UnitSales!F287-Benifit!$F$1)*Benifit!$N$2+$N$3</f>
        <v>138679.13599449227</v>
      </c>
      <c r="G287" s="20">
        <f>UnitSales!G287*(PrcRand!G287-VCrand!G287)-SgaRand!G287*PrcRand!G287*UnitSales!G287-(UnitSales!G287*(PrcRand!G287-VCrand!G287)-SgaRand!G287*PrcRand!G287*UnitSales!G287-Benifit!$G$1)*Benifit!$N$2</f>
        <v>505239.00728106941</v>
      </c>
      <c r="H287" s="20">
        <f>UnitSales!H287*(PrcRand!H287-VCrand!H287)-SgaRand!H287*PrcRand!H287*UnitSales!H287-(UnitSales!H287*(PrcRand!H287-VCrand!H287)-SgaRand!H287*PrcRand!H287*UnitSales!H287-Benifit!$H$1)*Benifit!$N$2</f>
        <v>434322.49259493314</v>
      </c>
      <c r="I287" s="20">
        <f>UnitSales!I287*(PrcRand!I287-VCrand!I287)-SgaRand!I287*PrcRand!I287*UnitSales!I287-(UnitSales!I287*(PrcRand!I287-VCrand!I287)-SgaRand!I287*PrcRand!I287*UnitSales!I287-Benifit!$I$1)*Benifit!$N$2</f>
        <v>822307.856571574</v>
      </c>
      <c r="J287" s="20">
        <f>UnitSales!J287*(PrcRand!J287-VCrand!J287)-SgaRand!J287*PrcRand!J287*UnitSales!J287-(UnitSales!J287*(PrcRand!J287-VCrand!J287)-SgaRand!J287*PrcRand!J287*UnitSales!J287-Benifit!$J$1)*Benifit!$N$2</f>
        <v>382433.72484078316</v>
      </c>
      <c r="K287" s="20">
        <f>UnitSales!K287*(PrcRand!K287-VCrand!K287)-SgaRand!K287*PrcRand!K287*UnitSales!K287-(UnitSales!K287*(PrcRand!K287-VCrand!K287)-SgaRand!K287*PrcRand!K287*UnitSales!K287-Benifit!$K$1)*Benifit!$N$2+$N$1</f>
        <v>1473836.837153068</v>
      </c>
    </row>
    <row r="288" spans="1:11" x14ac:dyDescent="0.2">
      <c r="A288">
        <v>286</v>
      </c>
      <c r="B288" s="20">
        <f>UnitSales!B288*(PrcRand!B288-VCrand!B288)-SgaRand!B288*PrcRand!B288*UnitSales!B288-(UnitSales!B288*(PrcRand!B288-VCrand!B288)-SgaRand!B288*PrcRand!B288*UnitSales!B288-Benifit!$B$1)*Benifit!$N$2</f>
        <v>217446.99368827758</v>
      </c>
      <c r="C288" s="20">
        <f>UnitSales!C288*(PrcRand!C288-VCrand!C288)-SgaRand!C288*PrcRand!C288*UnitSales!C288-(UnitSales!C288*(PrcRand!C288-VCrand!C288)-SgaRand!C288*PrcRand!C288*UnitSales!C288-Benifit!$C$1)*Benifit!$N$2</f>
        <v>604470.79354049731</v>
      </c>
      <c r="D288" s="20">
        <f>UnitSales!D288*(PrcRand!D288-VCrand!D288)-SgaRand!D288*PrcRand!D288*UnitSales!D288-(UnitSales!D288*(PrcRand!D288-VCrand!D288)-SgaRand!D288*PrcRand!D288*UnitSales!D288-Benifit!$D$1)*Benifit!$N$2</f>
        <v>438533.42846870486</v>
      </c>
      <c r="E288" s="20">
        <f>UnitSales!E288*(PrcRand!E288-VCrand!E288)-SgaRand!E288*PrcRand!E288*UnitSales!E288-(UnitSales!E288*(PrcRand!E288-VCrand!E288)-SgaRand!E288*PrcRand!E288*UnitSales!E288-Benifit!$E$1)*Benifit!$N$2</f>
        <v>238560.09345324789</v>
      </c>
      <c r="F288" s="20">
        <f>UnitSales!F288*(PrcRand!F288-VCrand!F288)-SgaRand!F288*PrcRand!F288*UnitSales!F288-(UnitSales!F288*(PrcRand!F288-VCrand!F288)-SgaRand!F288*PrcRand!F288*UnitSales!F288-Benifit!$F$1)*Benifit!$N$2+$N$3</f>
        <v>45689.699340030842</v>
      </c>
      <c r="G288" s="20">
        <f>UnitSales!G288*(PrcRand!G288-VCrand!G288)-SgaRand!G288*PrcRand!G288*UnitSales!G288-(UnitSales!G288*(PrcRand!G288-VCrand!G288)-SgaRand!G288*PrcRand!G288*UnitSales!G288-Benifit!$G$1)*Benifit!$N$2</f>
        <v>297238.48159565928</v>
      </c>
      <c r="H288" s="20">
        <f>UnitSales!H288*(PrcRand!H288-VCrand!H288)-SgaRand!H288*PrcRand!H288*UnitSales!H288-(UnitSales!H288*(PrcRand!H288-VCrand!H288)-SgaRand!H288*PrcRand!H288*UnitSales!H288-Benifit!$H$1)*Benifit!$N$2</f>
        <v>591449.39831703622</v>
      </c>
      <c r="I288" s="20">
        <f>UnitSales!I288*(PrcRand!I288-VCrand!I288)-SgaRand!I288*PrcRand!I288*UnitSales!I288-(UnitSales!I288*(PrcRand!I288-VCrand!I288)-SgaRand!I288*PrcRand!I288*UnitSales!I288-Benifit!$I$1)*Benifit!$N$2</f>
        <v>802714.31950903672</v>
      </c>
      <c r="J288" s="20">
        <f>UnitSales!J288*(PrcRand!J288-VCrand!J288)-SgaRand!J288*PrcRand!J288*UnitSales!J288-(UnitSales!J288*(PrcRand!J288-VCrand!J288)-SgaRand!J288*PrcRand!J288*UnitSales!J288-Benifit!$J$1)*Benifit!$N$2</f>
        <v>113079.3964191578</v>
      </c>
      <c r="K288" s="20">
        <f>UnitSales!K288*(PrcRand!K288-VCrand!K288)-SgaRand!K288*PrcRand!K288*UnitSales!K288-(UnitSales!K288*(PrcRand!K288-VCrand!K288)-SgaRand!K288*PrcRand!K288*UnitSales!K288-Benifit!$K$1)*Benifit!$N$2+$N$1</f>
        <v>995697.50343224686</v>
      </c>
    </row>
    <row r="289" spans="1:11" x14ac:dyDescent="0.2">
      <c r="A289">
        <v>287</v>
      </c>
      <c r="B289" s="20">
        <f>UnitSales!B289*(PrcRand!B289-VCrand!B289)-SgaRand!B289*PrcRand!B289*UnitSales!B289-(UnitSales!B289*(PrcRand!B289-VCrand!B289)-SgaRand!B289*PrcRand!B289*UnitSales!B289-Benifit!$B$1)*Benifit!$N$2</f>
        <v>325158.16619296133</v>
      </c>
      <c r="C289" s="20">
        <f>UnitSales!C289*(PrcRand!C289-VCrand!C289)-SgaRand!C289*PrcRand!C289*UnitSales!C289-(UnitSales!C289*(PrcRand!C289-VCrand!C289)-SgaRand!C289*PrcRand!C289*UnitSales!C289-Benifit!$C$1)*Benifit!$N$2</f>
        <v>396133.13584107556</v>
      </c>
      <c r="D289" s="20">
        <f>UnitSales!D289*(PrcRand!D289-VCrand!D289)-SgaRand!D289*PrcRand!D289*UnitSales!D289-(UnitSales!D289*(PrcRand!D289-VCrand!D289)-SgaRand!D289*PrcRand!D289*UnitSales!D289-Benifit!$D$1)*Benifit!$N$2</f>
        <v>174131.7815841226</v>
      </c>
      <c r="E289" s="20">
        <f>UnitSales!E289*(PrcRand!E289-VCrand!E289)-SgaRand!E289*PrcRand!E289*UnitSales!E289-(UnitSales!E289*(PrcRand!E289-VCrand!E289)-SgaRand!E289*PrcRand!E289*UnitSales!E289-Benifit!$E$1)*Benifit!$N$2</f>
        <v>141057.21594636174</v>
      </c>
      <c r="F289" s="20">
        <f>UnitSales!F289*(PrcRand!F289-VCrand!F289)-SgaRand!F289*PrcRand!F289*UnitSales!F289-(UnitSales!F289*(PrcRand!F289-VCrand!F289)-SgaRand!F289*PrcRand!F289*UnitSales!F289-Benifit!$F$1)*Benifit!$N$2+$N$3</f>
        <v>452561.54728843877</v>
      </c>
      <c r="G289" s="20">
        <f>UnitSales!G289*(PrcRand!G289-VCrand!G289)-SgaRand!G289*PrcRand!G289*UnitSales!G289-(UnitSales!G289*(PrcRand!G289-VCrand!G289)-SgaRand!G289*PrcRand!G289*UnitSales!G289-Benifit!$G$1)*Benifit!$N$2</f>
        <v>534284.24013924296</v>
      </c>
      <c r="H289" s="20">
        <f>UnitSales!H289*(PrcRand!H289-VCrand!H289)-SgaRand!H289*PrcRand!H289*UnitSales!H289-(UnitSales!H289*(PrcRand!H289-VCrand!H289)-SgaRand!H289*PrcRand!H289*UnitSales!H289-Benifit!$H$1)*Benifit!$N$2</f>
        <v>746300.9602923725</v>
      </c>
      <c r="I289" s="20">
        <f>UnitSales!I289*(PrcRand!I289-VCrand!I289)-SgaRand!I289*PrcRand!I289*UnitSales!I289-(UnitSales!I289*(PrcRand!I289-VCrand!I289)-SgaRand!I289*PrcRand!I289*UnitSales!I289-Benifit!$I$1)*Benifit!$N$2</f>
        <v>747662.27513464261</v>
      </c>
      <c r="J289" s="20">
        <f>UnitSales!J289*(PrcRand!J289-VCrand!J289)-SgaRand!J289*PrcRand!J289*UnitSales!J289-(UnitSales!J289*(PrcRand!J289-VCrand!J289)-SgaRand!J289*PrcRand!J289*UnitSales!J289-Benifit!$J$1)*Benifit!$N$2</f>
        <v>779211.61554937041</v>
      </c>
      <c r="K289" s="20">
        <f>UnitSales!K289*(PrcRand!K289-VCrand!K289)-SgaRand!K289*PrcRand!K289*UnitSales!K289-(UnitSales!K289*(PrcRand!K289-VCrand!K289)-SgaRand!K289*PrcRand!K289*UnitSales!K289-Benifit!$K$1)*Benifit!$N$2+$N$1</f>
        <v>482803.80172243837</v>
      </c>
    </row>
    <row r="290" spans="1:11" x14ac:dyDescent="0.2">
      <c r="A290">
        <v>288</v>
      </c>
      <c r="B290" s="20">
        <f>UnitSales!B290*(PrcRand!B290-VCrand!B290)-SgaRand!B290*PrcRand!B290*UnitSales!B290-(UnitSales!B290*(PrcRand!B290-VCrand!B290)-SgaRand!B290*PrcRand!B290*UnitSales!B290-Benifit!$B$1)*Benifit!$N$2</f>
        <v>682144.02013057121</v>
      </c>
      <c r="C290" s="20">
        <f>UnitSales!C290*(PrcRand!C290-VCrand!C290)-SgaRand!C290*PrcRand!C290*UnitSales!C290-(UnitSales!C290*(PrcRand!C290-VCrand!C290)-SgaRand!C290*PrcRand!C290*UnitSales!C290-Benifit!$C$1)*Benifit!$N$2</f>
        <v>166604.05530929944</v>
      </c>
      <c r="D290" s="20">
        <f>UnitSales!D290*(PrcRand!D290-VCrand!D290)-SgaRand!D290*PrcRand!D290*UnitSales!D290-(UnitSales!D290*(PrcRand!D290-VCrand!D290)-SgaRand!D290*PrcRand!D290*UnitSales!D290-Benifit!$D$1)*Benifit!$N$2</f>
        <v>671625.86633327894</v>
      </c>
      <c r="E290" s="20">
        <f>UnitSales!E290*(PrcRand!E290-VCrand!E290)-SgaRand!E290*PrcRand!E290*UnitSales!E290-(UnitSales!E290*(PrcRand!E290-VCrand!E290)-SgaRand!E290*PrcRand!E290*UnitSales!E290-Benifit!$E$1)*Benifit!$N$2</f>
        <v>316480.81418489804</v>
      </c>
      <c r="F290" s="20">
        <f>UnitSales!F290*(PrcRand!F290-VCrand!F290)-SgaRand!F290*PrcRand!F290*UnitSales!F290-(UnitSales!F290*(PrcRand!F290-VCrand!F290)-SgaRand!F290*PrcRand!F290*UnitSales!F290-Benifit!$F$1)*Benifit!$N$2+$N$3</f>
        <v>127469.30745814007</v>
      </c>
      <c r="G290" s="20">
        <f>UnitSales!G290*(PrcRand!G290-VCrand!G290)-SgaRand!G290*PrcRand!G290*UnitSales!G290-(UnitSales!G290*(PrcRand!G290-VCrand!G290)-SgaRand!G290*PrcRand!G290*UnitSales!G290-Benifit!$G$1)*Benifit!$N$2</f>
        <v>612357.0546182564</v>
      </c>
      <c r="H290" s="20">
        <f>UnitSales!H290*(PrcRand!H290-VCrand!H290)-SgaRand!H290*PrcRand!H290*UnitSales!H290-(UnitSales!H290*(PrcRand!H290-VCrand!H290)-SgaRand!H290*PrcRand!H290*UnitSales!H290-Benifit!$H$1)*Benifit!$N$2</f>
        <v>442016.26235258236</v>
      </c>
      <c r="I290" s="20">
        <f>UnitSales!I290*(PrcRand!I290-VCrand!I290)-SgaRand!I290*PrcRand!I290*UnitSales!I290-(UnitSales!I290*(PrcRand!I290-VCrand!I290)-SgaRand!I290*PrcRand!I290*UnitSales!I290-Benifit!$I$1)*Benifit!$N$2</f>
        <v>166125.64411672475</v>
      </c>
      <c r="J290" s="20">
        <f>UnitSales!J290*(PrcRand!J290-VCrand!J290)-SgaRand!J290*PrcRand!J290*UnitSales!J290-(UnitSales!J290*(PrcRand!J290-VCrand!J290)-SgaRand!J290*PrcRand!J290*UnitSales!J290-Benifit!$J$1)*Benifit!$N$2</f>
        <v>365758.02516999631</v>
      </c>
      <c r="K290" s="20">
        <f>UnitSales!K290*(PrcRand!K290-VCrand!K290)-SgaRand!K290*PrcRand!K290*UnitSales!K290-(UnitSales!K290*(PrcRand!K290-VCrand!K290)-SgaRand!K290*PrcRand!K290*UnitSales!K290-Benifit!$K$1)*Benifit!$N$2+$N$1</f>
        <v>882529.4505004955</v>
      </c>
    </row>
    <row r="291" spans="1:11" x14ac:dyDescent="0.2">
      <c r="A291">
        <v>289</v>
      </c>
      <c r="B291" s="20">
        <f>UnitSales!B291*(PrcRand!B291-VCrand!B291)-SgaRand!B291*PrcRand!B291*UnitSales!B291-(UnitSales!B291*(PrcRand!B291-VCrand!B291)-SgaRand!B291*PrcRand!B291*UnitSales!B291-Benifit!$B$1)*Benifit!$N$2</f>
        <v>351387.84080007306</v>
      </c>
      <c r="C291" s="20">
        <f>UnitSales!C291*(PrcRand!C291-VCrand!C291)-SgaRand!C291*PrcRand!C291*UnitSales!C291-(UnitSales!C291*(PrcRand!C291-VCrand!C291)-SgaRand!C291*PrcRand!C291*UnitSales!C291-Benifit!$C$1)*Benifit!$N$2</f>
        <v>270166.76611946197</v>
      </c>
      <c r="D291" s="20">
        <f>UnitSales!D291*(PrcRand!D291-VCrand!D291)-SgaRand!D291*PrcRand!D291*UnitSales!D291-(UnitSales!D291*(PrcRand!D291-VCrand!D291)-SgaRand!D291*PrcRand!D291*UnitSales!D291-Benifit!$D$1)*Benifit!$N$2</f>
        <v>861206.12557971035</v>
      </c>
      <c r="E291" s="20">
        <f>UnitSales!E291*(PrcRand!E291-VCrand!E291)-SgaRand!E291*PrcRand!E291*UnitSales!E291-(UnitSales!E291*(PrcRand!E291-VCrand!E291)-SgaRand!E291*PrcRand!E291*UnitSales!E291-Benifit!$E$1)*Benifit!$N$2</f>
        <v>758605.0305441526</v>
      </c>
      <c r="F291" s="20">
        <f>UnitSales!F291*(PrcRand!F291-VCrand!F291)-SgaRand!F291*PrcRand!F291*UnitSales!F291-(UnitSales!F291*(PrcRand!F291-VCrand!F291)-SgaRand!F291*PrcRand!F291*UnitSales!F291-Benifit!$F$1)*Benifit!$N$2+$N$3</f>
        <v>-135215.23043630598</v>
      </c>
      <c r="G291" s="20">
        <f>UnitSales!G291*(PrcRand!G291-VCrand!G291)-SgaRand!G291*PrcRand!G291*UnitSales!G291-(UnitSales!G291*(PrcRand!G291-VCrand!G291)-SgaRand!G291*PrcRand!G291*UnitSales!G291-Benifit!$G$1)*Benifit!$N$2</f>
        <v>509553.65151520539</v>
      </c>
      <c r="H291" s="20">
        <f>UnitSales!H291*(PrcRand!H291-VCrand!H291)-SgaRand!H291*PrcRand!H291*UnitSales!H291-(UnitSales!H291*(PrcRand!H291-VCrand!H291)-SgaRand!H291*PrcRand!H291*UnitSales!H291-Benifit!$H$1)*Benifit!$N$2</f>
        <v>503082.74254444748</v>
      </c>
      <c r="I291" s="20">
        <f>UnitSales!I291*(PrcRand!I291-VCrand!I291)-SgaRand!I291*PrcRand!I291*UnitSales!I291-(UnitSales!I291*(PrcRand!I291-VCrand!I291)-SgaRand!I291*PrcRand!I291*UnitSales!I291-Benifit!$I$1)*Benifit!$N$2</f>
        <v>479819.97062486608</v>
      </c>
      <c r="J291" s="20">
        <f>UnitSales!J291*(PrcRand!J291-VCrand!J291)-SgaRand!J291*PrcRand!J291*UnitSales!J291-(UnitSales!J291*(PrcRand!J291-VCrand!J291)-SgaRand!J291*PrcRand!J291*UnitSales!J291-Benifit!$J$1)*Benifit!$N$2</f>
        <v>237063.32394092422</v>
      </c>
      <c r="K291" s="20">
        <f>UnitSales!K291*(PrcRand!K291-VCrand!K291)-SgaRand!K291*PrcRand!K291*UnitSales!K291-(UnitSales!K291*(PrcRand!K291-VCrand!K291)-SgaRand!K291*PrcRand!K291*UnitSales!K291-Benifit!$K$1)*Benifit!$N$2+$N$1</f>
        <v>646131.81062137941</v>
      </c>
    </row>
    <row r="292" spans="1:11" x14ac:dyDescent="0.2">
      <c r="A292">
        <v>290</v>
      </c>
      <c r="B292" s="20">
        <f>UnitSales!B292*(PrcRand!B292-VCrand!B292)-SgaRand!B292*PrcRand!B292*UnitSales!B292-(UnitSales!B292*(PrcRand!B292-VCrand!B292)-SgaRand!B292*PrcRand!B292*UnitSales!B292-Benifit!$B$1)*Benifit!$N$2</f>
        <v>313133.28622689703</v>
      </c>
      <c r="C292" s="20">
        <f>UnitSales!C292*(PrcRand!C292-VCrand!C292)-SgaRand!C292*PrcRand!C292*UnitSales!C292-(UnitSales!C292*(PrcRand!C292-VCrand!C292)-SgaRand!C292*PrcRand!C292*UnitSales!C292-Benifit!$C$1)*Benifit!$N$2</f>
        <v>495792.70565969276</v>
      </c>
      <c r="D292" s="20">
        <f>UnitSales!D292*(PrcRand!D292-VCrand!D292)-SgaRand!D292*PrcRand!D292*UnitSales!D292-(UnitSales!D292*(PrcRand!D292-VCrand!D292)-SgaRand!D292*PrcRand!D292*UnitSales!D292-Benifit!$D$1)*Benifit!$N$2</f>
        <v>439964.32153815962</v>
      </c>
      <c r="E292" s="20">
        <f>UnitSales!E292*(PrcRand!E292-VCrand!E292)-SgaRand!E292*PrcRand!E292*UnitSales!E292-(UnitSales!E292*(PrcRand!E292-VCrand!E292)-SgaRand!E292*PrcRand!E292*UnitSales!E292-Benifit!$E$1)*Benifit!$N$2</f>
        <v>533720.24518344551</v>
      </c>
      <c r="F292" s="20">
        <f>UnitSales!F292*(PrcRand!F292-VCrand!F292)-SgaRand!F292*PrcRand!F292*UnitSales!F292-(UnitSales!F292*(PrcRand!F292-VCrand!F292)-SgaRand!F292*PrcRand!F292*UnitSales!F292-Benifit!$F$1)*Benifit!$N$2+$N$3</f>
        <v>148903.22441452555</v>
      </c>
      <c r="G292" s="20">
        <f>UnitSales!G292*(PrcRand!G292-VCrand!G292)-SgaRand!G292*PrcRand!G292*UnitSales!G292-(UnitSales!G292*(PrcRand!G292-VCrand!G292)-SgaRand!G292*PrcRand!G292*UnitSales!G292-Benifit!$G$1)*Benifit!$N$2</f>
        <v>241794.2765332635</v>
      </c>
      <c r="H292" s="20">
        <f>UnitSales!H292*(PrcRand!H292-VCrand!H292)-SgaRand!H292*PrcRand!H292*UnitSales!H292-(UnitSales!H292*(PrcRand!H292-VCrand!H292)-SgaRand!H292*PrcRand!H292*UnitSales!H292-Benifit!$H$1)*Benifit!$N$2</f>
        <v>627172.98990244092</v>
      </c>
      <c r="I292" s="20">
        <f>UnitSales!I292*(PrcRand!I292-VCrand!I292)-SgaRand!I292*PrcRand!I292*UnitSales!I292-(UnitSales!I292*(PrcRand!I292-VCrand!I292)-SgaRand!I292*PrcRand!I292*UnitSales!I292-Benifit!$I$1)*Benifit!$N$2</f>
        <v>368436.82930727664</v>
      </c>
      <c r="J292" s="20">
        <f>UnitSales!J292*(PrcRand!J292-VCrand!J292)-SgaRand!J292*PrcRand!J292*UnitSales!J292-(UnitSales!J292*(PrcRand!J292-VCrand!J292)-SgaRand!J292*PrcRand!J292*UnitSales!J292-Benifit!$J$1)*Benifit!$N$2</f>
        <v>415592.77039120882</v>
      </c>
      <c r="K292" s="20">
        <f>UnitSales!K292*(PrcRand!K292-VCrand!K292)-SgaRand!K292*PrcRand!K292*UnitSales!K292-(UnitSales!K292*(PrcRand!K292-VCrand!K292)-SgaRand!K292*PrcRand!K292*UnitSales!K292-Benifit!$K$1)*Benifit!$N$2+$N$1</f>
        <v>934187.80261013284</v>
      </c>
    </row>
    <row r="293" spans="1:11" x14ac:dyDescent="0.2">
      <c r="A293">
        <v>291</v>
      </c>
      <c r="B293" s="20">
        <f>UnitSales!B293*(PrcRand!B293-VCrand!B293)-SgaRand!B293*PrcRand!B293*UnitSales!B293-(UnitSales!B293*(PrcRand!B293-VCrand!B293)-SgaRand!B293*PrcRand!B293*UnitSales!B293-Benifit!$B$1)*Benifit!$N$2</f>
        <v>500117.65658749244</v>
      </c>
      <c r="C293" s="20">
        <f>UnitSales!C293*(PrcRand!C293-VCrand!C293)-SgaRand!C293*PrcRand!C293*UnitSales!C293-(UnitSales!C293*(PrcRand!C293-VCrand!C293)-SgaRand!C293*PrcRand!C293*UnitSales!C293-Benifit!$C$1)*Benifit!$N$2</f>
        <v>429240.09679795743</v>
      </c>
      <c r="D293" s="20">
        <f>UnitSales!D293*(PrcRand!D293-VCrand!D293)-SgaRand!D293*PrcRand!D293*UnitSales!D293-(UnitSales!D293*(PrcRand!D293-VCrand!D293)-SgaRand!D293*PrcRand!D293*UnitSales!D293-Benifit!$D$1)*Benifit!$N$2</f>
        <v>366966.86434226297</v>
      </c>
      <c r="E293" s="20">
        <f>UnitSales!E293*(PrcRand!E293-VCrand!E293)-SgaRand!E293*PrcRand!E293*UnitSales!E293-(UnitSales!E293*(PrcRand!E293-VCrand!E293)-SgaRand!E293*PrcRand!E293*UnitSales!E293-Benifit!$E$1)*Benifit!$N$2</f>
        <v>171419.39571344378</v>
      </c>
      <c r="F293" s="20">
        <f>UnitSales!F293*(PrcRand!F293-VCrand!F293)-SgaRand!F293*PrcRand!F293*UnitSales!F293-(UnitSales!F293*(PrcRand!F293-VCrand!F293)-SgaRand!F293*PrcRand!F293*UnitSales!F293-Benifit!$F$1)*Benifit!$N$2+$N$3</f>
        <v>154582.72820828622</v>
      </c>
      <c r="G293" s="20">
        <f>UnitSales!G293*(PrcRand!G293-VCrand!G293)-SgaRand!G293*PrcRand!G293*UnitSales!G293-(UnitSales!G293*(PrcRand!G293-VCrand!G293)-SgaRand!G293*PrcRand!G293*UnitSales!G293-Benifit!$G$1)*Benifit!$N$2</f>
        <v>242715.75665174995</v>
      </c>
      <c r="H293" s="20">
        <f>UnitSales!H293*(PrcRand!H293-VCrand!H293)-SgaRand!H293*PrcRand!H293*UnitSales!H293-(UnitSales!H293*(PrcRand!H293-VCrand!H293)-SgaRand!H293*PrcRand!H293*UnitSales!H293-Benifit!$H$1)*Benifit!$N$2</f>
        <v>421607.79111415724</v>
      </c>
      <c r="I293" s="20">
        <f>UnitSales!I293*(PrcRand!I293-VCrand!I293)-SgaRand!I293*PrcRand!I293*UnitSales!I293-(UnitSales!I293*(PrcRand!I293-VCrand!I293)-SgaRand!I293*PrcRand!I293*UnitSales!I293-Benifit!$I$1)*Benifit!$N$2</f>
        <v>-20283.290383977816</v>
      </c>
      <c r="J293" s="20">
        <f>UnitSales!J293*(PrcRand!J293-VCrand!J293)-SgaRand!J293*PrcRand!J293*UnitSales!J293-(UnitSales!J293*(PrcRand!J293-VCrand!J293)-SgaRand!J293*PrcRand!J293*UnitSales!J293-Benifit!$J$1)*Benifit!$N$2</f>
        <v>133585.11209443741</v>
      </c>
      <c r="K293" s="20">
        <f>UnitSales!K293*(PrcRand!K293-VCrand!K293)-SgaRand!K293*PrcRand!K293*UnitSales!K293-(UnitSales!K293*(PrcRand!K293-VCrand!K293)-SgaRand!K293*PrcRand!K293*UnitSales!K293-Benifit!$K$1)*Benifit!$N$2+$N$1</f>
        <v>363356.84962143673</v>
      </c>
    </row>
    <row r="294" spans="1:11" x14ac:dyDescent="0.2">
      <c r="A294">
        <v>292</v>
      </c>
      <c r="B294" s="20">
        <f>UnitSales!B294*(PrcRand!B294-VCrand!B294)-SgaRand!B294*PrcRand!B294*UnitSales!B294-(UnitSales!B294*(PrcRand!B294-VCrand!B294)-SgaRand!B294*PrcRand!B294*UnitSales!B294-Benifit!$B$1)*Benifit!$N$2</f>
        <v>162354.4981270633</v>
      </c>
      <c r="C294" s="20">
        <f>UnitSales!C294*(PrcRand!C294-VCrand!C294)-SgaRand!C294*PrcRand!C294*UnitSales!C294-(UnitSales!C294*(PrcRand!C294-VCrand!C294)-SgaRand!C294*PrcRand!C294*UnitSales!C294-Benifit!$C$1)*Benifit!$N$2</f>
        <v>640658.32387050451</v>
      </c>
      <c r="D294" s="20">
        <f>UnitSales!D294*(PrcRand!D294-VCrand!D294)-SgaRand!D294*PrcRand!D294*UnitSales!D294-(UnitSales!D294*(PrcRand!D294-VCrand!D294)-SgaRand!D294*PrcRand!D294*UnitSales!D294-Benifit!$D$1)*Benifit!$N$2</f>
        <v>276326.98721497128</v>
      </c>
      <c r="E294" s="20">
        <f>UnitSales!E294*(PrcRand!E294-VCrand!E294)-SgaRand!E294*PrcRand!E294*UnitSales!E294-(UnitSales!E294*(PrcRand!E294-VCrand!E294)-SgaRand!E294*PrcRand!E294*UnitSales!E294-Benifit!$E$1)*Benifit!$N$2</f>
        <v>351213.67500178458</v>
      </c>
      <c r="F294" s="20">
        <f>UnitSales!F294*(PrcRand!F294-VCrand!F294)-SgaRand!F294*PrcRand!F294*UnitSales!F294-(UnitSales!F294*(PrcRand!F294-VCrand!F294)-SgaRand!F294*PrcRand!F294*UnitSales!F294-Benifit!$F$1)*Benifit!$N$2+$N$3</f>
        <v>239069.79269840918</v>
      </c>
      <c r="G294" s="20">
        <f>UnitSales!G294*(PrcRand!G294-VCrand!G294)-SgaRand!G294*PrcRand!G294*UnitSales!G294-(UnitSales!G294*(PrcRand!G294-VCrand!G294)-SgaRand!G294*PrcRand!G294*UnitSales!G294-Benifit!$G$1)*Benifit!$N$2</f>
        <v>583116.88435941399</v>
      </c>
      <c r="H294" s="20">
        <f>UnitSales!H294*(PrcRand!H294-VCrand!H294)-SgaRand!H294*PrcRand!H294*UnitSales!H294-(UnitSales!H294*(PrcRand!H294-VCrand!H294)-SgaRand!H294*PrcRand!H294*UnitSales!H294-Benifit!$H$1)*Benifit!$N$2</f>
        <v>92802.29024958238</v>
      </c>
      <c r="I294" s="20">
        <f>UnitSales!I294*(PrcRand!I294-VCrand!I294)-SgaRand!I294*PrcRand!I294*UnitSales!I294-(UnitSales!I294*(PrcRand!I294-VCrand!I294)-SgaRand!I294*PrcRand!I294*UnitSales!I294-Benifit!$I$1)*Benifit!$N$2</f>
        <v>318784.697024422</v>
      </c>
      <c r="J294" s="20">
        <f>UnitSales!J294*(PrcRand!J294-VCrand!J294)-SgaRand!J294*PrcRand!J294*UnitSales!J294-(UnitSales!J294*(PrcRand!J294-VCrand!J294)-SgaRand!J294*PrcRand!J294*UnitSales!J294-Benifit!$J$1)*Benifit!$N$2</f>
        <v>714515.62255525822</v>
      </c>
      <c r="K294" s="20">
        <f>UnitSales!K294*(PrcRand!K294-VCrand!K294)-SgaRand!K294*PrcRand!K294*UnitSales!K294-(UnitSales!K294*(PrcRand!K294-VCrand!K294)-SgaRand!K294*PrcRand!K294*UnitSales!K294-Benifit!$K$1)*Benifit!$N$2+$N$1</f>
        <v>697820.5216798645</v>
      </c>
    </row>
    <row r="295" spans="1:11" x14ac:dyDescent="0.2">
      <c r="A295">
        <v>293</v>
      </c>
      <c r="B295" s="20">
        <f>UnitSales!B295*(PrcRand!B295-VCrand!B295)-SgaRand!B295*PrcRand!B295*UnitSales!B295-(UnitSales!B295*(PrcRand!B295-VCrand!B295)-SgaRand!B295*PrcRand!B295*UnitSales!B295-Benifit!$B$1)*Benifit!$N$2</f>
        <v>332586.19884937489</v>
      </c>
      <c r="C295" s="20">
        <f>UnitSales!C295*(PrcRand!C295-VCrand!C295)-SgaRand!C295*PrcRand!C295*UnitSales!C295-(UnitSales!C295*(PrcRand!C295-VCrand!C295)-SgaRand!C295*PrcRand!C295*UnitSales!C295-Benifit!$C$1)*Benifit!$N$2</f>
        <v>438545.42062736431</v>
      </c>
      <c r="D295" s="20">
        <f>UnitSales!D295*(PrcRand!D295-VCrand!D295)-SgaRand!D295*PrcRand!D295*UnitSales!D295-(UnitSales!D295*(PrcRand!D295-VCrand!D295)-SgaRand!D295*PrcRand!D295*UnitSales!D295-Benifit!$D$1)*Benifit!$N$2</f>
        <v>613655.0904120605</v>
      </c>
      <c r="E295" s="20">
        <f>UnitSales!E295*(PrcRand!E295-VCrand!E295)-SgaRand!E295*PrcRand!E295*UnitSales!E295-(UnitSales!E295*(PrcRand!E295-VCrand!E295)-SgaRand!E295*PrcRand!E295*UnitSales!E295-Benifit!$E$1)*Benifit!$N$2</f>
        <v>521633.86966119707</v>
      </c>
      <c r="F295" s="20">
        <f>UnitSales!F295*(PrcRand!F295-VCrand!F295)-SgaRand!F295*PrcRand!F295*UnitSales!F295-(UnitSales!F295*(PrcRand!F295-VCrand!F295)-SgaRand!F295*PrcRand!F295*UnitSales!F295-Benifit!$F$1)*Benifit!$N$2+$N$3</f>
        <v>373816.00881714374</v>
      </c>
      <c r="G295" s="20">
        <f>UnitSales!G295*(PrcRand!G295-VCrand!G295)-SgaRand!G295*PrcRand!G295*UnitSales!G295-(UnitSales!G295*(PrcRand!G295-VCrand!G295)-SgaRand!G295*PrcRand!G295*UnitSales!G295-Benifit!$G$1)*Benifit!$N$2</f>
        <v>281612.44115756429</v>
      </c>
      <c r="H295" s="20">
        <f>UnitSales!H295*(PrcRand!H295-VCrand!H295)-SgaRand!H295*PrcRand!H295*UnitSales!H295-(UnitSales!H295*(PrcRand!H295-VCrand!H295)-SgaRand!H295*PrcRand!H295*UnitSales!H295-Benifit!$H$1)*Benifit!$N$2</f>
        <v>176848.91516519454</v>
      </c>
      <c r="I295" s="20">
        <f>UnitSales!I295*(PrcRand!I295-VCrand!I295)-SgaRand!I295*PrcRand!I295*UnitSales!I295-(UnitSales!I295*(PrcRand!I295-VCrand!I295)-SgaRand!I295*PrcRand!I295*UnitSales!I295-Benifit!$I$1)*Benifit!$N$2</f>
        <v>349301.42640337296</v>
      </c>
      <c r="J295" s="20">
        <f>UnitSales!J295*(PrcRand!J295-VCrand!J295)-SgaRand!J295*PrcRand!J295*UnitSales!J295-(UnitSales!J295*(PrcRand!J295-VCrand!J295)-SgaRand!J295*PrcRand!J295*UnitSales!J295-Benifit!$J$1)*Benifit!$N$2</f>
        <v>342000.35552634939</v>
      </c>
      <c r="K295" s="20">
        <f>UnitSales!K295*(PrcRand!K295-VCrand!K295)-SgaRand!K295*PrcRand!K295*UnitSales!K295-(UnitSales!K295*(PrcRand!K295-VCrand!K295)-SgaRand!K295*PrcRand!K295*UnitSales!K295-Benifit!$K$1)*Benifit!$N$2+$N$1</f>
        <v>343459.34757212881</v>
      </c>
    </row>
    <row r="296" spans="1:11" x14ac:dyDescent="0.2">
      <c r="A296">
        <v>294</v>
      </c>
      <c r="B296" s="20">
        <f>UnitSales!B296*(PrcRand!B296-VCrand!B296)-SgaRand!B296*PrcRand!B296*UnitSales!B296-(UnitSales!B296*(PrcRand!B296-VCrand!B296)-SgaRand!B296*PrcRand!B296*UnitSales!B296-Benifit!$B$1)*Benifit!$N$2</f>
        <v>504580.98612038151</v>
      </c>
      <c r="C296" s="20">
        <f>UnitSales!C296*(PrcRand!C296-VCrand!C296)-SgaRand!C296*PrcRand!C296*UnitSales!C296-(UnitSales!C296*(PrcRand!C296-VCrand!C296)-SgaRand!C296*PrcRand!C296*UnitSales!C296-Benifit!$C$1)*Benifit!$N$2</f>
        <v>590662.37595749111</v>
      </c>
      <c r="D296" s="20">
        <f>UnitSales!D296*(PrcRand!D296-VCrand!D296)-SgaRand!D296*PrcRand!D296*UnitSales!D296-(UnitSales!D296*(PrcRand!D296-VCrand!D296)-SgaRand!D296*PrcRand!D296*UnitSales!D296-Benifit!$D$1)*Benifit!$N$2</f>
        <v>480564.27573980641</v>
      </c>
      <c r="E296" s="20">
        <f>UnitSales!E296*(PrcRand!E296-VCrand!E296)-SgaRand!E296*PrcRand!E296*UnitSales!E296-(UnitSales!E296*(PrcRand!E296-VCrand!E296)-SgaRand!E296*PrcRand!E296*UnitSales!E296-Benifit!$E$1)*Benifit!$N$2</f>
        <v>569964.37230501836</v>
      </c>
      <c r="F296" s="20">
        <f>UnitSales!F296*(PrcRand!F296-VCrand!F296)-SgaRand!F296*PrcRand!F296*UnitSales!F296-(UnitSales!F296*(PrcRand!F296-VCrand!F296)-SgaRand!F296*PrcRand!F296*UnitSales!F296-Benifit!$F$1)*Benifit!$N$2+$N$3</f>
        <v>188316.75998633611</v>
      </c>
      <c r="G296" s="20">
        <f>UnitSales!G296*(PrcRand!G296-VCrand!G296)-SgaRand!G296*PrcRand!G296*UnitSales!G296-(UnitSales!G296*(PrcRand!G296-VCrand!G296)-SgaRand!G296*PrcRand!G296*UnitSales!G296-Benifit!$G$1)*Benifit!$N$2</f>
        <v>543126.22565323021</v>
      </c>
      <c r="H296" s="20">
        <f>UnitSales!H296*(PrcRand!H296-VCrand!H296)-SgaRand!H296*PrcRand!H296*UnitSales!H296-(UnitSales!H296*(PrcRand!H296-VCrand!H296)-SgaRand!H296*PrcRand!H296*UnitSales!H296-Benifit!$H$1)*Benifit!$N$2</f>
        <v>309582.64674379618</v>
      </c>
      <c r="I296" s="20">
        <f>UnitSales!I296*(PrcRand!I296-VCrand!I296)-SgaRand!I296*PrcRand!I296*UnitSales!I296-(UnitSales!I296*(PrcRand!I296-VCrand!I296)-SgaRand!I296*PrcRand!I296*UnitSales!I296-Benifit!$I$1)*Benifit!$N$2</f>
        <v>333250.27040797012</v>
      </c>
      <c r="J296" s="20">
        <f>UnitSales!J296*(PrcRand!J296-VCrand!J296)-SgaRand!J296*PrcRand!J296*UnitSales!J296-(UnitSales!J296*(PrcRand!J296-VCrand!J296)-SgaRand!J296*PrcRand!J296*UnitSales!J296-Benifit!$J$1)*Benifit!$N$2</f>
        <v>496159.3111024457</v>
      </c>
      <c r="K296" s="20">
        <f>UnitSales!K296*(PrcRand!K296-VCrand!K296)-SgaRand!K296*PrcRand!K296*UnitSales!K296-(UnitSales!K296*(PrcRand!K296-VCrand!K296)-SgaRand!K296*PrcRand!K296*UnitSales!K296-Benifit!$K$1)*Benifit!$N$2+$N$1</f>
        <v>643283.77151069592</v>
      </c>
    </row>
    <row r="297" spans="1:11" x14ac:dyDescent="0.2">
      <c r="A297">
        <v>295</v>
      </c>
      <c r="B297" s="20">
        <f>UnitSales!B297*(PrcRand!B297-VCrand!B297)-SgaRand!B297*PrcRand!B297*UnitSales!B297-(UnitSales!B297*(PrcRand!B297-VCrand!B297)-SgaRand!B297*PrcRand!B297*UnitSales!B297-Benifit!$B$1)*Benifit!$N$2</f>
        <v>195181.11035285299</v>
      </c>
      <c r="C297" s="20">
        <f>UnitSales!C297*(PrcRand!C297-VCrand!C297)-SgaRand!C297*PrcRand!C297*UnitSales!C297-(UnitSales!C297*(PrcRand!C297-VCrand!C297)-SgaRand!C297*PrcRand!C297*UnitSales!C297-Benifit!$C$1)*Benifit!$N$2</f>
        <v>412623.618222196</v>
      </c>
      <c r="D297" s="20">
        <f>UnitSales!D297*(PrcRand!D297-VCrand!D297)-SgaRand!D297*PrcRand!D297*UnitSales!D297-(UnitSales!D297*(PrcRand!D297-VCrand!D297)-SgaRand!D297*PrcRand!D297*UnitSales!D297-Benifit!$D$1)*Benifit!$N$2</f>
        <v>444452.89006613521</v>
      </c>
      <c r="E297" s="20">
        <f>UnitSales!E297*(PrcRand!E297-VCrand!E297)-SgaRand!E297*PrcRand!E297*UnitSales!E297-(UnitSales!E297*(PrcRand!E297-VCrand!E297)-SgaRand!E297*PrcRand!E297*UnitSales!E297-Benifit!$E$1)*Benifit!$N$2</f>
        <v>388736.93268196494</v>
      </c>
      <c r="F297" s="20">
        <f>UnitSales!F297*(PrcRand!F297-VCrand!F297)-SgaRand!F297*PrcRand!F297*UnitSales!F297-(UnitSales!F297*(PrcRand!F297-VCrand!F297)-SgaRand!F297*PrcRand!F297*UnitSales!F297-Benifit!$F$1)*Benifit!$N$2+$N$3</f>
        <v>-166344.86587217433</v>
      </c>
      <c r="G297" s="20">
        <f>UnitSales!G297*(PrcRand!G297-VCrand!G297)-SgaRand!G297*PrcRand!G297*UnitSales!G297-(UnitSales!G297*(PrcRand!G297-VCrand!G297)-SgaRand!G297*PrcRand!G297*UnitSales!G297-Benifit!$G$1)*Benifit!$N$2</f>
        <v>105525.63877412262</v>
      </c>
      <c r="H297" s="20">
        <f>UnitSales!H297*(PrcRand!H297-VCrand!H297)-SgaRand!H297*PrcRand!H297*UnitSales!H297-(UnitSales!H297*(PrcRand!H297-VCrand!H297)-SgaRand!H297*PrcRand!H297*UnitSales!H297-Benifit!$H$1)*Benifit!$N$2</f>
        <v>359566.52410590515</v>
      </c>
      <c r="I297" s="20">
        <f>UnitSales!I297*(PrcRand!I297-VCrand!I297)-SgaRand!I297*PrcRand!I297*UnitSales!I297-(UnitSales!I297*(PrcRand!I297-VCrand!I297)-SgaRand!I297*PrcRand!I297*UnitSales!I297-Benifit!$I$1)*Benifit!$N$2</f>
        <v>97939.799712843174</v>
      </c>
      <c r="J297" s="20">
        <f>UnitSales!J297*(PrcRand!J297-VCrand!J297)-SgaRand!J297*PrcRand!J297*UnitSales!J297-(UnitSales!J297*(PrcRand!J297-VCrand!J297)-SgaRand!J297*PrcRand!J297*UnitSales!J297-Benifit!$J$1)*Benifit!$N$2</f>
        <v>366460.27647074295</v>
      </c>
      <c r="K297" s="20">
        <f>UnitSales!K297*(PrcRand!K297-VCrand!K297)-SgaRand!K297*PrcRand!K297*UnitSales!K297-(UnitSales!K297*(PrcRand!K297-VCrand!K297)-SgaRand!K297*PrcRand!K297*UnitSales!K297-Benifit!$K$1)*Benifit!$N$2+$N$1</f>
        <v>222823.17071032009</v>
      </c>
    </row>
    <row r="298" spans="1:11" x14ac:dyDescent="0.2">
      <c r="A298">
        <v>296</v>
      </c>
      <c r="B298" s="20">
        <f>UnitSales!B298*(PrcRand!B298-VCrand!B298)-SgaRand!B298*PrcRand!B298*UnitSales!B298-(UnitSales!B298*(PrcRand!B298-VCrand!B298)-SgaRand!B298*PrcRand!B298*UnitSales!B298-Benifit!$B$1)*Benifit!$N$2</f>
        <v>345534.57829830144</v>
      </c>
      <c r="C298" s="20">
        <f>UnitSales!C298*(PrcRand!C298-VCrand!C298)-SgaRand!C298*PrcRand!C298*UnitSales!C298-(UnitSales!C298*(PrcRand!C298-VCrand!C298)-SgaRand!C298*PrcRand!C298*UnitSales!C298-Benifit!$C$1)*Benifit!$N$2</f>
        <v>377865.84982286743</v>
      </c>
      <c r="D298" s="20">
        <f>UnitSales!D298*(PrcRand!D298-VCrand!D298)-SgaRand!D298*PrcRand!D298*UnitSales!D298-(UnitSales!D298*(PrcRand!D298-VCrand!D298)-SgaRand!D298*PrcRand!D298*UnitSales!D298-Benifit!$D$1)*Benifit!$N$2</f>
        <v>262729.54337405739</v>
      </c>
      <c r="E298" s="20">
        <f>UnitSales!E298*(PrcRand!E298-VCrand!E298)-SgaRand!E298*PrcRand!E298*UnitSales!E298-(UnitSales!E298*(PrcRand!E298-VCrand!E298)-SgaRand!E298*PrcRand!E298*UnitSales!E298-Benifit!$E$1)*Benifit!$N$2</f>
        <v>314512.88579853915</v>
      </c>
      <c r="F298" s="20">
        <f>UnitSales!F298*(PrcRand!F298-VCrand!F298)-SgaRand!F298*PrcRand!F298*UnitSales!F298-(UnitSales!F298*(PrcRand!F298-VCrand!F298)-SgaRand!F298*PrcRand!F298*UnitSales!F298-Benifit!$F$1)*Benifit!$N$2+$N$3</f>
        <v>408598.88700331375</v>
      </c>
      <c r="G298" s="20">
        <f>UnitSales!G298*(PrcRand!G298-VCrand!G298)-SgaRand!G298*PrcRand!G298*UnitSales!G298-(UnitSales!G298*(PrcRand!G298-VCrand!G298)-SgaRand!G298*PrcRand!G298*UnitSales!G298-Benifit!$G$1)*Benifit!$N$2</f>
        <v>182338.93459911464</v>
      </c>
      <c r="H298" s="20">
        <f>UnitSales!H298*(PrcRand!H298-VCrand!H298)-SgaRand!H298*PrcRand!H298*UnitSales!H298-(UnitSales!H298*(PrcRand!H298-VCrand!H298)-SgaRand!H298*PrcRand!H298*UnitSales!H298-Benifit!$H$1)*Benifit!$N$2</f>
        <v>719526.26882184122</v>
      </c>
      <c r="I298" s="20">
        <f>UnitSales!I298*(PrcRand!I298-VCrand!I298)-SgaRand!I298*PrcRand!I298*UnitSales!I298-(UnitSales!I298*(PrcRand!I298-VCrand!I298)-SgaRand!I298*PrcRand!I298*UnitSales!I298-Benifit!$I$1)*Benifit!$N$2</f>
        <v>338897.49097952578</v>
      </c>
      <c r="J298" s="20">
        <f>UnitSales!J298*(PrcRand!J298-VCrand!J298)-SgaRand!J298*PrcRand!J298*UnitSales!J298-(UnitSales!J298*(PrcRand!J298-VCrand!J298)-SgaRand!J298*PrcRand!J298*UnitSales!J298-Benifit!$J$1)*Benifit!$N$2</f>
        <v>420696.16719253408</v>
      </c>
      <c r="K298" s="20">
        <f>UnitSales!K298*(PrcRand!K298-VCrand!K298)-SgaRand!K298*PrcRand!K298*UnitSales!K298-(UnitSales!K298*(PrcRand!K298-VCrand!K298)-SgaRand!K298*PrcRand!K298*UnitSales!K298-Benifit!$K$1)*Benifit!$N$2+$N$1</f>
        <v>477195.05795637373</v>
      </c>
    </row>
    <row r="299" spans="1:11" x14ac:dyDescent="0.2">
      <c r="A299">
        <v>297</v>
      </c>
      <c r="B299" s="20">
        <f>UnitSales!B299*(PrcRand!B299-VCrand!B299)-SgaRand!B299*PrcRand!B299*UnitSales!B299-(UnitSales!B299*(PrcRand!B299-VCrand!B299)-SgaRand!B299*PrcRand!B299*UnitSales!B299-Benifit!$B$1)*Benifit!$N$2</f>
        <v>630116.27102064947</v>
      </c>
      <c r="C299" s="20">
        <f>UnitSales!C299*(PrcRand!C299-VCrand!C299)-SgaRand!C299*PrcRand!C299*UnitSales!C299-(UnitSales!C299*(PrcRand!C299-VCrand!C299)-SgaRand!C299*PrcRand!C299*UnitSales!C299-Benifit!$C$1)*Benifit!$N$2</f>
        <v>305897.27315296361</v>
      </c>
      <c r="D299" s="20">
        <f>UnitSales!D299*(PrcRand!D299-VCrand!D299)-SgaRand!D299*PrcRand!D299*UnitSales!D299-(UnitSales!D299*(PrcRand!D299-VCrand!D299)-SgaRand!D299*PrcRand!D299*UnitSales!D299-Benifit!$D$1)*Benifit!$N$2</f>
        <v>138974.09753522053</v>
      </c>
      <c r="E299" s="20">
        <f>UnitSales!E299*(PrcRand!E299-VCrand!E299)-SgaRand!E299*PrcRand!E299*UnitSales!E299-(UnitSales!E299*(PrcRand!E299-VCrand!E299)-SgaRand!E299*PrcRand!E299*UnitSales!E299-Benifit!$E$1)*Benifit!$N$2</f>
        <v>903892.86509614089</v>
      </c>
      <c r="F299" s="20">
        <f>UnitSales!F299*(PrcRand!F299-VCrand!F299)-SgaRand!F299*PrcRand!F299*UnitSales!F299-(UnitSales!F299*(PrcRand!F299-VCrand!F299)-SgaRand!F299*PrcRand!F299*UnitSales!F299-Benifit!$F$1)*Benifit!$N$2+$N$3</f>
        <v>-9173.4392870560405</v>
      </c>
      <c r="G299" s="20">
        <f>UnitSales!G299*(PrcRand!G299-VCrand!G299)-SgaRand!G299*PrcRand!G299*UnitSales!G299-(UnitSales!G299*(PrcRand!G299-VCrand!G299)-SgaRand!G299*PrcRand!G299*UnitSales!G299-Benifit!$G$1)*Benifit!$N$2</f>
        <v>263687.35330937826</v>
      </c>
      <c r="H299" s="20">
        <f>UnitSales!H299*(PrcRand!H299-VCrand!H299)-SgaRand!H299*PrcRand!H299*UnitSales!H299-(UnitSales!H299*(PrcRand!H299-VCrand!H299)-SgaRand!H299*PrcRand!H299*UnitSales!H299-Benifit!$H$1)*Benifit!$N$2</f>
        <v>351084.47658607387</v>
      </c>
      <c r="I299" s="20">
        <f>UnitSales!I299*(PrcRand!I299-VCrand!I299)-SgaRand!I299*PrcRand!I299*UnitSales!I299-(UnitSales!I299*(PrcRand!I299-VCrand!I299)-SgaRand!I299*PrcRand!I299*UnitSales!I299-Benifit!$I$1)*Benifit!$N$2</f>
        <v>167343.46027791794</v>
      </c>
      <c r="J299" s="20">
        <f>UnitSales!J299*(PrcRand!J299-VCrand!J299)-SgaRand!J299*PrcRand!J299*UnitSales!J299-(UnitSales!J299*(PrcRand!J299-VCrand!J299)-SgaRand!J299*PrcRand!J299*UnitSales!J299-Benifit!$J$1)*Benifit!$N$2</f>
        <v>1038114.3578417798</v>
      </c>
      <c r="K299" s="20">
        <f>UnitSales!K299*(PrcRand!K299-VCrand!K299)-SgaRand!K299*PrcRand!K299*UnitSales!K299-(UnitSales!K299*(PrcRand!K299-VCrand!K299)-SgaRand!K299*PrcRand!K299*UnitSales!K299-Benifit!$K$1)*Benifit!$N$2+$N$1</f>
        <v>165274.77854839701</v>
      </c>
    </row>
    <row r="300" spans="1:11" x14ac:dyDescent="0.2">
      <c r="A300">
        <v>298</v>
      </c>
      <c r="B300" s="20">
        <f>UnitSales!B300*(PrcRand!B300-VCrand!B300)-SgaRand!B300*PrcRand!B300*UnitSales!B300-(UnitSales!B300*(PrcRand!B300-VCrand!B300)-SgaRand!B300*PrcRand!B300*UnitSales!B300-Benifit!$B$1)*Benifit!$N$2</f>
        <v>461748.01244121441</v>
      </c>
      <c r="C300" s="20">
        <f>UnitSales!C300*(PrcRand!C300-VCrand!C300)-SgaRand!C300*PrcRand!C300*UnitSales!C300-(UnitSales!C300*(PrcRand!C300-VCrand!C300)-SgaRand!C300*PrcRand!C300*UnitSales!C300-Benifit!$C$1)*Benifit!$N$2</f>
        <v>259892.69508073083</v>
      </c>
      <c r="D300" s="20">
        <f>UnitSales!D300*(PrcRand!D300-VCrand!D300)-SgaRand!D300*PrcRand!D300*UnitSales!D300-(UnitSales!D300*(PrcRand!D300-VCrand!D300)-SgaRand!D300*PrcRand!D300*UnitSales!D300-Benifit!$D$1)*Benifit!$N$2</f>
        <v>314917.71516118466</v>
      </c>
      <c r="E300" s="20">
        <f>UnitSales!E300*(PrcRand!E300-VCrand!E300)-SgaRand!E300*PrcRand!E300*UnitSales!E300-(UnitSales!E300*(PrcRand!E300-VCrand!E300)-SgaRand!E300*PrcRand!E300*UnitSales!E300-Benifit!$E$1)*Benifit!$N$2</f>
        <v>686577.65540655889</v>
      </c>
      <c r="F300" s="20">
        <f>UnitSales!F300*(PrcRand!F300-VCrand!F300)-SgaRand!F300*PrcRand!F300*UnitSales!F300-(UnitSales!F300*(PrcRand!F300-VCrand!F300)-SgaRand!F300*PrcRand!F300*UnitSales!F300-Benifit!$F$1)*Benifit!$N$2+$N$3</f>
        <v>208770.32015581528</v>
      </c>
      <c r="G300" s="20">
        <f>UnitSales!G300*(PrcRand!G300-VCrand!G300)-SgaRand!G300*PrcRand!G300*UnitSales!G300-(UnitSales!G300*(PrcRand!G300-VCrand!G300)-SgaRand!G300*PrcRand!G300*UnitSales!G300-Benifit!$G$1)*Benifit!$N$2</f>
        <v>199662.83727164444</v>
      </c>
      <c r="H300" s="20">
        <f>UnitSales!H300*(PrcRand!H300-VCrand!H300)-SgaRand!H300*PrcRand!H300*UnitSales!H300-(UnitSales!H300*(PrcRand!H300-VCrand!H300)-SgaRand!H300*PrcRand!H300*UnitSales!H300-Benifit!$H$1)*Benifit!$N$2</f>
        <v>248824.50789088005</v>
      </c>
      <c r="I300" s="20">
        <f>UnitSales!I300*(PrcRand!I300-VCrand!I300)-SgaRand!I300*PrcRand!I300*UnitSales!I300-(UnitSales!I300*(PrcRand!I300-VCrand!I300)-SgaRand!I300*PrcRand!I300*UnitSales!I300-Benifit!$I$1)*Benifit!$N$2</f>
        <v>385507.39118390152</v>
      </c>
      <c r="J300" s="20">
        <f>UnitSales!J300*(PrcRand!J300-VCrand!J300)-SgaRand!J300*PrcRand!J300*UnitSales!J300-(UnitSales!J300*(PrcRand!J300-VCrand!J300)-SgaRand!J300*PrcRand!J300*UnitSales!J300-Benifit!$J$1)*Benifit!$N$2</f>
        <v>318613.75585681573</v>
      </c>
      <c r="K300" s="20">
        <f>UnitSales!K300*(PrcRand!K300-VCrand!K300)-SgaRand!K300*PrcRand!K300*UnitSales!K300-(UnitSales!K300*(PrcRand!K300-VCrand!K300)-SgaRand!K300*PrcRand!K300*UnitSales!K300-Benifit!$K$1)*Benifit!$N$2+$N$1</f>
        <v>714444.10521946382</v>
      </c>
    </row>
    <row r="301" spans="1:11" x14ac:dyDescent="0.2">
      <c r="A301">
        <v>299</v>
      </c>
      <c r="B301" s="20">
        <f>UnitSales!B301*(PrcRand!B301-VCrand!B301)-SgaRand!B301*PrcRand!B301*UnitSales!B301-(UnitSales!B301*(PrcRand!B301-VCrand!B301)-SgaRand!B301*PrcRand!B301*UnitSales!B301-Benifit!$B$1)*Benifit!$N$2</f>
        <v>389809.55570412311</v>
      </c>
      <c r="C301" s="20">
        <f>UnitSales!C301*(PrcRand!C301-VCrand!C301)-SgaRand!C301*PrcRand!C301*UnitSales!C301-(UnitSales!C301*(PrcRand!C301-VCrand!C301)-SgaRand!C301*PrcRand!C301*UnitSales!C301-Benifit!$C$1)*Benifit!$N$2</f>
        <v>381750.65468448552</v>
      </c>
      <c r="D301" s="20">
        <f>UnitSales!D301*(PrcRand!D301-VCrand!D301)-SgaRand!D301*PrcRand!D301*UnitSales!D301-(UnitSales!D301*(PrcRand!D301-VCrand!D301)-SgaRand!D301*PrcRand!D301*UnitSales!D301-Benifit!$D$1)*Benifit!$N$2</f>
        <v>259666.15649272784</v>
      </c>
      <c r="E301" s="20">
        <f>UnitSales!E301*(PrcRand!E301-VCrand!E301)-SgaRand!E301*PrcRand!E301*UnitSales!E301-(UnitSales!E301*(PrcRand!E301-VCrand!E301)-SgaRand!E301*PrcRand!E301*UnitSales!E301-Benifit!$E$1)*Benifit!$N$2</f>
        <v>105187.15394726334</v>
      </c>
      <c r="F301" s="20">
        <f>UnitSales!F301*(PrcRand!F301-VCrand!F301)-SgaRand!F301*PrcRand!F301*UnitSales!F301-(UnitSales!F301*(PrcRand!F301-VCrand!F301)-SgaRand!F301*PrcRand!F301*UnitSales!F301-Benifit!$F$1)*Benifit!$N$2+$N$3</f>
        <v>-44430.403629001958</v>
      </c>
      <c r="G301" s="20">
        <f>UnitSales!G301*(PrcRand!G301-VCrand!G301)-SgaRand!G301*PrcRand!G301*UnitSales!G301-(UnitSales!G301*(PrcRand!G301-VCrand!G301)-SgaRand!G301*PrcRand!G301*UnitSales!G301-Benifit!$G$1)*Benifit!$N$2</f>
        <v>378961.74472822843</v>
      </c>
      <c r="H301" s="20">
        <f>UnitSales!H301*(PrcRand!H301-VCrand!H301)-SgaRand!H301*PrcRand!H301*UnitSales!H301-(UnitSales!H301*(PrcRand!H301-VCrand!H301)-SgaRand!H301*PrcRand!H301*UnitSales!H301-Benifit!$H$1)*Benifit!$N$2</f>
        <v>199234.58543450304</v>
      </c>
      <c r="I301" s="20">
        <f>UnitSales!I301*(PrcRand!I301-VCrand!I301)-SgaRand!I301*PrcRand!I301*UnitSales!I301-(UnitSales!I301*(PrcRand!I301-VCrand!I301)-SgaRand!I301*PrcRand!I301*UnitSales!I301-Benifit!$I$1)*Benifit!$N$2</f>
        <v>349480.14257622033</v>
      </c>
      <c r="J301" s="20">
        <f>UnitSales!J301*(PrcRand!J301-VCrand!J301)-SgaRand!J301*PrcRand!J301*UnitSales!J301-(UnitSales!J301*(PrcRand!J301-VCrand!J301)-SgaRand!J301*PrcRand!J301*UnitSales!J301-Benifit!$J$1)*Benifit!$N$2</f>
        <v>143768.91495845525</v>
      </c>
      <c r="K301" s="20">
        <f>UnitSales!K301*(PrcRand!K301-VCrand!K301)-SgaRand!K301*PrcRand!K301*UnitSales!K301-(UnitSales!K301*(PrcRand!K301-VCrand!K301)-SgaRand!K301*PrcRand!K301*UnitSales!K301-Benifit!$K$1)*Benifit!$N$2+$N$1</f>
        <v>476799.25668938144</v>
      </c>
    </row>
    <row r="302" spans="1:11" x14ac:dyDescent="0.2">
      <c r="A302">
        <v>300</v>
      </c>
      <c r="B302" s="20">
        <f>UnitSales!B302*(PrcRand!B302-VCrand!B302)-SgaRand!B302*PrcRand!B302*UnitSales!B302-(UnitSales!B302*(PrcRand!B302-VCrand!B302)-SgaRand!B302*PrcRand!B302*UnitSales!B302-Benifit!$B$1)*Benifit!$N$2</f>
        <v>546271.78490345669</v>
      </c>
      <c r="C302" s="20">
        <f>UnitSales!C302*(PrcRand!C302-VCrand!C302)-SgaRand!C302*PrcRand!C302*UnitSales!C302-(UnitSales!C302*(PrcRand!C302-VCrand!C302)-SgaRand!C302*PrcRand!C302*UnitSales!C302-Benifit!$C$1)*Benifit!$N$2</f>
        <v>256854.24262270704</v>
      </c>
      <c r="D302" s="20">
        <f>UnitSales!D302*(PrcRand!D302-VCrand!D302)-SgaRand!D302*PrcRand!D302*UnitSales!D302-(UnitSales!D302*(PrcRand!D302-VCrand!D302)-SgaRand!D302*PrcRand!D302*UnitSales!D302-Benifit!$D$1)*Benifit!$N$2</f>
        <v>165674.9684593803</v>
      </c>
      <c r="E302" s="20">
        <f>UnitSales!E302*(PrcRand!E302-VCrand!E302)-SgaRand!E302*PrcRand!E302*UnitSales!E302-(UnitSales!E302*(PrcRand!E302-VCrand!E302)-SgaRand!E302*PrcRand!E302*UnitSales!E302-Benifit!$E$1)*Benifit!$N$2</f>
        <v>189231.19276262098</v>
      </c>
      <c r="F302" s="20">
        <f>UnitSales!F302*(PrcRand!F302-VCrand!F302)-SgaRand!F302*PrcRand!F302*UnitSales!F302-(UnitSales!F302*(PrcRand!F302-VCrand!F302)-SgaRand!F302*PrcRand!F302*UnitSales!F302-Benifit!$F$1)*Benifit!$N$2+$N$3</f>
        <v>463887.61573693738</v>
      </c>
      <c r="G302" s="20">
        <f>UnitSales!G302*(PrcRand!G302-VCrand!G302)-SgaRand!G302*PrcRand!G302*UnitSales!G302-(UnitSales!G302*(PrcRand!G302-VCrand!G302)-SgaRand!G302*PrcRand!G302*UnitSales!G302-Benifit!$G$1)*Benifit!$N$2</f>
        <v>292336.09120877821</v>
      </c>
      <c r="H302" s="20">
        <f>UnitSales!H302*(PrcRand!H302-VCrand!H302)-SgaRand!H302*PrcRand!H302*UnitSales!H302-(UnitSales!H302*(PrcRand!H302-VCrand!H302)-SgaRand!H302*PrcRand!H302*UnitSales!H302-Benifit!$H$1)*Benifit!$N$2</f>
        <v>200647.76575144666</v>
      </c>
      <c r="I302" s="20">
        <f>UnitSales!I302*(PrcRand!I302-VCrand!I302)-SgaRand!I302*PrcRand!I302*UnitSales!I302-(UnitSales!I302*(PrcRand!I302-VCrand!I302)-SgaRand!I302*PrcRand!I302*UnitSales!I302-Benifit!$I$1)*Benifit!$N$2</f>
        <v>135140.99802849611</v>
      </c>
      <c r="J302" s="20">
        <f>UnitSales!J302*(PrcRand!J302-VCrand!J302)-SgaRand!J302*PrcRand!J302*UnitSales!J302-(UnitSales!J302*(PrcRand!J302-VCrand!J302)-SgaRand!J302*PrcRand!J302*UnitSales!J302-Benifit!$J$1)*Benifit!$N$2</f>
        <v>393192.68497375748</v>
      </c>
      <c r="K302" s="20">
        <f>UnitSales!K302*(PrcRand!K302-VCrand!K302)-SgaRand!K302*PrcRand!K302*UnitSales!K302-(UnitSales!K302*(PrcRand!K302-VCrand!K302)-SgaRand!K302*PrcRand!K302*UnitSales!K302-Benifit!$K$1)*Benifit!$N$2+$N$1</f>
        <v>521030.0470985187</v>
      </c>
    </row>
    <row r="303" spans="1:11" x14ac:dyDescent="0.2">
      <c r="A303">
        <v>301</v>
      </c>
      <c r="B303" s="20">
        <f>UnitSales!B303*(PrcRand!B303-VCrand!B303)-SgaRand!B303*PrcRand!B303*UnitSales!B303-(UnitSales!B303*(PrcRand!B303-VCrand!B303)-SgaRand!B303*PrcRand!B303*UnitSales!B303-Benifit!$B$1)*Benifit!$N$2</f>
        <v>141804.76705243168</v>
      </c>
      <c r="C303" s="20">
        <f>UnitSales!C303*(PrcRand!C303-VCrand!C303)-SgaRand!C303*PrcRand!C303*UnitSales!C303-(UnitSales!C303*(PrcRand!C303-VCrand!C303)-SgaRand!C303*PrcRand!C303*UnitSales!C303-Benifit!$C$1)*Benifit!$N$2</f>
        <v>269186.74787286954</v>
      </c>
      <c r="D303" s="20">
        <f>UnitSales!D303*(PrcRand!D303-VCrand!D303)-SgaRand!D303*PrcRand!D303*UnitSales!D303-(UnitSales!D303*(PrcRand!D303-VCrand!D303)-SgaRand!D303*PrcRand!D303*UnitSales!D303-Benifit!$D$1)*Benifit!$N$2</f>
        <v>317599.0639786715</v>
      </c>
      <c r="E303" s="20">
        <f>UnitSales!E303*(PrcRand!E303-VCrand!E303)-SgaRand!E303*PrcRand!E303*UnitSales!E303-(UnitSales!E303*(PrcRand!E303-VCrand!E303)-SgaRand!E303*PrcRand!E303*UnitSales!E303-Benifit!$E$1)*Benifit!$N$2</f>
        <v>121919.85548944576</v>
      </c>
      <c r="F303" s="20">
        <f>UnitSales!F303*(PrcRand!F303-VCrand!F303)-SgaRand!F303*PrcRand!F303*UnitSales!F303-(UnitSales!F303*(PrcRand!F303-VCrand!F303)-SgaRand!F303*PrcRand!F303*UnitSales!F303-Benifit!$F$1)*Benifit!$N$2+$N$3</f>
        <v>-42052.106186353485</v>
      </c>
      <c r="G303" s="20">
        <f>UnitSales!G303*(PrcRand!G303-VCrand!G303)-SgaRand!G303*PrcRand!G303*UnitSales!G303-(UnitSales!G303*(PrcRand!G303-VCrand!G303)-SgaRand!G303*PrcRand!G303*UnitSales!G303-Benifit!$G$1)*Benifit!$N$2</f>
        <v>312584.34314945457</v>
      </c>
      <c r="H303" s="20">
        <f>UnitSales!H303*(PrcRand!H303-VCrand!H303)-SgaRand!H303*PrcRand!H303*UnitSales!H303-(UnitSales!H303*(PrcRand!H303-VCrand!H303)-SgaRand!H303*PrcRand!H303*UnitSales!H303-Benifit!$H$1)*Benifit!$N$2</f>
        <v>401973.03446271387</v>
      </c>
      <c r="I303" s="20">
        <f>UnitSales!I303*(PrcRand!I303-VCrand!I303)-SgaRand!I303*PrcRand!I303*UnitSales!I303-(UnitSales!I303*(PrcRand!I303-VCrand!I303)-SgaRand!I303*PrcRand!I303*UnitSales!I303-Benifit!$I$1)*Benifit!$N$2</f>
        <v>193853.37791015915</v>
      </c>
      <c r="J303" s="20">
        <f>UnitSales!J303*(PrcRand!J303-VCrand!J303)-SgaRand!J303*PrcRand!J303*UnitSales!J303-(UnitSales!J303*(PrcRand!J303-VCrand!J303)-SgaRand!J303*PrcRand!J303*UnitSales!J303-Benifit!$J$1)*Benifit!$N$2</f>
        <v>561155.57312324957</v>
      </c>
      <c r="K303" s="20">
        <f>UnitSales!K303*(PrcRand!K303-VCrand!K303)-SgaRand!K303*PrcRand!K303*UnitSales!K303-(UnitSales!K303*(PrcRand!K303-VCrand!K303)-SgaRand!K303*PrcRand!K303*UnitSales!K303-Benifit!$K$1)*Benifit!$N$2+$N$1</f>
        <v>342906.32306126645</v>
      </c>
    </row>
    <row r="304" spans="1:11" x14ac:dyDescent="0.2">
      <c r="A304">
        <v>302</v>
      </c>
      <c r="B304" s="20">
        <f>UnitSales!B304*(PrcRand!B304-VCrand!B304)-SgaRand!B304*PrcRand!B304*UnitSales!B304-(UnitSales!B304*(PrcRand!B304-VCrand!B304)-SgaRand!B304*PrcRand!B304*UnitSales!B304-Benifit!$B$1)*Benifit!$N$2</f>
        <v>569160.21075649769</v>
      </c>
      <c r="C304" s="20">
        <f>UnitSales!C304*(PrcRand!C304-VCrand!C304)-SgaRand!C304*PrcRand!C304*UnitSales!C304-(UnitSales!C304*(PrcRand!C304-VCrand!C304)-SgaRand!C304*PrcRand!C304*UnitSales!C304-Benifit!$C$1)*Benifit!$N$2</f>
        <v>277984.07720189745</v>
      </c>
      <c r="D304" s="20">
        <f>UnitSales!D304*(PrcRand!D304-VCrand!D304)-SgaRand!D304*PrcRand!D304*UnitSales!D304-(UnitSales!D304*(PrcRand!D304-VCrand!D304)-SgaRand!D304*PrcRand!D304*UnitSales!D304-Benifit!$D$1)*Benifit!$N$2</f>
        <v>587119.78512846795</v>
      </c>
      <c r="E304" s="20">
        <f>UnitSales!E304*(PrcRand!E304-VCrand!E304)-SgaRand!E304*PrcRand!E304*UnitSales!E304-(UnitSales!E304*(PrcRand!E304-VCrand!E304)-SgaRand!E304*PrcRand!E304*UnitSales!E304-Benifit!$E$1)*Benifit!$N$2</f>
        <v>418135.65929272317</v>
      </c>
      <c r="F304" s="20">
        <f>UnitSales!F304*(PrcRand!F304-VCrand!F304)-SgaRand!F304*PrcRand!F304*UnitSales!F304-(UnitSales!F304*(PrcRand!F304-VCrand!F304)-SgaRand!F304*PrcRand!F304*UnitSales!F304-Benifit!$F$1)*Benifit!$N$2+$N$3</f>
        <v>107810.21036458062</v>
      </c>
      <c r="G304" s="20">
        <f>UnitSales!G304*(PrcRand!G304-VCrand!G304)-SgaRand!G304*PrcRand!G304*UnitSales!G304-(UnitSales!G304*(PrcRand!G304-VCrand!G304)-SgaRand!G304*PrcRand!G304*UnitSales!G304-Benifit!$G$1)*Benifit!$N$2</f>
        <v>248523.08682952452</v>
      </c>
      <c r="H304" s="20">
        <f>UnitSales!H304*(PrcRand!H304-VCrand!H304)-SgaRand!H304*PrcRand!H304*UnitSales!H304-(UnitSales!H304*(PrcRand!H304-VCrand!H304)-SgaRand!H304*PrcRand!H304*UnitSales!H304-Benifit!$H$1)*Benifit!$N$2</f>
        <v>389023.54827956465</v>
      </c>
      <c r="I304" s="20">
        <f>UnitSales!I304*(PrcRand!I304-VCrand!I304)-SgaRand!I304*PrcRand!I304*UnitSales!I304-(UnitSales!I304*(PrcRand!I304-VCrand!I304)-SgaRand!I304*PrcRand!I304*UnitSales!I304-Benifit!$I$1)*Benifit!$N$2</f>
        <v>206363.87562496818</v>
      </c>
      <c r="J304" s="20">
        <f>UnitSales!J304*(PrcRand!J304-VCrand!J304)-SgaRand!J304*PrcRand!J304*UnitSales!J304-(UnitSales!J304*(PrcRand!J304-VCrand!J304)-SgaRand!J304*PrcRand!J304*UnitSales!J304-Benifit!$J$1)*Benifit!$N$2</f>
        <v>419751.72264047677</v>
      </c>
      <c r="K304" s="20">
        <f>UnitSales!K304*(PrcRand!K304-VCrand!K304)-SgaRand!K304*PrcRand!K304*UnitSales!K304-(UnitSales!K304*(PrcRand!K304-VCrand!K304)-SgaRand!K304*PrcRand!K304*UnitSales!K304-Benifit!$K$1)*Benifit!$N$2+$N$1</f>
        <v>905596.63892097864</v>
      </c>
    </row>
    <row r="305" spans="1:11" x14ac:dyDescent="0.2">
      <c r="A305">
        <v>303</v>
      </c>
      <c r="B305" s="20">
        <f>UnitSales!B305*(PrcRand!B305-VCrand!B305)-SgaRand!B305*PrcRand!B305*UnitSales!B305-(UnitSales!B305*(PrcRand!B305-VCrand!B305)-SgaRand!B305*PrcRand!B305*UnitSales!B305-Benifit!$B$1)*Benifit!$N$2</f>
        <v>334521.53136927082</v>
      </c>
      <c r="C305" s="20">
        <f>UnitSales!C305*(PrcRand!C305-VCrand!C305)-SgaRand!C305*PrcRand!C305*UnitSales!C305-(UnitSales!C305*(PrcRand!C305-VCrand!C305)-SgaRand!C305*PrcRand!C305*UnitSales!C305-Benifit!$C$1)*Benifit!$N$2</f>
        <v>739495.96892190794</v>
      </c>
      <c r="D305" s="20">
        <f>UnitSales!D305*(PrcRand!D305-VCrand!D305)-SgaRand!D305*PrcRand!D305*UnitSales!D305-(UnitSales!D305*(PrcRand!D305-VCrand!D305)-SgaRand!D305*PrcRand!D305*UnitSales!D305-Benifit!$D$1)*Benifit!$N$2</f>
        <v>412755.25564407313</v>
      </c>
      <c r="E305" s="20">
        <f>UnitSales!E305*(PrcRand!E305-VCrand!E305)-SgaRand!E305*PrcRand!E305*UnitSales!E305-(UnitSales!E305*(PrcRand!E305-VCrand!E305)-SgaRand!E305*PrcRand!E305*UnitSales!E305-Benifit!$E$1)*Benifit!$N$2</f>
        <v>224669.00784288041</v>
      </c>
      <c r="F305" s="20">
        <f>UnitSales!F305*(PrcRand!F305-VCrand!F305)-SgaRand!F305*PrcRand!F305*UnitSales!F305-(UnitSales!F305*(PrcRand!F305-VCrand!F305)-SgaRand!F305*PrcRand!F305*UnitSales!F305-Benifit!$F$1)*Benifit!$N$2+$N$3</f>
        <v>298474.47447420261</v>
      </c>
      <c r="G305" s="20">
        <f>UnitSales!G305*(PrcRand!G305-VCrand!G305)-SgaRand!G305*PrcRand!G305*UnitSales!G305-(UnitSales!G305*(PrcRand!G305-VCrand!G305)-SgaRand!G305*PrcRand!G305*UnitSales!G305-Benifit!$G$1)*Benifit!$N$2</f>
        <v>847743.46802633163</v>
      </c>
      <c r="H305" s="20">
        <f>UnitSales!H305*(PrcRand!H305-VCrand!H305)-SgaRand!H305*PrcRand!H305*UnitSales!H305-(UnitSales!H305*(PrcRand!H305-VCrand!H305)-SgaRand!H305*PrcRand!H305*UnitSales!H305-Benifit!$H$1)*Benifit!$N$2</f>
        <v>153380.537586124</v>
      </c>
      <c r="I305" s="20">
        <f>UnitSales!I305*(PrcRand!I305-VCrand!I305)-SgaRand!I305*PrcRand!I305*UnitSales!I305-(UnitSales!I305*(PrcRand!I305-VCrand!I305)-SgaRand!I305*PrcRand!I305*UnitSales!I305-Benifit!$I$1)*Benifit!$N$2</f>
        <v>963548.52750292735</v>
      </c>
      <c r="J305" s="20">
        <f>UnitSales!J305*(PrcRand!J305-VCrand!J305)-SgaRand!J305*PrcRand!J305*UnitSales!J305-(UnitSales!J305*(PrcRand!J305-VCrand!J305)-SgaRand!J305*PrcRand!J305*UnitSales!J305-Benifit!$J$1)*Benifit!$N$2</f>
        <v>826185.380813058</v>
      </c>
      <c r="K305" s="20">
        <f>UnitSales!K305*(PrcRand!K305-VCrand!K305)-SgaRand!K305*PrcRand!K305*UnitSales!K305-(UnitSales!K305*(PrcRand!K305-VCrand!K305)-SgaRand!K305*PrcRand!K305*UnitSales!K305-Benifit!$K$1)*Benifit!$N$2+$N$1</f>
        <v>778015.09219607641</v>
      </c>
    </row>
    <row r="306" spans="1:11" x14ac:dyDescent="0.2">
      <c r="A306">
        <v>304</v>
      </c>
      <c r="B306" s="20">
        <f>UnitSales!B306*(PrcRand!B306-VCrand!B306)-SgaRand!B306*PrcRand!B306*UnitSales!B306-(UnitSales!B306*(PrcRand!B306-VCrand!B306)-SgaRand!B306*PrcRand!B306*UnitSales!B306-Benifit!$B$1)*Benifit!$N$2</f>
        <v>517458.20473787794</v>
      </c>
      <c r="C306" s="20">
        <f>UnitSales!C306*(PrcRand!C306-VCrand!C306)-SgaRand!C306*PrcRand!C306*UnitSales!C306-(UnitSales!C306*(PrcRand!C306-VCrand!C306)-SgaRand!C306*PrcRand!C306*UnitSales!C306-Benifit!$C$1)*Benifit!$N$2</f>
        <v>474077.79213908222</v>
      </c>
      <c r="D306" s="20">
        <f>UnitSales!D306*(PrcRand!D306-VCrand!D306)-SgaRand!D306*PrcRand!D306*UnitSales!D306-(UnitSales!D306*(PrcRand!D306-VCrand!D306)-SgaRand!D306*PrcRand!D306*UnitSales!D306-Benifit!$D$1)*Benifit!$N$2</f>
        <v>803078.11886905157</v>
      </c>
      <c r="E306" s="20">
        <f>UnitSales!E306*(PrcRand!E306-VCrand!E306)-SgaRand!E306*PrcRand!E306*UnitSales!E306-(UnitSales!E306*(PrcRand!E306-VCrand!E306)-SgaRand!E306*PrcRand!E306*UnitSales!E306-Benifit!$E$1)*Benifit!$N$2</f>
        <v>515178.4442312551</v>
      </c>
      <c r="F306" s="20">
        <f>UnitSales!F306*(PrcRand!F306-VCrand!F306)-SgaRand!F306*PrcRand!F306*UnitSales!F306-(UnitSales!F306*(PrcRand!F306-VCrand!F306)-SgaRand!F306*PrcRand!F306*UnitSales!F306-Benifit!$F$1)*Benifit!$N$2+$N$3</f>
        <v>95724.06334652158</v>
      </c>
      <c r="G306" s="20">
        <f>UnitSales!G306*(PrcRand!G306-VCrand!G306)-SgaRand!G306*PrcRand!G306*UnitSales!G306-(UnitSales!G306*(PrcRand!G306-VCrand!G306)-SgaRand!G306*PrcRand!G306*UnitSales!G306-Benifit!$G$1)*Benifit!$N$2</f>
        <v>451834.47456240677</v>
      </c>
      <c r="H306" s="20">
        <f>UnitSales!H306*(PrcRand!H306-VCrand!H306)-SgaRand!H306*PrcRand!H306*UnitSales!H306-(UnitSales!H306*(PrcRand!H306-VCrand!H306)-SgaRand!H306*PrcRand!H306*UnitSales!H306-Benifit!$H$1)*Benifit!$N$2</f>
        <v>42606.752666601504</v>
      </c>
      <c r="I306" s="20">
        <f>UnitSales!I306*(PrcRand!I306-VCrand!I306)-SgaRand!I306*PrcRand!I306*UnitSales!I306-(UnitSales!I306*(PrcRand!I306-VCrand!I306)-SgaRand!I306*PrcRand!I306*UnitSales!I306-Benifit!$I$1)*Benifit!$N$2</f>
        <v>449932.70720369008</v>
      </c>
      <c r="J306" s="20">
        <f>UnitSales!J306*(PrcRand!J306-VCrand!J306)-SgaRand!J306*PrcRand!J306*UnitSales!J306-(UnitSales!J306*(PrcRand!J306-VCrand!J306)-SgaRand!J306*PrcRand!J306*UnitSales!J306-Benifit!$J$1)*Benifit!$N$2</f>
        <v>541173.33155900554</v>
      </c>
      <c r="K306" s="20">
        <f>UnitSales!K306*(PrcRand!K306-VCrand!K306)-SgaRand!K306*PrcRand!K306*UnitSales!K306-(UnitSales!K306*(PrcRand!K306-VCrand!K306)-SgaRand!K306*PrcRand!K306*UnitSales!K306-Benifit!$K$1)*Benifit!$N$2+$N$1</f>
        <v>506386.43320825277</v>
      </c>
    </row>
    <row r="307" spans="1:11" x14ac:dyDescent="0.2">
      <c r="A307">
        <v>305</v>
      </c>
      <c r="B307" s="20">
        <f>UnitSales!B307*(PrcRand!B307-VCrand!B307)-SgaRand!B307*PrcRand!B307*UnitSales!B307-(UnitSales!B307*(PrcRand!B307-VCrand!B307)-SgaRand!B307*PrcRand!B307*UnitSales!B307-Benifit!$B$1)*Benifit!$N$2</f>
        <v>756186.04700665222</v>
      </c>
      <c r="C307" s="20">
        <f>UnitSales!C307*(PrcRand!C307-VCrand!C307)-SgaRand!C307*PrcRand!C307*UnitSales!C307-(UnitSales!C307*(PrcRand!C307-VCrand!C307)-SgaRand!C307*PrcRand!C307*UnitSales!C307-Benifit!$C$1)*Benifit!$N$2</f>
        <v>264285.09656067181</v>
      </c>
      <c r="D307" s="20">
        <f>UnitSales!D307*(PrcRand!D307-VCrand!D307)-SgaRand!D307*PrcRand!D307*UnitSales!D307-(UnitSales!D307*(PrcRand!D307-VCrand!D307)-SgaRand!D307*PrcRand!D307*UnitSales!D307-Benifit!$D$1)*Benifit!$N$2</f>
        <v>435026.05244670378</v>
      </c>
      <c r="E307" s="20">
        <f>UnitSales!E307*(PrcRand!E307-VCrand!E307)-SgaRand!E307*PrcRand!E307*UnitSales!E307-(UnitSales!E307*(PrcRand!E307-VCrand!E307)-SgaRand!E307*PrcRand!E307*UnitSales!E307-Benifit!$E$1)*Benifit!$N$2</f>
        <v>1053603.6802509539</v>
      </c>
      <c r="F307" s="20">
        <f>UnitSales!F307*(PrcRand!F307-VCrand!F307)-SgaRand!F307*PrcRand!F307*UnitSales!F307-(UnitSales!F307*(PrcRand!F307-VCrand!F307)-SgaRand!F307*PrcRand!F307*UnitSales!F307-Benifit!$F$1)*Benifit!$N$2+$N$3</f>
        <v>352839.52448706247</v>
      </c>
      <c r="G307" s="20">
        <f>UnitSales!G307*(PrcRand!G307-VCrand!G307)-SgaRand!G307*PrcRand!G307*UnitSales!G307-(UnitSales!G307*(PrcRand!G307-VCrand!G307)-SgaRand!G307*PrcRand!G307*UnitSales!G307-Benifit!$G$1)*Benifit!$N$2</f>
        <v>691602.02562636742</v>
      </c>
      <c r="H307" s="20">
        <f>UnitSales!H307*(PrcRand!H307-VCrand!H307)-SgaRand!H307*PrcRand!H307*UnitSales!H307-(UnitSales!H307*(PrcRand!H307-VCrand!H307)-SgaRand!H307*PrcRand!H307*UnitSales!H307-Benifit!$H$1)*Benifit!$N$2</f>
        <v>498712.94274573226</v>
      </c>
      <c r="I307" s="20">
        <f>UnitSales!I307*(PrcRand!I307-VCrand!I307)-SgaRand!I307*PrcRand!I307*UnitSales!I307-(UnitSales!I307*(PrcRand!I307-VCrand!I307)-SgaRand!I307*PrcRand!I307*UnitSales!I307-Benifit!$I$1)*Benifit!$N$2</f>
        <v>192640.15685528205</v>
      </c>
      <c r="J307" s="20">
        <f>UnitSales!J307*(PrcRand!J307-VCrand!J307)-SgaRand!J307*PrcRand!J307*UnitSales!J307-(UnitSales!J307*(PrcRand!J307-VCrand!J307)-SgaRand!J307*PrcRand!J307*UnitSales!J307-Benifit!$J$1)*Benifit!$N$2</f>
        <v>792089.48568957718</v>
      </c>
      <c r="K307" s="20">
        <f>UnitSales!K307*(PrcRand!K307-VCrand!K307)-SgaRand!K307*PrcRand!K307*UnitSales!K307-(UnitSales!K307*(PrcRand!K307-VCrand!K307)-SgaRand!K307*PrcRand!K307*UnitSales!K307-Benifit!$K$1)*Benifit!$N$2+$N$1</f>
        <v>758130.07916617324</v>
      </c>
    </row>
    <row r="308" spans="1:11" x14ac:dyDescent="0.2">
      <c r="A308">
        <v>306</v>
      </c>
      <c r="B308" s="20">
        <f>UnitSales!B308*(PrcRand!B308-VCrand!B308)-SgaRand!B308*PrcRand!B308*UnitSales!B308-(UnitSales!B308*(PrcRand!B308-VCrand!B308)-SgaRand!B308*PrcRand!B308*UnitSales!B308-Benifit!$B$1)*Benifit!$N$2</f>
        <v>195823.21839993287</v>
      </c>
      <c r="C308" s="20">
        <f>UnitSales!C308*(PrcRand!C308-VCrand!C308)-SgaRand!C308*PrcRand!C308*UnitSales!C308-(UnitSales!C308*(PrcRand!C308-VCrand!C308)-SgaRand!C308*PrcRand!C308*UnitSales!C308-Benifit!$C$1)*Benifit!$N$2</f>
        <v>376205.62439664442</v>
      </c>
      <c r="D308" s="20">
        <f>UnitSales!D308*(PrcRand!D308-VCrand!D308)-SgaRand!D308*PrcRand!D308*UnitSales!D308-(UnitSales!D308*(PrcRand!D308-VCrand!D308)-SgaRand!D308*PrcRand!D308*UnitSales!D308-Benifit!$D$1)*Benifit!$N$2</f>
        <v>207688.31787320072</v>
      </c>
      <c r="E308" s="20">
        <f>UnitSales!E308*(PrcRand!E308-VCrand!E308)-SgaRand!E308*PrcRand!E308*UnitSales!E308-(UnitSales!E308*(PrcRand!E308-VCrand!E308)-SgaRand!E308*PrcRand!E308*UnitSales!E308-Benifit!$E$1)*Benifit!$N$2</f>
        <v>412556.03103869606</v>
      </c>
      <c r="F308" s="20">
        <f>UnitSales!F308*(PrcRand!F308-VCrand!F308)-SgaRand!F308*PrcRand!F308*UnitSales!F308-(UnitSales!F308*(PrcRand!F308-VCrand!F308)-SgaRand!F308*PrcRand!F308*UnitSales!F308-Benifit!$F$1)*Benifit!$N$2+$N$3</f>
        <v>479452.09006208554</v>
      </c>
      <c r="G308" s="20">
        <f>UnitSales!G308*(PrcRand!G308-VCrand!G308)-SgaRand!G308*PrcRand!G308*UnitSales!G308-(UnitSales!G308*(PrcRand!G308-VCrand!G308)-SgaRand!G308*PrcRand!G308*UnitSales!G308-Benifit!$G$1)*Benifit!$N$2</f>
        <v>359829.55992021866</v>
      </c>
      <c r="H308" s="20">
        <f>UnitSales!H308*(PrcRand!H308-VCrand!H308)-SgaRand!H308*PrcRand!H308*UnitSales!H308-(UnitSales!H308*(PrcRand!H308-VCrand!H308)-SgaRand!H308*PrcRand!H308*UnitSales!H308-Benifit!$H$1)*Benifit!$N$2</f>
        <v>611622.44849816302</v>
      </c>
      <c r="I308" s="20">
        <f>UnitSales!I308*(PrcRand!I308-VCrand!I308)-SgaRand!I308*PrcRand!I308*UnitSales!I308-(UnitSales!I308*(PrcRand!I308-VCrand!I308)-SgaRand!I308*PrcRand!I308*UnitSales!I308-Benifit!$I$1)*Benifit!$N$2</f>
        <v>807542.46134490753</v>
      </c>
      <c r="J308" s="20">
        <f>UnitSales!J308*(PrcRand!J308-VCrand!J308)-SgaRand!J308*PrcRand!J308*UnitSales!J308-(UnitSales!J308*(PrcRand!J308-VCrand!J308)-SgaRand!J308*PrcRand!J308*UnitSales!J308-Benifit!$J$1)*Benifit!$N$2</f>
        <v>494699.96805936442</v>
      </c>
      <c r="K308" s="20">
        <f>UnitSales!K308*(PrcRand!K308-VCrand!K308)-SgaRand!K308*PrcRand!K308*UnitSales!K308-(UnitSales!K308*(PrcRand!K308-VCrand!K308)-SgaRand!K308*PrcRand!K308*UnitSales!K308-Benifit!$K$1)*Benifit!$N$2+$N$1</f>
        <v>513046.89586802688</v>
      </c>
    </row>
    <row r="309" spans="1:11" x14ac:dyDescent="0.2">
      <c r="A309">
        <v>307</v>
      </c>
      <c r="B309" s="20">
        <f>UnitSales!B309*(PrcRand!B309-VCrand!B309)-SgaRand!B309*PrcRand!B309*UnitSales!B309-(UnitSales!B309*(PrcRand!B309-VCrand!B309)-SgaRand!B309*PrcRand!B309*UnitSales!B309-Benifit!$B$1)*Benifit!$N$2</f>
        <v>344950.42153193254</v>
      </c>
      <c r="C309" s="20">
        <f>UnitSales!C309*(PrcRand!C309-VCrand!C309)-SgaRand!C309*PrcRand!C309*UnitSales!C309-(UnitSales!C309*(PrcRand!C309-VCrand!C309)-SgaRand!C309*PrcRand!C309*UnitSales!C309-Benifit!$C$1)*Benifit!$N$2</f>
        <v>391607.1857268879</v>
      </c>
      <c r="D309" s="20">
        <f>UnitSales!D309*(PrcRand!D309-VCrand!D309)-SgaRand!D309*PrcRand!D309*UnitSales!D309-(UnitSales!D309*(PrcRand!D309-VCrand!D309)-SgaRand!D309*PrcRand!D309*UnitSales!D309-Benifit!$D$1)*Benifit!$N$2</f>
        <v>289239.16376534873</v>
      </c>
      <c r="E309" s="20">
        <f>UnitSales!E309*(PrcRand!E309-VCrand!E309)-SgaRand!E309*PrcRand!E309*UnitSales!E309-(UnitSales!E309*(PrcRand!E309-VCrand!E309)-SgaRand!E309*PrcRand!E309*UnitSales!E309-Benifit!$E$1)*Benifit!$N$2</f>
        <v>352044.77022156282</v>
      </c>
      <c r="F309" s="20">
        <f>UnitSales!F309*(PrcRand!F309-VCrand!F309)-SgaRand!F309*PrcRand!F309*UnitSales!F309-(UnitSales!F309*(PrcRand!F309-VCrand!F309)-SgaRand!F309*PrcRand!F309*UnitSales!F309-Benifit!$F$1)*Benifit!$N$2+$N$3</f>
        <v>-5349.6179831023037</v>
      </c>
      <c r="G309" s="20">
        <f>UnitSales!G309*(PrcRand!G309-VCrand!G309)-SgaRand!G309*PrcRand!G309*UnitSales!G309-(UnitSales!G309*(PrcRand!G309-VCrand!G309)-SgaRand!G309*PrcRand!G309*UnitSales!G309-Benifit!$G$1)*Benifit!$N$2</f>
        <v>597838.65180115763</v>
      </c>
      <c r="H309" s="20">
        <f>UnitSales!H309*(PrcRand!H309-VCrand!H309)-SgaRand!H309*PrcRand!H309*UnitSales!H309-(UnitSales!H309*(PrcRand!H309-VCrand!H309)-SgaRand!H309*PrcRand!H309*UnitSales!H309-Benifit!$H$1)*Benifit!$N$2</f>
        <v>97474.973277289391</v>
      </c>
      <c r="I309" s="20">
        <f>UnitSales!I309*(PrcRand!I309-VCrand!I309)-SgaRand!I309*PrcRand!I309*UnitSales!I309-(UnitSales!I309*(PrcRand!I309-VCrand!I309)-SgaRand!I309*PrcRand!I309*UnitSales!I309-Benifit!$I$1)*Benifit!$N$2</f>
        <v>599085.20314738993</v>
      </c>
      <c r="J309" s="20">
        <f>UnitSales!J309*(PrcRand!J309-VCrand!J309)-SgaRand!J309*PrcRand!J309*UnitSales!J309-(UnitSales!J309*(PrcRand!J309-VCrand!J309)-SgaRand!J309*PrcRand!J309*UnitSales!J309-Benifit!$J$1)*Benifit!$N$2</f>
        <v>697246.46153668256</v>
      </c>
      <c r="K309" s="20">
        <f>UnitSales!K309*(PrcRand!K309-VCrand!K309)-SgaRand!K309*PrcRand!K309*UnitSales!K309-(UnitSales!K309*(PrcRand!K309-VCrand!K309)-SgaRand!K309*PrcRand!K309*UnitSales!K309-Benifit!$K$1)*Benifit!$N$2+$N$1</f>
        <v>403071.31722783163</v>
      </c>
    </row>
    <row r="310" spans="1:11" x14ac:dyDescent="0.2">
      <c r="A310">
        <v>308</v>
      </c>
      <c r="B310" s="20">
        <f>UnitSales!B310*(PrcRand!B310-VCrand!B310)-SgaRand!B310*PrcRand!B310*UnitSales!B310-(UnitSales!B310*(PrcRand!B310-VCrand!B310)-SgaRand!B310*PrcRand!B310*UnitSales!B310-Benifit!$B$1)*Benifit!$N$2</f>
        <v>221450.53352522635</v>
      </c>
      <c r="C310" s="20">
        <f>UnitSales!C310*(PrcRand!C310-VCrand!C310)-SgaRand!C310*PrcRand!C310*UnitSales!C310-(UnitSales!C310*(PrcRand!C310-VCrand!C310)-SgaRand!C310*PrcRand!C310*UnitSales!C310-Benifit!$C$1)*Benifit!$N$2</f>
        <v>642996.12188525568</v>
      </c>
      <c r="D310" s="20">
        <f>UnitSales!D310*(PrcRand!D310-VCrand!D310)-SgaRand!D310*PrcRand!D310*UnitSales!D310-(UnitSales!D310*(PrcRand!D310-VCrand!D310)-SgaRand!D310*PrcRand!D310*UnitSales!D310-Benifit!$D$1)*Benifit!$N$2</f>
        <v>388715.10584608919</v>
      </c>
      <c r="E310" s="20">
        <f>UnitSales!E310*(PrcRand!E310-VCrand!E310)-SgaRand!E310*PrcRand!E310*UnitSales!E310-(UnitSales!E310*(PrcRand!E310-VCrand!E310)-SgaRand!E310*PrcRand!E310*UnitSales!E310-Benifit!$E$1)*Benifit!$N$2</f>
        <v>368898.81694236264</v>
      </c>
      <c r="F310" s="20">
        <f>UnitSales!F310*(PrcRand!F310-VCrand!F310)-SgaRand!F310*PrcRand!F310*UnitSales!F310-(UnitSales!F310*(PrcRand!F310-VCrand!F310)-SgaRand!F310*PrcRand!F310*UnitSales!F310-Benifit!$F$1)*Benifit!$N$2+$N$3</f>
        <v>22771.050777999393</v>
      </c>
      <c r="G310" s="20">
        <f>UnitSales!G310*(PrcRand!G310-VCrand!G310)-SgaRand!G310*PrcRand!G310*UnitSales!G310-(UnitSales!G310*(PrcRand!G310-VCrand!G310)-SgaRand!G310*PrcRand!G310*UnitSales!G310-Benifit!$G$1)*Benifit!$N$2</f>
        <v>119521.41742623485</v>
      </c>
      <c r="H310" s="20">
        <f>UnitSales!H310*(PrcRand!H310-VCrand!H310)-SgaRand!H310*PrcRand!H310*UnitSales!H310-(UnitSales!H310*(PrcRand!H310-VCrand!H310)-SgaRand!H310*PrcRand!H310*UnitSales!H310-Benifit!$H$1)*Benifit!$N$2</f>
        <v>219114.23182796652</v>
      </c>
      <c r="I310" s="20">
        <f>UnitSales!I310*(PrcRand!I310-VCrand!I310)-SgaRand!I310*PrcRand!I310*UnitSales!I310-(UnitSales!I310*(PrcRand!I310-VCrand!I310)-SgaRand!I310*PrcRand!I310*UnitSales!I310-Benifit!$I$1)*Benifit!$N$2</f>
        <v>522777.14030566206</v>
      </c>
      <c r="J310" s="20">
        <f>UnitSales!J310*(PrcRand!J310-VCrand!J310)-SgaRand!J310*PrcRand!J310*UnitSales!J310-(UnitSales!J310*(PrcRand!J310-VCrand!J310)-SgaRand!J310*PrcRand!J310*UnitSales!J310-Benifit!$J$1)*Benifit!$N$2</f>
        <v>318859.10574482562</v>
      </c>
      <c r="K310" s="20">
        <f>UnitSales!K310*(PrcRand!K310-VCrand!K310)-SgaRand!K310*PrcRand!K310*UnitSales!K310-(UnitSales!K310*(PrcRand!K310-VCrand!K310)-SgaRand!K310*PrcRand!K310*UnitSales!K310-Benifit!$K$1)*Benifit!$N$2+$N$1</f>
        <v>208963.41606490547</v>
      </c>
    </row>
    <row r="311" spans="1:11" x14ac:dyDescent="0.2">
      <c r="A311">
        <v>309</v>
      </c>
      <c r="B311" s="20">
        <f>UnitSales!B311*(PrcRand!B311-VCrand!B311)-SgaRand!B311*PrcRand!B311*UnitSales!B311-(UnitSales!B311*(PrcRand!B311-VCrand!B311)-SgaRand!B311*PrcRand!B311*UnitSales!B311-Benifit!$B$1)*Benifit!$N$2</f>
        <v>462524.95640364336</v>
      </c>
      <c r="C311" s="20">
        <f>UnitSales!C311*(PrcRand!C311-VCrand!C311)-SgaRand!C311*PrcRand!C311*UnitSales!C311-(UnitSales!C311*(PrcRand!C311-VCrand!C311)-SgaRand!C311*PrcRand!C311*UnitSales!C311-Benifit!$C$1)*Benifit!$N$2</f>
        <v>372989.52134530037</v>
      </c>
      <c r="D311" s="20">
        <f>UnitSales!D311*(PrcRand!D311-VCrand!D311)-SgaRand!D311*PrcRand!D311*UnitSales!D311-(UnitSales!D311*(PrcRand!D311-VCrand!D311)-SgaRand!D311*PrcRand!D311*UnitSales!D311-Benifit!$D$1)*Benifit!$N$2</f>
        <v>477368.40776704799</v>
      </c>
      <c r="E311" s="20">
        <f>UnitSales!E311*(PrcRand!E311-VCrand!E311)-SgaRand!E311*PrcRand!E311*UnitSales!E311-(UnitSales!E311*(PrcRand!E311-VCrand!E311)-SgaRand!E311*PrcRand!E311*UnitSales!E311-Benifit!$E$1)*Benifit!$N$2</f>
        <v>225404.57950792284</v>
      </c>
      <c r="F311" s="20">
        <f>UnitSales!F311*(PrcRand!F311-VCrand!F311)-SgaRand!F311*PrcRand!F311*UnitSales!F311-(UnitSales!F311*(PrcRand!F311-VCrand!F311)-SgaRand!F311*PrcRand!F311*UnitSales!F311-Benifit!$F$1)*Benifit!$N$2+$N$3</f>
        <v>138152.03152645711</v>
      </c>
      <c r="G311" s="20">
        <f>UnitSales!G311*(PrcRand!G311-VCrand!G311)-SgaRand!G311*PrcRand!G311*UnitSales!G311-(UnitSales!G311*(PrcRand!G311-VCrand!G311)-SgaRand!G311*PrcRand!G311*UnitSales!G311-Benifit!$G$1)*Benifit!$N$2</f>
        <v>473606.86711748596</v>
      </c>
      <c r="H311" s="20">
        <f>UnitSales!H311*(PrcRand!H311-VCrand!H311)-SgaRand!H311*PrcRand!H311*UnitSales!H311-(UnitSales!H311*(PrcRand!H311-VCrand!H311)-SgaRand!H311*PrcRand!H311*UnitSales!H311-Benifit!$H$1)*Benifit!$N$2</f>
        <v>430631.97607038927</v>
      </c>
      <c r="I311" s="20">
        <f>UnitSales!I311*(PrcRand!I311-VCrand!I311)-SgaRand!I311*PrcRand!I311*UnitSales!I311-(UnitSales!I311*(PrcRand!I311-VCrand!I311)-SgaRand!I311*PrcRand!I311*UnitSales!I311-Benifit!$I$1)*Benifit!$N$2</f>
        <v>404017.71346058091</v>
      </c>
      <c r="J311" s="20">
        <f>UnitSales!J311*(PrcRand!J311-VCrand!J311)-SgaRand!J311*PrcRand!J311*UnitSales!J311-(UnitSales!J311*(PrcRand!J311-VCrand!J311)-SgaRand!J311*PrcRand!J311*UnitSales!J311-Benifit!$J$1)*Benifit!$N$2</f>
        <v>258004.14737664952</v>
      </c>
      <c r="K311" s="20">
        <f>UnitSales!K311*(PrcRand!K311-VCrand!K311)-SgaRand!K311*PrcRand!K311*UnitSales!K311-(UnitSales!K311*(PrcRand!K311-VCrand!K311)-SgaRand!K311*PrcRand!K311*UnitSales!K311-Benifit!$K$1)*Benifit!$N$2+$N$1</f>
        <v>426391.78513001581</v>
      </c>
    </row>
    <row r="312" spans="1:11" x14ac:dyDescent="0.2">
      <c r="A312">
        <v>310</v>
      </c>
      <c r="B312" s="20">
        <f>UnitSales!B312*(PrcRand!B312-VCrand!B312)-SgaRand!B312*PrcRand!B312*UnitSales!B312-(UnitSales!B312*(PrcRand!B312-VCrand!B312)-SgaRand!B312*PrcRand!B312*UnitSales!B312-Benifit!$B$1)*Benifit!$N$2</f>
        <v>284483.34319312102</v>
      </c>
      <c r="C312" s="20">
        <f>UnitSales!C312*(PrcRand!C312-VCrand!C312)-SgaRand!C312*PrcRand!C312*UnitSales!C312-(UnitSales!C312*(PrcRand!C312-VCrand!C312)-SgaRand!C312*PrcRand!C312*UnitSales!C312-Benifit!$C$1)*Benifit!$N$2</f>
        <v>484428.75636976981</v>
      </c>
      <c r="D312" s="20">
        <f>UnitSales!D312*(PrcRand!D312-VCrand!D312)-SgaRand!D312*PrcRand!D312*UnitSales!D312-(UnitSales!D312*(PrcRand!D312-VCrand!D312)-SgaRand!D312*PrcRand!D312*UnitSales!D312-Benifit!$D$1)*Benifit!$N$2</f>
        <v>471722.06125270383</v>
      </c>
      <c r="E312" s="20">
        <f>UnitSales!E312*(PrcRand!E312-VCrand!E312)-SgaRand!E312*PrcRand!E312*UnitSales!E312-(UnitSales!E312*(PrcRand!E312-VCrand!E312)-SgaRand!E312*PrcRand!E312*UnitSales!E312-Benifit!$E$1)*Benifit!$N$2</f>
        <v>326326.82780084613</v>
      </c>
      <c r="F312" s="20">
        <f>UnitSales!F312*(PrcRand!F312-VCrand!F312)-SgaRand!F312*PrcRand!F312*UnitSales!F312-(UnitSales!F312*(PrcRand!F312-VCrand!F312)-SgaRand!F312*PrcRand!F312*UnitSales!F312-Benifit!$F$1)*Benifit!$N$2+$N$3</f>
        <v>157678.01389879937</v>
      </c>
      <c r="G312" s="20">
        <f>UnitSales!G312*(PrcRand!G312-VCrand!G312)-SgaRand!G312*PrcRand!G312*UnitSales!G312-(UnitSales!G312*(PrcRand!G312-VCrand!G312)-SgaRand!G312*PrcRand!G312*UnitSales!G312-Benifit!$G$1)*Benifit!$N$2</f>
        <v>130814.24923201308</v>
      </c>
      <c r="H312" s="20">
        <f>UnitSales!H312*(PrcRand!H312-VCrand!H312)-SgaRand!H312*PrcRand!H312*UnitSales!H312-(UnitSales!H312*(PrcRand!H312-VCrand!H312)-SgaRand!H312*PrcRand!H312*UnitSales!H312-Benifit!$H$1)*Benifit!$N$2</f>
        <v>200737.94819816135</v>
      </c>
      <c r="I312" s="20">
        <f>UnitSales!I312*(PrcRand!I312-VCrand!I312)-SgaRand!I312*PrcRand!I312*UnitSales!I312-(UnitSales!I312*(PrcRand!I312-VCrand!I312)-SgaRand!I312*PrcRand!I312*UnitSales!I312-Benifit!$I$1)*Benifit!$N$2</f>
        <v>704125.80051442038</v>
      </c>
      <c r="J312" s="20">
        <f>UnitSales!J312*(PrcRand!J312-VCrand!J312)-SgaRand!J312*PrcRand!J312*UnitSales!J312-(UnitSales!J312*(PrcRand!J312-VCrand!J312)-SgaRand!J312*PrcRand!J312*UnitSales!J312-Benifit!$J$1)*Benifit!$N$2</f>
        <v>763218.598787667</v>
      </c>
      <c r="K312" s="20">
        <f>UnitSales!K312*(PrcRand!K312-VCrand!K312)-SgaRand!K312*PrcRand!K312*UnitSales!K312-(UnitSales!K312*(PrcRand!K312-VCrand!K312)-SgaRand!K312*PrcRand!K312*UnitSales!K312-Benifit!$K$1)*Benifit!$N$2+$N$1</f>
        <v>274213.46507629054</v>
      </c>
    </row>
    <row r="313" spans="1:11" x14ac:dyDescent="0.2">
      <c r="A313">
        <v>311</v>
      </c>
      <c r="B313" s="20">
        <f>UnitSales!B313*(PrcRand!B313-VCrand!B313)-SgaRand!B313*PrcRand!B313*UnitSales!B313-(UnitSales!B313*(PrcRand!B313-VCrand!B313)-SgaRand!B313*PrcRand!B313*UnitSales!B313-Benifit!$B$1)*Benifit!$N$2</f>
        <v>32013.159903198233</v>
      </c>
      <c r="C313" s="20">
        <f>UnitSales!C313*(PrcRand!C313-VCrand!C313)-SgaRand!C313*PrcRand!C313*UnitSales!C313-(UnitSales!C313*(PrcRand!C313-VCrand!C313)-SgaRand!C313*PrcRand!C313*UnitSales!C313-Benifit!$C$1)*Benifit!$N$2</f>
        <v>641871.62538537872</v>
      </c>
      <c r="D313" s="20">
        <f>UnitSales!D313*(PrcRand!D313-VCrand!D313)-SgaRand!D313*PrcRand!D313*UnitSales!D313-(UnitSales!D313*(PrcRand!D313-VCrand!D313)-SgaRand!D313*PrcRand!D313*UnitSales!D313-Benifit!$D$1)*Benifit!$N$2</f>
        <v>443981.26761272608</v>
      </c>
      <c r="E313" s="20">
        <f>UnitSales!E313*(PrcRand!E313-VCrand!E313)-SgaRand!E313*PrcRand!E313*UnitSales!E313-(UnitSales!E313*(PrcRand!E313-VCrand!E313)-SgaRand!E313*PrcRand!E313*UnitSales!E313-Benifit!$E$1)*Benifit!$N$2</f>
        <v>450594.39398245252</v>
      </c>
      <c r="F313" s="20">
        <f>UnitSales!F313*(PrcRand!F313-VCrand!F313)-SgaRand!F313*PrcRand!F313*UnitSales!F313-(UnitSales!F313*(PrcRand!F313-VCrand!F313)-SgaRand!F313*PrcRand!F313*UnitSales!F313-Benifit!$F$1)*Benifit!$N$2+$N$3</f>
        <v>65929.710108801839</v>
      </c>
      <c r="G313" s="20">
        <f>UnitSales!G313*(PrcRand!G313-VCrand!G313)-SgaRand!G313*PrcRand!G313*UnitSales!G313-(UnitSales!G313*(PrcRand!G313-VCrand!G313)-SgaRand!G313*PrcRand!G313*UnitSales!G313-Benifit!$G$1)*Benifit!$N$2</f>
        <v>435430.16177555552</v>
      </c>
      <c r="H313" s="20">
        <f>UnitSales!H313*(PrcRand!H313-VCrand!H313)-SgaRand!H313*PrcRand!H313*UnitSales!H313-(UnitSales!H313*(PrcRand!H313-VCrand!H313)-SgaRand!H313*PrcRand!H313*UnitSales!H313-Benifit!$H$1)*Benifit!$N$2</f>
        <v>453031.91747544694</v>
      </c>
      <c r="I313" s="20">
        <f>UnitSales!I313*(PrcRand!I313-VCrand!I313)-SgaRand!I313*PrcRand!I313*UnitSales!I313-(UnitSales!I313*(PrcRand!I313-VCrand!I313)-SgaRand!I313*PrcRand!I313*UnitSales!I313-Benifit!$I$1)*Benifit!$N$2</f>
        <v>340859.04072867043</v>
      </c>
      <c r="J313" s="20">
        <f>UnitSales!J313*(PrcRand!J313-VCrand!J313)-SgaRand!J313*PrcRand!J313*UnitSales!J313-(UnitSales!J313*(PrcRand!J313-VCrand!J313)-SgaRand!J313*PrcRand!J313*UnitSales!J313-Benifit!$J$1)*Benifit!$N$2</f>
        <v>638096.69154498656</v>
      </c>
      <c r="K313" s="20">
        <f>UnitSales!K313*(PrcRand!K313-VCrand!K313)-SgaRand!K313*PrcRand!K313*UnitSales!K313-(UnitSales!K313*(PrcRand!K313-VCrand!K313)-SgaRand!K313*PrcRand!K313*UnitSales!K313-Benifit!$K$1)*Benifit!$N$2+$N$1</f>
        <v>642495.0597459781</v>
      </c>
    </row>
    <row r="314" spans="1:11" x14ac:dyDescent="0.2">
      <c r="A314">
        <v>312</v>
      </c>
      <c r="B314" s="20">
        <f>UnitSales!B314*(PrcRand!B314-VCrand!B314)-SgaRand!B314*PrcRand!B314*UnitSales!B314-(UnitSales!B314*(PrcRand!B314-VCrand!B314)-SgaRand!B314*PrcRand!B314*UnitSales!B314-Benifit!$B$1)*Benifit!$N$2</f>
        <v>164841.07512301422</v>
      </c>
      <c r="C314" s="20">
        <f>UnitSales!C314*(PrcRand!C314-VCrand!C314)-SgaRand!C314*PrcRand!C314*UnitSales!C314-(UnitSales!C314*(PrcRand!C314-VCrand!C314)-SgaRand!C314*PrcRand!C314*UnitSales!C314-Benifit!$C$1)*Benifit!$N$2</f>
        <v>489268.49430585536</v>
      </c>
      <c r="D314" s="20">
        <f>UnitSales!D314*(PrcRand!D314-VCrand!D314)-SgaRand!D314*PrcRand!D314*UnitSales!D314-(UnitSales!D314*(PrcRand!D314-VCrand!D314)-SgaRand!D314*PrcRand!D314*UnitSales!D314-Benifit!$D$1)*Benifit!$N$2</f>
        <v>408816.73505589413</v>
      </c>
      <c r="E314" s="20">
        <f>UnitSales!E314*(PrcRand!E314-VCrand!E314)-SgaRand!E314*PrcRand!E314*UnitSales!E314-(UnitSales!E314*(PrcRand!E314-VCrand!E314)-SgaRand!E314*PrcRand!E314*UnitSales!E314-Benifit!$E$1)*Benifit!$N$2</f>
        <v>916734.80970247742</v>
      </c>
      <c r="F314" s="20">
        <f>UnitSales!F314*(PrcRand!F314-VCrand!F314)-SgaRand!F314*PrcRand!F314*UnitSales!F314-(UnitSales!F314*(PrcRand!F314-VCrand!F314)-SgaRand!F314*PrcRand!F314*UnitSales!F314-Benifit!$F$1)*Benifit!$N$2+$N$3</f>
        <v>435223.89707173558</v>
      </c>
      <c r="G314" s="20">
        <f>UnitSales!G314*(PrcRand!G314-VCrand!G314)-SgaRand!G314*PrcRand!G314*UnitSales!G314-(UnitSales!G314*(PrcRand!G314-VCrand!G314)-SgaRand!G314*PrcRand!G314*UnitSales!G314-Benifit!$G$1)*Benifit!$N$2</f>
        <v>434010.20880682801</v>
      </c>
      <c r="H314" s="20">
        <f>UnitSales!H314*(PrcRand!H314-VCrand!H314)-SgaRand!H314*PrcRand!H314*UnitSales!H314-(UnitSales!H314*(PrcRand!H314-VCrand!H314)-SgaRand!H314*PrcRand!H314*UnitSales!H314-Benifit!$H$1)*Benifit!$N$2</f>
        <v>528033.1816971621</v>
      </c>
      <c r="I314" s="20">
        <f>UnitSales!I314*(PrcRand!I314-VCrand!I314)-SgaRand!I314*PrcRand!I314*UnitSales!I314-(UnitSales!I314*(PrcRand!I314-VCrand!I314)-SgaRand!I314*PrcRand!I314*UnitSales!I314-Benifit!$I$1)*Benifit!$N$2</f>
        <v>574395.13947682176</v>
      </c>
      <c r="J314" s="20">
        <f>UnitSales!J314*(PrcRand!J314-VCrand!J314)-SgaRand!J314*PrcRand!J314*UnitSales!J314-(UnitSales!J314*(PrcRand!J314-VCrand!J314)-SgaRand!J314*PrcRand!J314*UnitSales!J314-Benifit!$J$1)*Benifit!$N$2</f>
        <v>771650.86995565728</v>
      </c>
      <c r="K314" s="20">
        <f>UnitSales!K314*(PrcRand!K314-VCrand!K314)-SgaRand!K314*PrcRand!K314*UnitSales!K314-(UnitSales!K314*(PrcRand!K314-VCrand!K314)-SgaRand!K314*PrcRand!K314*UnitSales!K314-Benifit!$K$1)*Benifit!$N$2+$N$1</f>
        <v>783032.36650307337</v>
      </c>
    </row>
    <row r="315" spans="1:11" x14ac:dyDescent="0.2">
      <c r="A315">
        <v>313</v>
      </c>
      <c r="B315" s="20">
        <f>UnitSales!B315*(PrcRand!B315-VCrand!B315)-SgaRand!B315*PrcRand!B315*UnitSales!B315-(UnitSales!B315*(PrcRand!B315-VCrand!B315)-SgaRand!B315*PrcRand!B315*UnitSales!B315-Benifit!$B$1)*Benifit!$N$2</f>
        <v>420811.07863810565</v>
      </c>
      <c r="C315" s="20">
        <f>UnitSales!C315*(PrcRand!C315-VCrand!C315)-SgaRand!C315*PrcRand!C315*UnitSales!C315-(UnitSales!C315*(PrcRand!C315-VCrand!C315)-SgaRand!C315*PrcRand!C315*UnitSales!C315-Benifit!$C$1)*Benifit!$N$2</f>
        <v>120159.00819156368</v>
      </c>
      <c r="D315" s="20">
        <f>UnitSales!D315*(PrcRand!D315-VCrand!D315)-SgaRand!D315*PrcRand!D315*UnitSales!D315-(UnitSales!D315*(PrcRand!D315-VCrand!D315)-SgaRand!D315*PrcRand!D315*UnitSales!D315-Benifit!$D$1)*Benifit!$N$2</f>
        <v>513044.47930980177</v>
      </c>
      <c r="E315" s="20">
        <f>UnitSales!E315*(PrcRand!E315-VCrand!E315)-SgaRand!E315*PrcRand!E315*UnitSales!E315-(UnitSales!E315*(PrcRand!E315-VCrand!E315)-SgaRand!E315*PrcRand!E315*UnitSales!E315-Benifit!$E$1)*Benifit!$N$2</f>
        <v>224879.15384658397</v>
      </c>
      <c r="F315" s="20">
        <f>UnitSales!F315*(PrcRand!F315-VCrand!F315)-SgaRand!F315*PrcRand!F315*UnitSales!F315-(UnitSales!F315*(PrcRand!F315-VCrand!F315)-SgaRand!F315*PrcRand!F315*UnitSales!F315-Benifit!$F$1)*Benifit!$N$2+$N$3</f>
        <v>843890.89219324384</v>
      </c>
      <c r="G315" s="20">
        <f>UnitSales!G315*(PrcRand!G315-VCrand!G315)-SgaRand!G315*PrcRand!G315*UnitSales!G315-(UnitSales!G315*(PrcRand!G315-VCrand!G315)-SgaRand!G315*PrcRand!G315*UnitSales!G315-Benifit!$G$1)*Benifit!$N$2</f>
        <v>391967.46639102104</v>
      </c>
      <c r="H315" s="20">
        <f>UnitSales!H315*(PrcRand!H315-VCrand!H315)-SgaRand!H315*PrcRand!H315*UnitSales!H315-(UnitSales!H315*(PrcRand!H315-VCrand!H315)-SgaRand!H315*PrcRand!H315*UnitSales!H315-Benifit!$H$1)*Benifit!$N$2</f>
        <v>309269.27565760456</v>
      </c>
      <c r="I315" s="20">
        <f>UnitSales!I315*(PrcRand!I315-VCrand!I315)-SgaRand!I315*PrcRand!I315*UnitSales!I315-(UnitSales!I315*(PrcRand!I315-VCrand!I315)-SgaRand!I315*PrcRand!I315*UnitSales!I315-Benifit!$I$1)*Benifit!$N$2</f>
        <v>802478.75524827838</v>
      </c>
      <c r="J315" s="20">
        <f>UnitSales!J315*(PrcRand!J315-VCrand!J315)-SgaRand!J315*PrcRand!J315*UnitSales!J315-(UnitSales!J315*(PrcRand!J315-VCrand!J315)-SgaRand!J315*PrcRand!J315*UnitSales!J315-Benifit!$J$1)*Benifit!$N$2</f>
        <v>434521.61393028451</v>
      </c>
      <c r="K315" s="20">
        <f>UnitSales!K315*(PrcRand!K315-VCrand!K315)-SgaRand!K315*PrcRand!K315*UnitSales!K315-(UnitSales!K315*(PrcRand!K315-VCrand!K315)-SgaRand!K315*PrcRand!K315*UnitSales!K315-Benifit!$K$1)*Benifit!$N$2+$N$1</f>
        <v>553214.64061461471</v>
      </c>
    </row>
    <row r="316" spans="1:11" x14ac:dyDescent="0.2">
      <c r="A316">
        <v>314</v>
      </c>
      <c r="B316" s="20">
        <f>UnitSales!B316*(PrcRand!B316-VCrand!B316)-SgaRand!B316*PrcRand!B316*UnitSales!B316-(UnitSales!B316*(PrcRand!B316-VCrand!B316)-SgaRand!B316*PrcRand!B316*UnitSales!B316-Benifit!$B$1)*Benifit!$N$2</f>
        <v>503622.17911311332</v>
      </c>
      <c r="C316" s="20">
        <f>UnitSales!C316*(PrcRand!C316-VCrand!C316)-SgaRand!C316*PrcRand!C316*UnitSales!C316-(UnitSales!C316*(PrcRand!C316-VCrand!C316)-SgaRand!C316*PrcRand!C316*UnitSales!C316-Benifit!$C$1)*Benifit!$N$2</f>
        <v>743989.48663637973</v>
      </c>
      <c r="D316" s="20">
        <f>UnitSales!D316*(PrcRand!D316-VCrand!D316)-SgaRand!D316*PrcRand!D316*UnitSales!D316-(UnitSales!D316*(PrcRand!D316-VCrand!D316)-SgaRand!D316*PrcRand!D316*UnitSales!D316-Benifit!$D$1)*Benifit!$N$2</f>
        <v>627889.27370994166</v>
      </c>
      <c r="E316" s="20">
        <f>UnitSales!E316*(PrcRand!E316-VCrand!E316)-SgaRand!E316*PrcRand!E316*UnitSales!E316-(UnitSales!E316*(PrcRand!E316-VCrand!E316)-SgaRand!E316*PrcRand!E316*UnitSales!E316-Benifit!$E$1)*Benifit!$N$2</f>
        <v>513023.19503460266</v>
      </c>
      <c r="F316" s="20">
        <f>UnitSales!F316*(PrcRand!F316-VCrand!F316)-SgaRand!F316*PrcRand!F316*UnitSales!F316-(UnitSales!F316*(PrcRand!F316-VCrand!F316)-SgaRand!F316*PrcRand!F316*UnitSales!F316-Benifit!$F$1)*Benifit!$N$2+$N$3</f>
        <v>365463.3102831078</v>
      </c>
      <c r="G316" s="20">
        <f>UnitSales!G316*(PrcRand!G316-VCrand!G316)-SgaRand!G316*PrcRand!G316*UnitSales!G316-(UnitSales!G316*(PrcRand!G316-VCrand!G316)-SgaRand!G316*PrcRand!G316*UnitSales!G316-Benifit!$G$1)*Benifit!$N$2</f>
        <v>261937.69655904686</v>
      </c>
      <c r="H316" s="20">
        <f>UnitSales!H316*(PrcRand!H316-VCrand!H316)-SgaRand!H316*PrcRand!H316*UnitSales!H316-(UnitSales!H316*(PrcRand!H316-VCrand!H316)-SgaRand!H316*PrcRand!H316*UnitSales!H316-Benifit!$H$1)*Benifit!$N$2</f>
        <v>317160.95116203337</v>
      </c>
      <c r="I316" s="20">
        <f>UnitSales!I316*(PrcRand!I316-VCrand!I316)-SgaRand!I316*PrcRand!I316*UnitSales!I316-(UnitSales!I316*(PrcRand!I316-VCrand!I316)-SgaRand!I316*PrcRand!I316*UnitSales!I316-Benifit!$I$1)*Benifit!$N$2</f>
        <v>588805.24563698377</v>
      </c>
      <c r="J316" s="20">
        <f>UnitSales!J316*(PrcRand!J316-VCrand!J316)-SgaRand!J316*PrcRand!J316*UnitSales!J316-(UnitSales!J316*(PrcRand!J316-VCrand!J316)-SgaRand!J316*PrcRand!J316*UnitSales!J316-Benifit!$J$1)*Benifit!$N$2</f>
        <v>2341.265249125805</v>
      </c>
      <c r="K316" s="20">
        <f>UnitSales!K316*(PrcRand!K316-VCrand!K316)-SgaRand!K316*PrcRand!K316*UnitSales!K316-(UnitSales!K316*(PrcRand!K316-VCrand!K316)-SgaRand!K316*PrcRand!K316*UnitSales!K316-Benifit!$K$1)*Benifit!$N$2+$N$1</f>
        <v>574692.38612133893</v>
      </c>
    </row>
    <row r="317" spans="1:11" x14ac:dyDescent="0.2">
      <c r="A317">
        <v>315</v>
      </c>
      <c r="B317" s="20">
        <f>UnitSales!B317*(PrcRand!B317-VCrand!B317)-SgaRand!B317*PrcRand!B317*UnitSales!B317-(UnitSales!B317*(PrcRand!B317-VCrand!B317)-SgaRand!B317*PrcRand!B317*UnitSales!B317-Benifit!$B$1)*Benifit!$N$2</f>
        <v>495188.73305000411</v>
      </c>
      <c r="C317" s="20">
        <f>UnitSales!C317*(PrcRand!C317-VCrand!C317)-SgaRand!C317*PrcRand!C317*UnitSales!C317-(UnitSales!C317*(PrcRand!C317-VCrand!C317)-SgaRand!C317*PrcRand!C317*UnitSales!C317-Benifit!$C$1)*Benifit!$N$2</f>
        <v>272280.03997746296</v>
      </c>
      <c r="D317" s="20">
        <f>UnitSales!D317*(PrcRand!D317-VCrand!D317)-SgaRand!D317*PrcRand!D317*UnitSales!D317-(UnitSales!D317*(PrcRand!D317-VCrand!D317)-SgaRand!D317*PrcRand!D317*UnitSales!D317-Benifit!$D$1)*Benifit!$N$2</f>
        <v>445080.06187829515</v>
      </c>
      <c r="E317" s="20">
        <f>UnitSales!E317*(PrcRand!E317-VCrand!E317)-SgaRand!E317*PrcRand!E317*UnitSales!E317-(UnitSales!E317*(PrcRand!E317-VCrand!E317)-SgaRand!E317*PrcRand!E317*UnitSales!E317-Benifit!$E$1)*Benifit!$N$2</f>
        <v>621380.93640768691</v>
      </c>
      <c r="F317" s="20">
        <f>UnitSales!F317*(PrcRand!F317-VCrand!F317)-SgaRand!F317*PrcRand!F317*UnitSales!F317-(UnitSales!F317*(PrcRand!F317-VCrand!F317)-SgaRand!F317*PrcRand!F317*UnitSales!F317-Benifit!$F$1)*Benifit!$N$2+$N$3</f>
        <v>690077.41012444813</v>
      </c>
      <c r="G317" s="20">
        <f>UnitSales!G317*(PrcRand!G317-VCrand!G317)-SgaRand!G317*PrcRand!G317*UnitSales!G317-(UnitSales!G317*(PrcRand!G317-VCrand!G317)-SgaRand!G317*PrcRand!G317*UnitSales!G317-Benifit!$G$1)*Benifit!$N$2</f>
        <v>659321.29406859702</v>
      </c>
      <c r="H317" s="20">
        <f>UnitSales!H317*(PrcRand!H317-VCrand!H317)-SgaRand!H317*PrcRand!H317*UnitSales!H317-(UnitSales!H317*(PrcRand!H317-VCrand!H317)-SgaRand!H317*PrcRand!H317*UnitSales!H317-Benifit!$H$1)*Benifit!$N$2</f>
        <v>490271.0819570875</v>
      </c>
      <c r="I317" s="20">
        <f>UnitSales!I317*(PrcRand!I317-VCrand!I317)-SgaRand!I317*PrcRand!I317*UnitSales!I317-(UnitSales!I317*(PrcRand!I317-VCrand!I317)-SgaRand!I317*PrcRand!I317*UnitSales!I317-Benifit!$I$1)*Benifit!$N$2</f>
        <v>566113.64088050928</v>
      </c>
      <c r="J317" s="20">
        <f>UnitSales!J317*(PrcRand!J317-VCrand!J317)-SgaRand!J317*PrcRand!J317*UnitSales!J317-(UnitSales!J317*(PrcRand!J317-VCrand!J317)-SgaRand!J317*PrcRand!J317*UnitSales!J317-Benifit!$J$1)*Benifit!$N$2</f>
        <v>856679.05696057319</v>
      </c>
      <c r="K317" s="20">
        <f>UnitSales!K317*(PrcRand!K317-VCrand!K317)-SgaRand!K317*PrcRand!K317*UnitSales!K317-(UnitSales!K317*(PrcRand!K317-VCrand!K317)-SgaRand!K317*PrcRand!K317*UnitSales!K317-Benifit!$K$1)*Benifit!$N$2+$N$1</f>
        <v>1257442.0887021818</v>
      </c>
    </row>
    <row r="318" spans="1:11" x14ac:dyDescent="0.2">
      <c r="A318">
        <v>316</v>
      </c>
      <c r="B318" s="20">
        <f>UnitSales!B318*(PrcRand!B318-VCrand!B318)-SgaRand!B318*PrcRand!B318*UnitSales!B318-(UnitSales!B318*(PrcRand!B318-VCrand!B318)-SgaRand!B318*PrcRand!B318*UnitSales!B318-Benifit!$B$1)*Benifit!$N$2</f>
        <v>465383.48251284403</v>
      </c>
      <c r="C318" s="20">
        <f>UnitSales!C318*(PrcRand!C318-VCrand!C318)-SgaRand!C318*PrcRand!C318*UnitSales!C318-(UnitSales!C318*(PrcRand!C318-VCrand!C318)-SgaRand!C318*PrcRand!C318*UnitSales!C318-Benifit!$C$1)*Benifit!$N$2</f>
        <v>367111.32225519768</v>
      </c>
      <c r="D318" s="20">
        <f>UnitSales!D318*(PrcRand!D318-VCrand!D318)-SgaRand!D318*PrcRand!D318*UnitSales!D318-(UnitSales!D318*(PrcRand!D318-VCrand!D318)-SgaRand!D318*PrcRand!D318*UnitSales!D318-Benifit!$D$1)*Benifit!$N$2</f>
        <v>601269.22012849094</v>
      </c>
      <c r="E318" s="20">
        <f>UnitSales!E318*(PrcRand!E318-VCrand!E318)-SgaRand!E318*PrcRand!E318*UnitSales!E318-(UnitSales!E318*(PrcRand!E318-VCrand!E318)-SgaRand!E318*PrcRand!E318*UnitSales!E318-Benifit!$E$1)*Benifit!$N$2</f>
        <v>794152.14081419795</v>
      </c>
      <c r="F318" s="20">
        <f>UnitSales!F318*(PrcRand!F318-VCrand!F318)-SgaRand!F318*PrcRand!F318*UnitSales!F318-(UnitSales!F318*(PrcRand!F318-VCrand!F318)-SgaRand!F318*PrcRand!F318*UnitSales!F318-Benifit!$F$1)*Benifit!$N$2+$N$3</f>
        <v>218577.73336947453</v>
      </c>
      <c r="G318" s="20">
        <f>UnitSales!G318*(PrcRand!G318-VCrand!G318)-SgaRand!G318*PrcRand!G318*UnitSales!G318-(UnitSales!G318*(PrcRand!G318-VCrand!G318)-SgaRand!G318*PrcRand!G318*UnitSales!G318-Benifit!$G$1)*Benifit!$N$2</f>
        <v>1053559.4740737355</v>
      </c>
      <c r="H318" s="20">
        <f>UnitSales!H318*(PrcRand!H318-VCrand!H318)-SgaRand!H318*PrcRand!H318*UnitSales!H318-(UnitSales!H318*(PrcRand!H318-VCrand!H318)-SgaRand!H318*PrcRand!H318*UnitSales!H318-Benifit!$H$1)*Benifit!$N$2</f>
        <v>324530.25535470876</v>
      </c>
      <c r="I318" s="20">
        <f>UnitSales!I318*(PrcRand!I318-VCrand!I318)-SgaRand!I318*PrcRand!I318*UnitSales!I318-(UnitSales!I318*(PrcRand!I318-VCrand!I318)-SgaRand!I318*PrcRand!I318*UnitSales!I318-Benifit!$I$1)*Benifit!$N$2</f>
        <v>534031.45716761006</v>
      </c>
      <c r="J318" s="20">
        <f>UnitSales!J318*(PrcRand!J318-VCrand!J318)-SgaRand!J318*PrcRand!J318*UnitSales!J318-(UnitSales!J318*(PrcRand!J318-VCrand!J318)-SgaRand!J318*PrcRand!J318*UnitSales!J318-Benifit!$J$1)*Benifit!$N$2</f>
        <v>215084.07127256846</v>
      </c>
      <c r="K318" s="20">
        <f>UnitSales!K318*(PrcRand!K318-VCrand!K318)-SgaRand!K318*PrcRand!K318*UnitSales!K318-(UnitSales!K318*(PrcRand!K318-VCrand!K318)-SgaRand!K318*PrcRand!K318*UnitSales!K318-Benifit!$K$1)*Benifit!$N$2+$N$1</f>
        <v>1087712.7920583454</v>
      </c>
    </row>
    <row r="319" spans="1:11" x14ac:dyDescent="0.2">
      <c r="A319">
        <v>317</v>
      </c>
      <c r="B319" s="20">
        <f>UnitSales!B319*(PrcRand!B319-VCrand!B319)-SgaRand!B319*PrcRand!B319*UnitSales!B319-(UnitSales!B319*(PrcRand!B319-VCrand!B319)-SgaRand!B319*PrcRand!B319*UnitSales!B319-Benifit!$B$1)*Benifit!$N$2</f>
        <v>713502.95007855515</v>
      </c>
      <c r="C319" s="20">
        <f>UnitSales!C319*(PrcRand!C319-VCrand!C319)-SgaRand!C319*PrcRand!C319*UnitSales!C319-(UnitSales!C319*(PrcRand!C319-VCrand!C319)-SgaRand!C319*PrcRand!C319*UnitSales!C319-Benifit!$C$1)*Benifit!$N$2</f>
        <v>171239.95613240125</v>
      </c>
      <c r="D319" s="20">
        <f>UnitSales!D319*(PrcRand!D319-VCrand!D319)-SgaRand!D319*PrcRand!D319*UnitSales!D319-(UnitSales!D319*(PrcRand!D319-VCrand!D319)-SgaRand!D319*PrcRand!D319*UnitSales!D319-Benifit!$D$1)*Benifit!$N$2</f>
        <v>756416.29733739747</v>
      </c>
      <c r="E319" s="20">
        <f>UnitSales!E319*(PrcRand!E319-VCrand!E319)-SgaRand!E319*PrcRand!E319*UnitSales!E319-(UnitSales!E319*(PrcRand!E319-VCrand!E319)-SgaRand!E319*PrcRand!E319*UnitSales!E319-Benifit!$E$1)*Benifit!$N$2</f>
        <v>195589.14851749648</v>
      </c>
      <c r="F319" s="20">
        <f>UnitSales!F319*(PrcRand!F319-VCrand!F319)-SgaRand!F319*PrcRand!F319*UnitSales!F319-(UnitSales!F319*(PrcRand!F319-VCrand!F319)-SgaRand!F319*PrcRand!F319*UnitSales!F319-Benifit!$F$1)*Benifit!$N$2+$N$3</f>
        <v>67387.216570307035</v>
      </c>
      <c r="G319" s="20">
        <f>UnitSales!G319*(PrcRand!G319-VCrand!G319)-SgaRand!G319*PrcRand!G319*UnitSales!G319-(UnitSales!G319*(PrcRand!G319-VCrand!G319)-SgaRand!G319*PrcRand!G319*UnitSales!G319-Benifit!$G$1)*Benifit!$N$2</f>
        <v>329322.91616797633</v>
      </c>
      <c r="H319" s="20">
        <f>UnitSales!H319*(PrcRand!H319-VCrand!H319)-SgaRand!H319*PrcRand!H319*UnitSales!H319-(UnitSales!H319*(PrcRand!H319-VCrand!H319)-SgaRand!H319*PrcRand!H319*UnitSales!H319-Benifit!$H$1)*Benifit!$N$2</f>
        <v>651056.01090028812</v>
      </c>
      <c r="I319" s="20">
        <f>UnitSales!I319*(PrcRand!I319-VCrand!I319)-SgaRand!I319*PrcRand!I319*UnitSales!I319-(UnitSales!I319*(PrcRand!I319-VCrand!I319)-SgaRand!I319*PrcRand!I319*UnitSales!I319-Benifit!$I$1)*Benifit!$N$2</f>
        <v>200024.48406730709</v>
      </c>
      <c r="J319" s="20">
        <f>UnitSales!J319*(PrcRand!J319-VCrand!J319)-SgaRand!J319*PrcRand!J319*UnitSales!J319-(UnitSales!J319*(PrcRand!J319-VCrand!J319)-SgaRand!J319*PrcRand!J319*UnitSales!J319-Benifit!$J$1)*Benifit!$N$2</f>
        <v>625827.69045375125</v>
      </c>
      <c r="K319" s="20">
        <f>UnitSales!K319*(PrcRand!K319-VCrand!K319)-SgaRand!K319*PrcRand!K319*UnitSales!K319-(UnitSales!K319*(PrcRand!K319-VCrand!K319)-SgaRand!K319*PrcRand!K319*UnitSales!K319-Benifit!$K$1)*Benifit!$N$2+$N$1</f>
        <v>449604.62832426646</v>
      </c>
    </row>
    <row r="320" spans="1:11" x14ac:dyDescent="0.2">
      <c r="A320">
        <v>318</v>
      </c>
      <c r="B320" s="20">
        <f>UnitSales!B320*(PrcRand!B320-VCrand!B320)-SgaRand!B320*PrcRand!B320*UnitSales!B320-(UnitSales!B320*(PrcRand!B320-VCrand!B320)-SgaRand!B320*PrcRand!B320*UnitSales!B320-Benifit!$B$1)*Benifit!$N$2</f>
        <v>256008.27814523969</v>
      </c>
      <c r="C320" s="20">
        <f>UnitSales!C320*(PrcRand!C320-VCrand!C320)-SgaRand!C320*PrcRand!C320*UnitSales!C320-(UnitSales!C320*(PrcRand!C320-VCrand!C320)-SgaRand!C320*PrcRand!C320*UnitSales!C320-Benifit!$C$1)*Benifit!$N$2</f>
        <v>599925.94634085591</v>
      </c>
      <c r="D320" s="20">
        <f>UnitSales!D320*(PrcRand!D320-VCrand!D320)-SgaRand!D320*PrcRand!D320*UnitSales!D320-(UnitSales!D320*(PrcRand!D320-VCrand!D320)-SgaRand!D320*PrcRand!D320*UnitSales!D320-Benifit!$D$1)*Benifit!$N$2</f>
        <v>531471.26746530831</v>
      </c>
      <c r="E320" s="20">
        <f>UnitSales!E320*(PrcRand!E320-VCrand!E320)-SgaRand!E320*PrcRand!E320*UnitSales!E320-(UnitSales!E320*(PrcRand!E320-VCrand!E320)-SgaRand!E320*PrcRand!E320*UnitSales!E320-Benifit!$E$1)*Benifit!$N$2</f>
        <v>874389.5301412507</v>
      </c>
      <c r="F320" s="20">
        <f>UnitSales!F320*(PrcRand!F320-VCrand!F320)-SgaRand!F320*PrcRand!F320*UnitSales!F320-(UnitSales!F320*(PrcRand!F320-VCrand!F320)-SgaRand!F320*PrcRand!F320*UnitSales!F320-Benifit!$F$1)*Benifit!$N$2+$N$3</f>
        <v>283253.66420289176</v>
      </c>
      <c r="G320" s="20">
        <f>UnitSales!G320*(PrcRand!G320-VCrand!G320)-SgaRand!G320*PrcRand!G320*UnitSales!G320-(UnitSales!G320*(PrcRand!G320-VCrand!G320)-SgaRand!G320*PrcRand!G320*UnitSales!G320-Benifit!$G$1)*Benifit!$N$2</f>
        <v>948485.00015729223</v>
      </c>
      <c r="H320" s="20">
        <f>UnitSales!H320*(PrcRand!H320-VCrand!H320)-SgaRand!H320*PrcRand!H320*UnitSales!H320-(UnitSales!H320*(PrcRand!H320-VCrand!H320)-SgaRand!H320*PrcRand!H320*UnitSales!H320-Benifit!$H$1)*Benifit!$N$2</f>
        <v>460531.18244850577</v>
      </c>
      <c r="I320" s="20">
        <f>UnitSales!I320*(PrcRand!I320-VCrand!I320)-SgaRand!I320*PrcRand!I320*UnitSales!I320-(UnitSales!I320*(PrcRand!I320-VCrand!I320)-SgaRand!I320*PrcRand!I320*UnitSales!I320-Benifit!$I$1)*Benifit!$N$2</f>
        <v>432494.58796539786</v>
      </c>
      <c r="J320" s="20">
        <f>UnitSales!J320*(PrcRand!J320-VCrand!J320)-SgaRand!J320*PrcRand!J320*UnitSales!J320-(UnitSales!J320*(PrcRand!J320-VCrand!J320)-SgaRand!J320*PrcRand!J320*UnitSales!J320-Benifit!$J$1)*Benifit!$N$2</f>
        <v>263003.58226540289</v>
      </c>
      <c r="K320" s="20">
        <f>UnitSales!K320*(PrcRand!K320-VCrand!K320)-SgaRand!K320*PrcRand!K320*UnitSales!K320-(UnitSales!K320*(PrcRand!K320-VCrand!K320)-SgaRand!K320*PrcRand!K320*UnitSales!K320-Benifit!$K$1)*Benifit!$N$2+$N$1</f>
        <v>562363.14903694007</v>
      </c>
    </row>
    <row r="321" spans="1:11" x14ac:dyDescent="0.2">
      <c r="A321">
        <v>319</v>
      </c>
      <c r="B321" s="20">
        <f>UnitSales!B321*(PrcRand!B321-VCrand!B321)-SgaRand!B321*PrcRand!B321*UnitSales!B321-(UnitSales!B321*(PrcRand!B321-VCrand!B321)-SgaRand!B321*PrcRand!B321*UnitSales!B321-Benifit!$B$1)*Benifit!$N$2</f>
        <v>183701.1006392905</v>
      </c>
      <c r="C321" s="20">
        <f>UnitSales!C321*(PrcRand!C321-VCrand!C321)-SgaRand!C321*PrcRand!C321*UnitSales!C321-(UnitSales!C321*(PrcRand!C321-VCrand!C321)-SgaRand!C321*PrcRand!C321*UnitSales!C321-Benifit!$C$1)*Benifit!$N$2</f>
        <v>118398.60145351313</v>
      </c>
      <c r="D321" s="20">
        <f>UnitSales!D321*(PrcRand!D321-VCrand!D321)-SgaRand!D321*PrcRand!D321*UnitSales!D321-(UnitSales!D321*(PrcRand!D321-VCrand!D321)-SgaRand!D321*PrcRand!D321*UnitSales!D321-Benifit!$D$1)*Benifit!$N$2</f>
        <v>485008.06602983724</v>
      </c>
      <c r="E321" s="20">
        <f>UnitSales!E321*(PrcRand!E321-VCrand!E321)-SgaRand!E321*PrcRand!E321*UnitSales!E321-(UnitSales!E321*(PrcRand!E321-VCrand!E321)-SgaRand!E321*PrcRand!E321*UnitSales!E321-Benifit!$E$1)*Benifit!$N$2</f>
        <v>652025.35900114488</v>
      </c>
      <c r="F321" s="20">
        <f>UnitSales!F321*(PrcRand!F321-VCrand!F321)-SgaRand!F321*PrcRand!F321*UnitSales!F321-(UnitSales!F321*(PrcRand!F321-VCrand!F321)-SgaRand!F321*PrcRand!F321*UnitSales!F321-Benifit!$F$1)*Benifit!$N$2+$N$3</f>
        <v>124008.29114399565</v>
      </c>
      <c r="G321" s="20">
        <f>UnitSales!G321*(PrcRand!G321-VCrand!G321)-SgaRand!G321*PrcRand!G321*UnitSales!G321-(UnitSales!G321*(PrcRand!G321-VCrand!G321)-SgaRand!G321*PrcRand!G321*UnitSales!G321-Benifit!$G$1)*Benifit!$N$2</f>
        <v>571919.47694809211</v>
      </c>
      <c r="H321" s="20">
        <f>UnitSales!H321*(PrcRand!H321-VCrand!H321)-SgaRand!H321*PrcRand!H321*UnitSales!H321-(UnitSales!H321*(PrcRand!H321-VCrand!H321)-SgaRand!H321*PrcRand!H321*UnitSales!H321-Benifit!$H$1)*Benifit!$N$2</f>
        <v>561393.13171216403</v>
      </c>
      <c r="I321" s="20">
        <f>UnitSales!I321*(PrcRand!I321-VCrand!I321)-SgaRand!I321*PrcRand!I321*UnitSales!I321-(UnitSales!I321*(PrcRand!I321-VCrand!I321)-SgaRand!I321*PrcRand!I321*UnitSales!I321-Benifit!$I$1)*Benifit!$N$2</f>
        <v>383773.00043308875</v>
      </c>
      <c r="J321" s="20">
        <f>UnitSales!J321*(PrcRand!J321-VCrand!J321)-SgaRand!J321*PrcRand!J321*UnitSales!J321-(UnitSales!J321*(PrcRand!J321-VCrand!J321)-SgaRand!J321*PrcRand!J321*UnitSales!J321-Benifit!$J$1)*Benifit!$N$2</f>
        <v>246531.00347222097</v>
      </c>
      <c r="K321" s="20">
        <f>UnitSales!K321*(PrcRand!K321-VCrand!K321)-SgaRand!K321*PrcRand!K321*UnitSales!K321-(UnitSales!K321*(PrcRand!K321-VCrand!K321)-SgaRand!K321*PrcRand!K321*UnitSales!K321-Benifit!$K$1)*Benifit!$N$2+$N$1</f>
        <v>316832.66717794136</v>
      </c>
    </row>
    <row r="322" spans="1:11" x14ac:dyDescent="0.2">
      <c r="A322">
        <v>320</v>
      </c>
      <c r="B322" s="20">
        <f>UnitSales!B322*(PrcRand!B322-VCrand!B322)-SgaRand!B322*PrcRand!B322*UnitSales!B322-(UnitSales!B322*(PrcRand!B322-VCrand!B322)-SgaRand!B322*PrcRand!B322*UnitSales!B322-Benifit!$B$1)*Benifit!$N$2</f>
        <v>325884.94999917445</v>
      </c>
      <c r="C322" s="20">
        <f>UnitSales!C322*(PrcRand!C322-VCrand!C322)-SgaRand!C322*PrcRand!C322*UnitSales!C322-(UnitSales!C322*(PrcRand!C322-VCrand!C322)-SgaRand!C322*PrcRand!C322*UnitSales!C322-Benifit!$C$1)*Benifit!$N$2</f>
        <v>223306.78730853053</v>
      </c>
      <c r="D322" s="20">
        <f>UnitSales!D322*(PrcRand!D322-VCrand!D322)-SgaRand!D322*PrcRand!D322*UnitSales!D322-(UnitSales!D322*(PrcRand!D322-VCrand!D322)-SgaRand!D322*PrcRand!D322*UnitSales!D322-Benifit!$D$1)*Benifit!$N$2</f>
        <v>425743.91225495929</v>
      </c>
      <c r="E322" s="20">
        <f>UnitSales!E322*(PrcRand!E322-VCrand!E322)-SgaRand!E322*PrcRand!E322*UnitSales!E322-(UnitSales!E322*(PrcRand!E322-VCrand!E322)-SgaRand!E322*PrcRand!E322*UnitSales!E322-Benifit!$E$1)*Benifit!$N$2</f>
        <v>152910.73355098814</v>
      </c>
      <c r="F322" s="20">
        <f>UnitSales!F322*(PrcRand!F322-VCrand!F322)-SgaRand!F322*PrcRand!F322*UnitSales!F322-(UnitSales!F322*(PrcRand!F322-VCrand!F322)-SgaRand!F322*PrcRand!F322*UnitSales!F322-Benifit!$F$1)*Benifit!$N$2+$N$3</f>
        <v>199811.22137294023</v>
      </c>
      <c r="G322" s="20">
        <f>UnitSales!G322*(PrcRand!G322-VCrand!G322)-SgaRand!G322*PrcRand!G322*UnitSales!G322-(UnitSales!G322*(PrcRand!G322-VCrand!G322)-SgaRand!G322*PrcRand!G322*UnitSales!G322-Benifit!$G$1)*Benifit!$N$2</f>
        <v>300991.94818597229</v>
      </c>
      <c r="H322" s="20">
        <f>UnitSales!H322*(PrcRand!H322-VCrand!H322)-SgaRand!H322*PrcRand!H322*UnitSales!H322-(UnitSales!H322*(PrcRand!H322-VCrand!H322)-SgaRand!H322*PrcRand!H322*UnitSales!H322-Benifit!$H$1)*Benifit!$N$2</f>
        <v>518128.19570743886</v>
      </c>
      <c r="I322" s="20">
        <f>UnitSales!I322*(PrcRand!I322-VCrand!I322)-SgaRand!I322*PrcRand!I322*UnitSales!I322-(UnitSales!I322*(PrcRand!I322-VCrand!I322)-SgaRand!I322*PrcRand!I322*UnitSales!I322-Benifit!$I$1)*Benifit!$N$2</f>
        <v>245659.02625758445</v>
      </c>
      <c r="J322" s="20">
        <f>UnitSales!J322*(PrcRand!J322-VCrand!J322)-SgaRand!J322*PrcRand!J322*UnitSales!J322-(UnitSales!J322*(PrcRand!J322-VCrand!J322)-SgaRand!J322*PrcRand!J322*UnitSales!J322-Benifit!$J$1)*Benifit!$N$2</f>
        <v>265937.61433057819</v>
      </c>
      <c r="K322" s="20">
        <f>UnitSales!K322*(PrcRand!K322-VCrand!K322)-SgaRand!K322*PrcRand!K322*UnitSales!K322-(UnitSales!K322*(PrcRand!K322-VCrand!K322)-SgaRand!K322*PrcRand!K322*UnitSales!K322-Benifit!$K$1)*Benifit!$N$2+$N$1</f>
        <v>414324.5793855355</v>
      </c>
    </row>
    <row r="323" spans="1:11" x14ac:dyDescent="0.2">
      <c r="A323">
        <v>321</v>
      </c>
      <c r="B323" s="20">
        <f>UnitSales!B323*(PrcRand!B323-VCrand!B323)-SgaRand!B323*PrcRand!B323*UnitSales!B323-(UnitSales!B323*(PrcRand!B323-VCrand!B323)-SgaRand!B323*PrcRand!B323*UnitSales!B323-Benifit!$B$1)*Benifit!$N$2</f>
        <v>532094.14639442577</v>
      </c>
      <c r="C323" s="20">
        <f>UnitSales!C323*(PrcRand!C323-VCrand!C323)-SgaRand!C323*PrcRand!C323*UnitSales!C323-(UnitSales!C323*(PrcRand!C323-VCrand!C323)-SgaRand!C323*PrcRand!C323*UnitSales!C323-Benifit!$C$1)*Benifit!$N$2</f>
        <v>146346.55322980971</v>
      </c>
      <c r="D323" s="20">
        <f>UnitSales!D323*(PrcRand!D323-VCrand!D323)-SgaRand!D323*PrcRand!D323*UnitSales!D323-(UnitSales!D323*(PrcRand!D323-VCrand!D323)-SgaRand!D323*PrcRand!D323*UnitSales!D323-Benifit!$D$1)*Benifit!$N$2</f>
        <v>462305.38200081774</v>
      </c>
      <c r="E323" s="20">
        <f>UnitSales!E323*(PrcRand!E323-VCrand!E323)-SgaRand!E323*PrcRand!E323*UnitSales!E323-(UnitSales!E323*(PrcRand!E323-VCrand!E323)-SgaRand!E323*PrcRand!E323*UnitSales!E323-Benifit!$E$1)*Benifit!$N$2</f>
        <v>386474.15811342082</v>
      </c>
      <c r="F323" s="20">
        <f>UnitSales!F323*(PrcRand!F323-VCrand!F323)-SgaRand!F323*PrcRand!F323*UnitSales!F323-(UnitSales!F323*(PrcRand!F323-VCrand!F323)-SgaRand!F323*PrcRand!F323*UnitSales!F323-Benifit!$F$1)*Benifit!$N$2+$N$3</f>
        <v>-107880.09291638614</v>
      </c>
      <c r="G323" s="20">
        <f>UnitSales!G323*(PrcRand!G323-VCrand!G323)-SgaRand!G323*PrcRand!G323*UnitSales!G323-(UnitSales!G323*(PrcRand!G323-VCrand!G323)-SgaRand!G323*PrcRand!G323*UnitSales!G323-Benifit!$G$1)*Benifit!$N$2</f>
        <v>304788.70768650464</v>
      </c>
      <c r="H323" s="20">
        <f>UnitSales!H323*(PrcRand!H323-VCrand!H323)-SgaRand!H323*PrcRand!H323*UnitSales!H323-(UnitSales!H323*(PrcRand!H323-VCrand!H323)-SgaRand!H323*PrcRand!H323*UnitSales!H323-Benifit!$H$1)*Benifit!$N$2</f>
        <v>522574.83263842436</v>
      </c>
      <c r="I323" s="20">
        <f>UnitSales!I323*(PrcRand!I323-VCrand!I323)-SgaRand!I323*PrcRand!I323*UnitSales!I323-(UnitSales!I323*(PrcRand!I323-VCrand!I323)-SgaRand!I323*PrcRand!I323*UnitSales!I323-Benifit!$I$1)*Benifit!$N$2</f>
        <v>1018637.9350371949</v>
      </c>
      <c r="J323" s="20">
        <f>UnitSales!J323*(PrcRand!J323-VCrand!J323)-SgaRand!J323*PrcRand!J323*UnitSales!J323-(UnitSales!J323*(PrcRand!J323-VCrand!J323)-SgaRand!J323*PrcRand!J323*UnitSales!J323-Benifit!$J$1)*Benifit!$N$2</f>
        <v>469284.44239395973</v>
      </c>
      <c r="K323" s="20">
        <f>UnitSales!K323*(PrcRand!K323-VCrand!K323)-SgaRand!K323*PrcRand!K323*UnitSales!K323-(UnitSales!K323*(PrcRand!K323-VCrand!K323)-SgaRand!K323*PrcRand!K323*UnitSales!K323-Benifit!$K$1)*Benifit!$N$2+$N$1</f>
        <v>88744.695949413494</v>
      </c>
    </row>
    <row r="324" spans="1:11" x14ac:dyDescent="0.2">
      <c r="A324">
        <v>322</v>
      </c>
      <c r="B324" s="20">
        <f>UnitSales!B324*(PrcRand!B324-VCrand!B324)-SgaRand!B324*PrcRand!B324*UnitSales!B324-(UnitSales!B324*(PrcRand!B324-VCrand!B324)-SgaRand!B324*PrcRand!B324*UnitSales!B324-Benifit!$B$1)*Benifit!$N$2</f>
        <v>271702.35004391166</v>
      </c>
      <c r="C324" s="20">
        <f>UnitSales!C324*(PrcRand!C324-VCrand!C324)-SgaRand!C324*PrcRand!C324*UnitSales!C324-(UnitSales!C324*(PrcRand!C324-VCrand!C324)-SgaRand!C324*PrcRand!C324*UnitSales!C324-Benifit!$C$1)*Benifit!$N$2</f>
        <v>644814.60694833985</v>
      </c>
      <c r="D324" s="20">
        <f>UnitSales!D324*(PrcRand!D324-VCrand!D324)-SgaRand!D324*PrcRand!D324*UnitSales!D324-(UnitSales!D324*(PrcRand!D324-VCrand!D324)-SgaRand!D324*PrcRand!D324*UnitSales!D324-Benifit!$D$1)*Benifit!$N$2</f>
        <v>201524.36826846603</v>
      </c>
      <c r="E324" s="20">
        <f>UnitSales!E324*(PrcRand!E324-VCrand!E324)-SgaRand!E324*PrcRand!E324*UnitSales!E324-(UnitSales!E324*(PrcRand!E324-VCrand!E324)-SgaRand!E324*PrcRand!E324*UnitSales!E324-Benifit!$E$1)*Benifit!$N$2</f>
        <v>681499.43596479972</v>
      </c>
      <c r="F324" s="20">
        <f>UnitSales!F324*(PrcRand!F324-VCrand!F324)-SgaRand!F324*PrcRand!F324*UnitSales!F324-(UnitSales!F324*(PrcRand!F324-VCrand!F324)-SgaRand!F324*PrcRand!F324*UnitSales!F324-Benifit!$F$1)*Benifit!$N$2+$N$3</f>
        <v>145862.60476163414</v>
      </c>
      <c r="G324" s="20">
        <f>UnitSales!G324*(PrcRand!G324-VCrand!G324)-SgaRand!G324*PrcRand!G324*UnitSales!G324-(UnitSales!G324*(PrcRand!G324-VCrand!G324)-SgaRand!G324*PrcRand!G324*UnitSales!G324-Benifit!$G$1)*Benifit!$N$2</f>
        <v>176751.82102298146</v>
      </c>
      <c r="H324" s="20">
        <f>UnitSales!H324*(PrcRand!H324-VCrand!H324)-SgaRand!H324*PrcRand!H324*UnitSales!H324-(UnitSales!H324*(PrcRand!H324-VCrand!H324)-SgaRand!H324*PrcRand!H324*UnitSales!H324-Benifit!$H$1)*Benifit!$N$2</f>
        <v>103964.81416171565</v>
      </c>
      <c r="I324" s="20">
        <f>UnitSales!I324*(PrcRand!I324-VCrand!I324)-SgaRand!I324*PrcRand!I324*UnitSales!I324-(UnitSales!I324*(PrcRand!I324-VCrand!I324)-SgaRand!I324*PrcRand!I324*UnitSales!I324-Benifit!$I$1)*Benifit!$N$2</f>
        <v>774654.46891114593</v>
      </c>
      <c r="J324" s="20">
        <f>UnitSales!J324*(PrcRand!J324-VCrand!J324)-SgaRand!J324*PrcRand!J324*UnitSales!J324-(UnitSales!J324*(PrcRand!J324-VCrand!J324)-SgaRand!J324*PrcRand!J324*UnitSales!J324-Benifit!$J$1)*Benifit!$N$2</f>
        <v>1111825.5398078524</v>
      </c>
      <c r="K324" s="20">
        <f>UnitSales!K324*(PrcRand!K324-VCrand!K324)-SgaRand!K324*PrcRand!K324*UnitSales!K324-(UnitSales!K324*(PrcRand!K324-VCrand!K324)-SgaRand!K324*PrcRand!K324*UnitSales!K324-Benifit!$K$1)*Benifit!$N$2+$N$1</f>
        <v>700175.76376026333</v>
      </c>
    </row>
    <row r="325" spans="1:11" x14ac:dyDescent="0.2">
      <c r="A325">
        <v>323</v>
      </c>
      <c r="B325" s="20">
        <f>UnitSales!B325*(PrcRand!B325-VCrand!B325)-SgaRand!B325*PrcRand!B325*UnitSales!B325-(UnitSales!B325*(PrcRand!B325-VCrand!B325)-SgaRand!B325*PrcRand!B325*UnitSales!B325-Benifit!$B$1)*Benifit!$N$2</f>
        <v>366870.00278339378</v>
      </c>
      <c r="C325" s="20">
        <f>UnitSales!C325*(PrcRand!C325-VCrand!C325)-SgaRand!C325*PrcRand!C325*UnitSales!C325-(UnitSales!C325*(PrcRand!C325-VCrand!C325)-SgaRand!C325*PrcRand!C325*UnitSales!C325-Benifit!$C$1)*Benifit!$N$2</f>
        <v>317958.77450116246</v>
      </c>
      <c r="D325" s="20">
        <f>UnitSales!D325*(PrcRand!D325-VCrand!D325)-SgaRand!D325*PrcRand!D325*UnitSales!D325-(UnitSales!D325*(PrcRand!D325-VCrand!D325)-SgaRand!D325*PrcRand!D325*UnitSales!D325-Benifit!$D$1)*Benifit!$N$2</f>
        <v>390107.80388635106</v>
      </c>
      <c r="E325" s="20">
        <f>UnitSales!E325*(PrcRand!E325-VCrand!E325)-SgaRand!E325*PrcRand!E325*UnitSales!E325-(UnitSales!E325*(PrcRand!E325-VCrand!E325)-SgaRand!E325*PrcRand!E325*UnitSales!E325-Benifit!$E$1)*Benifit!$N$2</f>
        <v>512247.59401789092</v>
      </c>
      <c r="F325" s="20">
        <f>UnitSales!F325*(PrcRand!F325-VCrand!F325)-SgaRand!F325*PrcRand!F325*UnitSales!F325-(UnitSales!F325*(PrcRand!F325-VCrand!F325)-SgaRand!F325*PrcRand!F325*UnitSales!F325-Benifit!$F$1)*Benifit!$N$2+$N$3</f>
        <v>301965.80548721936</v>
      </c>
      <c r="G325" s="20">
        <f>UnitSales!G325*(PrcRand!G325-VCrand!G325)-SgaRand!G325*PrcRand!G325*UnitSales!G325-(UnitSales!G325*(PrcRand!G325-VCrand!G325)-SgaRand!G325*PrcRand!G325*UnitSales!G325-Benifit!$G$1)*Benifit!$N$2</f>
        <v>421554.60303120245</v>
      </c>
      <c r="H325" s="20">
        <f>UnitSales!H325*(PrcRand!H325-VCrand!H325)-SgaRand!H325*PrcRand!H325*UnitSales!H325-(UnitSales!H325*(PrcRand!H325-VCrand!H325)-SgaRand!H325*PrcRand!H325*UnitSales!H325-Benifit!$H$1)*Benifit!$N$2</f>
        <v>536067.92535967764</v>
      </c>
      <c r="I325" s="20">
        <f>UnitSales!I325*(PrcRand!I325-VCrand!I325)-SgaRand!I325*PrcRand!I325*UnitSales!I325-(UnitSales!I325*(PrcRand!I325-VCrand!I325)-SgaRand!I325*PrcRand!I325*UnitSales!I325-Benifit!$I$1)*Benifit!$N$2</f>
        <v>464348.84023079614</v>
      </c>
      <c r="J325" s="20">
        <f>UnitSales!J325*(PrcRand!J325-VCrand!J325)-SgaRand!J325*PrcRand!J325*UnitSales!J325-(UnitSales!J325*(PrcRand!J325-VCrand!J325)-SgaRand!J325*PrcRand!J325*UnitSales!J325-Benifit!$J$1)*Benifit!$N$2</f>
        <v>397004.1978223155</v>
      </c>
      <c r="K325" s="20">
        <f>UnitSales!K325*(PrcRand!K325-VCrand!K325)-SgaRand!K325*PrcRand!K325*UnitSales!K325-(UnitSales!K325*(PrcRand!K325-VCrand!K325)-SgaRand!K325*PrcRand!K325*UnitSales!K325-Benifit!$K$1)*Benifit!$N$2+$N$1</f>
        <v>584359.06012822257</v>
      </c>
    </row>
    <row r="326" spans="1:11" x14ac:dyDescent="0.2">
      <c r="A326">
        <v>324</v>
      </c>
      <c r="B326" s="20">
        <f>UnitSales!B326*(PrcRand!B326-VCrand!B326)-SgaRand!B326*PrcRand!B326*UnitSales!B326-(UnitSales!B326*(PrcRand!B326-VCrand!B326)-SgaRand!B326*PrcRand!B326*UnitSales!B326-Benifit!$B$1)*Benifit!$N$2</f>
        <v>175130.73461968621</v>
      </c>
      <c r="C326" s="20">
        <f>UnitSales!C326*(PrcRand!C326-VCrand!C326)-SgaRand!C326*PrcRand!C326*UnitSales!C326-(UnitSales!C326*(PrcRand!C326-VCrand!C326)-SgaRand!C326*PrcRand!C326*UnitSales!C326-Benifit!$C$1)*Benifit!$N$2</f>
        <v>469579.53039121296</v>
      </c>
      <c r="D326" s="20">
        <f>UnitSales!D326*(PrcRand!D326-VCrand!D326)-SgaRand!D326*PrcRand!D326*UnitSales!D326-(UnitSales!D326*(PrcRand!D326-VCrand!D326)-SgaRand!D326*PrcRand!D326*UnitSales!D326-Benifit!$D$1)*Benifit!$N$2</f>
        <v>287954.40727962123</v>
      </c>
      <c r="E326" s="20">
        <f>UnitSales!E326*(PrcRand!E326-VCrand!E326)-SgaRand!E326*PrcRand!E326*UnitSales!E326-(UnitSales!E326*(PrcRand!E326-VCrand!E326)-SgaRand!E326*PrcRand!E326*UnitSales!E326-Benifit!$E$1)*Benifit!$N$2</f>
        <v>289419.2869268324</v>
      </c>
      <c r="F326" s="20">
        <f>UnitSales!F326*(PrcRand!F326-VCrand!F326)-SgaRand!F326*PrcRand!F326*UnitSales!F326-(UnitSales!F326*(PrcRand!F326-VCrand!F326)-SgaRand!F326*PrcRand!F326*UnitSales!F326-Benifit!$F$1)*Benifit!$N$2+$N$3</f>
        <v>307662.70001191786</v>
      </c>
      <c r="G326" s="20">
        <f>UnitSales!G326*(PrcRand!G326-VCrand!G326)-SgaRand!G326*PrcRand!G326*UnitSales!G326-(UnitSales!G326*(PrcRand!G326-VCrand!G326)-SgaRand!G326*PrcRand!G326*UnitSales!G326-Benifit!$G$1)*Benifit!$N$2</f>
        <v>439500.65444537468</v>
      </c>
      <c r="H326" s="20">
        <f>UnitSales!H326*(PrcRand!H326-VCrand!H326)-SgaRand!H326*PrcRand!H326*UnitSales!H326-(UnitSales!H326*(PrcRand!H326-VCrand!H326)-SgaRand!H326*PrcRand!H326*UnitSales!H326-Benifit!$H$1)*Benifit!$N$2</f>
        <v>331396.02625384094</v>
      </c>
      <c r="I326" s="20">
        <f>UnitSales!I326*(PrcRand!I326-VCrand!I326)-SgaRand!I326*PrcRand!I326*UnitSales!I326-(UnitSales!I326*(PrcRand!I326-VCrand!I326)-SgaRand!I326*PrcRand!I326*UnitSales!I326-Benifit!$I$1)*Benifit!$N$2</f>
        <v>472874.80082031246</v>
      </c>
      <c r="J326" s="20">
        <f>UnitSales!J326*(PrcRand!J326-VCrand!J326)-SgaRand!J326*PrcRand!J326*UnitSales!J326-(UnitSales!J326*(PrcRand!J326-VCrand!J326)-SgaRand!J326*PrcRand!J326*UnitSales!J326-Benifit!$J$1)*Benifit!$N$2</f>
        <v>645696.48619624414</v>
      </c>
      <c r="K326" s="20">
        <f>UnitSales!K326*(PrcRand!K326-VCrand!K326)-SgaRand!K326*PrcRand!K326*UnitSales!K326-(UnitSales!K326*(PrcRand!K326-VCrand!K326)-SgaRand!K326*PrcRand!K326*UnitSales!K326-Benifit!$K$1)*Benifit!$N$2+$N$1</f>
        <v>608564.64319139533</v>
      </c>
    </row>
    <row r="327" spans="1:11" x14ac:dyDescent="0.2">
      <c r="A327">
        <v>325</v>
      </c>
      <c r="B327" s="20">
        <f>UnitSales!B327*(PrcRand!B327-VCrand!B327)-SgaRand!B327*PrcRand!B327*UnitSales!B327-(UnitSales!B327*(PrcRand!B327-VCrand!B327)-SgaRand!B327*PrcRand!B327*UnitSales!B327-Benifit!$B$1)*Benifit!$N$2</f>
        <v>423707.56722521625</v>
      </c>
      <c r="C327" s="20">
        <f>UnitSales!C327*(PrcRand!C327-VCrand!C327)-SgaRand!C327*PrcRand!C327*UnitSales!C327-(UnitSales!C327*(PrcRand!C327-VCrand!C327)-SgaRand!C327*PrcRand!C327*UnitSales!C327-Benifit!$C$1)*Benifit!$N$2</f>
        <v>728706.21763712191</v>
      </c>
      <c r="D327" s="20">
        <f>UnitSales!D327*(PrcRand!D327-VCrand!D327)-SgaRand!D327*PrcRand!D327*UnitSales!D327-(UnitSales!D327*(PrcRand!D327-VCrand!D327)-SgaRand!D327*PrcRand!D327*UnitSales!D327-Benifit!$D$1)*Benifit!$N$2</f>
        <v>835082.82828924037</v>
      </c>
      <c r="E327" s="20">
        <f>UnitSales!E327*(PrcRand!E327-VCrand!E327)-SgaRand!E327*PrcRand!E327*UnitSales!E327-(UnitSales!E327*(PrcRand!E327-VCrand!E327)-SgaRand!E327*PrcRand!E327*UnitSales!E327-Benifit!$E$1)*Benifit!$N$2</f>
        <v>400539.19898930239</v>
      </c>
      <c r="F327" s="20">
        <f>UnitSales!F327*(PrcRand!F327-VCrand!F327)-SgaRand!F327*PrcRand!F327*UnitSales!F327-(UnitSales!F327*(PrcRand!F327-VCrand!F327)-SgaRand!F327*PrcRand!F327*UnitSales!F327-Benifit!$F$1)*Benifit!$N$2+$N$3</f>
        <v>60865.990458296845</v>
      </c>
      <c r="G327" s="20">
        <f>UnitSales!G327*(PrcRand!G327-VCrand!G327)-SgaRand!G327*PrcRand!G327*UnitSales!G327-(UnitSales!G327*(PrcRand!G327-VCrand!G327)-SgaRand!G327*PrcRand!G327*UnitSales!G327-Benifit!$G$1)*Benifit!$N$2</f>
        <v>302801.48695839237</v>
      </c>
      <c r="H327" s="20">
        <f>UnitSales!H327*(PrcRand!H327-VCrand!H327)-SgaRand!H327*PrcRand!H327*UnitSales!H327-(UnitSales!H327*(PrcRand!H327-VCrand!H327)-SgaRand!H327*PrcRand!H327*UnitSales!H327-Benifit!$H$1)*Benifit!$N$2</f>
        <v>875665.06576786155</v>
      </c>
      <c r="I327" s="20">
        <f>UnitSales!I327*(PrcRand!I327-VCrand!I327)-SgaRand!I327*PrcRand!I327*UnitSales!I327-(UnitSales!I327*(PrcRand!I327-VCrand!I327)-SgaRand!I327*PrcRand!I327*UnitSales!I327-Benifit!$I$1)*Benifit!$N$2</f>
        <v>207635.47095617044</v>
      </c>
      <c r="J327" s="20">
        <f>UnitSales!J327*(PrcRand!J327-VCrand!J327)-SgaRand!J327*PrcRand!J327*UnitSales!J327-(UnitSales!J327*(PrcRand!J327-VCrand!J327)-SgaRand!J327*PrcRand!J327*UnitSales!J327-Benifit!$J$1)*Benifit!$N$2</f>
        <v>223576.04751479023</v>
      </c>
      <c r="K327" s="20">
        <f>UnitSales!K327*(PrcRand!K327-VCrand!K327)-SgaRand!K327*PrcRand!K327*UnitSales!K327-(UnitSales!K327*(PrcRand!K327-VCrand!K327)-SgaRand!K327*PrcRand!K327*UnitSales!K327-Benifit!$K$1)*Benifit!$N$2+$N$1</f>
        <v>418251.12613217818</v>
      </c>
    </row>
    <row r="328" spans="1:11" x14ac:dyDescent="0.2">
      <c r="A328">
        <v>326</v>
      </c>
      <c r="B328" s="20">
        <f>UnitSales!B328*(PrcRand!B328-VCrand!B328)-SgaRand!B328*PrcRand!B328*UnitSales!B328-(UnitSales!B328*(PrcRand!B328-VCrand!B328)-SgaRand!B328*PrcRand!B328*UnitSales!B328-Benifit!$B$1)*Benifit!$N$2</f>
        <v>204576.30054414453</v>
      </c>
      <c r="C328" s="20">
        <f>UnitSales!C328*(PrcRand!C328-VCrand!C328)-SgaRand!C328*PrcRand!C328*UnitSales!C328-(UnitSales!C328*(PrcRand!C328-VCrand!C328)-SgaRand!C328*PrcRand!C328*UnitSales!C328-Benifit!$C$1)*Benifit!$N$2</f>
        <v>724288.95168087375</v>
      </c>
      <c r="D328" s="20">
        <f>UnitSales!D328*(PrcRand!D328-VCrand!D328)-SgaRand!D328*PrcRand!D328*UnitSales!D328-(UnitSales!D328*(PrcRand!D328-VCrand!D328)-SgaRand!D328*PrcRand!D328*UnitSales!D328-Benifit!$D$1)*Benifit!$N$2</f>
        <v>369994.38500834233</v>
      </c>
      <c r="E328" s="20">
        <f>UnitSales!E328*(PrcRand!E328-VCrand!E328)-SgaRand!E328*PrcRand!E328*UnitSales!E328-(UnitSales!E328*(PrcRand!E328-VCrand!E328)-SgaRand!E328*PrcRand!E328*UnitSales!E328-Benifit!$E$1)*Benifit!$N$2</f>
        <v>902420.75655517192</v>
      </c>
      <c r="F328" s="20">
        <f>UnitSales!F328*(PrcRand!F328-VCrand!F328)-SgaRand!F328*PrcRand!F328*UnitSales!F328-(UnitSales!F328*(PrcRand!F328-VCrand!F328)-SgaRand!F328*PrcRand!F328*UnitSales!F328-Benifit!$F$1)*Benifit!$N$2+$N$3</f>
        <v>891328.17853606609</v>
      </c>
      <c r="G328" s="20">
        <f>UnitSales!G328*(PrcRand!G328-VCrand!G328)-SgaRand!G328*PrcRand!G328*UnitSales!G328-(UnitSales!G328*(PrcRand!G328-VCrand!G328)-SgaRand!G328*PrcRand!G328*UnitSales!G328-Benifit!$G$1)*Benifit!$N$2</f>
        <v>849058.41384338087</v>
      </c>
      <c r="H328" s="20">
        <f>UnitSales!H328*(PrcRand!H328-VCrand!H328)-SgaRand!H328*PrcRand!H328*UnitSales!H328-(UnitSales!H328*(PrcRand!H328-VCrand!H328)-SgaRand!H328*PrcRand!H328*UnitSales!H328-Benifit!$H$1)*Benifit!$N$2</f>
        <v>793786.44952365931</v>
      </c>
      <c r="I328" s="20">
        <f>UnitSales!I328*(PrcRand!I328-VCrand!I328)-SgaRand!I328*PrcRand!I328*UnitSales!I328-(UnitSales!I328*(PrcRand!I328-VCrand!I328)-SgaRand!I328*PrcRand!I328*UnitSales!I328-Benifit!$I$1)*Benifit!$N$2</f>
        <v>740896.45647074038</v>
      </c>
      <c r="J328" s="20">
        <f>UnitSales!J328*(PrcRand!J328-VCrand!J328)-SgaRand!J328*PrcRand!J328*UnitSales!J328-(UnitSales!J328*(PrcRand!J328-VCrand!J328)-SgaRand!J328*PrcRand!J328*UnitSales!J328-Benifit!$J$1)*Benifit!$N$2</f>
        <v>465525.85415307584</v>
      </c>
      <c r="K328" s="20">
        <f>UnitSales!K328*(PrcRand!K328-VCrand!K328)-SgaRand!K328*PrcRand!K328*UnitSales!K328-(UnitSales!K328*(PrcRand!K328-VCrand!K328)-SgaRand!K328*PrcRand!K328*UnitSales!K328-Benifit!$K$1)*Benifit!$N$2+$N$1</f>
        <v>426945.5910151389</v>
      </c>
    </row>
    <row r="329" spans="1:11" x14ac:dyDescent="0.2">
      <c r="A329">
        <v>327</v>
      </c>
      <c r="B329" s="20">
        <f>UnitSales!B329*(PrcRand!B329-VCrand!B329)-SgaRand!B329*PrcRand!B329*UnitSales!B329-(UnitSales!B329*(PrcRand!B329-VCrand!B329)-SgaRand!B329*PrcRand!B329*UnitSales!B329-Benifit!$B$1)*Benifit!$N$2</f>
        <v>351073.04142943094</v>
      </c>
      <c r="C329" s="20">
        <f>UnitSales!C329*(PrcRand!C329-VCrand!C329)-SgaRand!C329*PrcRand!C329*UnitSales!C329-(UnitSales!C329*(PrcRand!C329-VCrand!C329)-SgaRand!C329*PrcRand!C329*UnitSales!C329-Benifit!$C$1)*Benifit!$N$2</f>
        <v>311514.73078239954</v>
      </c>
      <c r="D329" s="20">
        <f>UnitSales!D329*(PrcRand!D329-VCrand!D329)-SgaRand!D329*PrcRand!D329*UnitSales!D329-(UnitSales!D329*(PrcRand!D329-VCrand!D329)-SgaRand!D329*PrcRand!D329*UnitSales!D329-Benifit!$D$1)*Benifit!$N$2</f>
        <v>155317.16609718572</v>
      </c>
      <c r="E329" s="20">
        <f>UnitSales!E329*(PrcRand!E329-VCrand!E329)-SgaRand!E329*PrcRand!E329*UnitSales!E329-(UnitSales!E329*(PrcRand!E329-VCrand!E329)-SgaRand!E329*PrcRand!E329*UnitSales!E329-Benifit!$E$1)*Benifit!$N$2</f>
        <v>343264.96320105309</v>
      </c>
      <c r="F329" s="20">
        <f>UnitSales!F329*(PrcRand!F329-VCrand!F329)-SgaRand!F329*PrcRand!F329*UnitSales!F329-(UnitSales!F329*(PrcRand!F329-VCrand!F329)-SgaRand!F329*PrcRand!F329*UnitSales!F329-Benifit!$F$1)*Benifit!$N$2+$N$3</f>
        <v>423676.0357839854</v>
      </c>
      <c r="G329" s="20">
        <f>UnitSales!G329*(PrcRand!G329-VCrand!G329)-SgaRand!G329*PrcRand!G329*UnitSales!G329-(UnitSales!G329*(PrcRand!G329-VCrand!G329)-SgaRand!G329*PrcRand!G329*UnitSales!G329-Benifit!$G$1)*Benifit!$N$2</f>
        <v>431395.4253853925</v>
      </c>
      <c r="H329" s="20">
        <f>UnitSales!H329*(PrcRand!H329-VCrand!H329)-SgaRand!H329*PrcRand!H329*UnitSales!H329-(UnitSales!H329*(PrcRand!H329-VCrand!H329)-SgaRand!H329*PrcRand!H329*UnitSales!H329-Benifit!$H$1)*Benifit!$N$2</f>
        <v>335924.22898084973</v>
      </c>
      <c r="I329" s="20">
        <f>UnitSales!I329*(PrcRand!I329-VCrand!I329)-SgaRand!I329*PrcRand!I329*UnitSales!I329-(UnitSales!I329*(PrcRand!I329-VCrand!I329)-SgaRand!I329*PrcRand!I329*UnitSales!I329-Benifit!$I$1)*Benifit!$N$2</f>
        <v>301269.10229027609</v>
      </c>
      <c r="J329" s="20">
        <f>UnitSales!J329*(PrcRand!J329-VCrand!J329)-SgaRand!J329*PrcRand!J329*UnitSales!J329-(UnitSales!J329*(PrcRand!J329-VCrand!J329)-SgaRand!J329*PrcRand!J329*UnitSales!J329-Benifit!$J$1)*Benifit!$N$2</f>
        <v>613672.71314233635</v>
      </c>
      <c r="K329" s="20">
        <f>UnitSales!K329*(PrcRand!K329-VCrand!K329)-SgaRand!K329*PrcRand!K329*UnitSales!K329-(UnitSales!K329*(PrcRand!K329-VCrand!K329)-SgaRand!K329*PrcRand!K329*UnitSales!K329-Benifit!$K$1)*Benifit!$N$2+$N$1</f>
        <v>301616.13366025127</v>
      </c>
    </row>
    <row r="330" spans="1:11" x14ac:dyDescent="0.2">
      <c r="A330">
        <v>328</v>
      </c>
      <c r="B330" s="20">
        <f>UnitSales!B330*(PrcRand!B330-VCrand!B330)-SgaRand!B330*PrcRand!B330*UnitSales!B330-(UnitSales!B330*(PrcRand!B330-VCrand!B330)-SgaRand!B330*PrcRand!B330*UnitSales!B330-Benifit!$B$1)*Benifit!$N$2</f>
        <v>539696.92127348017</v>
      </c>
      <c r="C330" s="20">
        <f>UnitSales!C330*(PrcRand!C330-VCrand!C330)-SgaRand!C330*PrcRand!C330*UnitSales!C330-(UnitSales!C330*(PrcRand!C330-VCrand!C330)-SgaRand!C330*PrcRand!C330*UnitSales!C330-Benifit!$C$1)*Benifit!$N$2</f>
        <v>360437.68282419856</v>
      </c>
      <c r="D330" s="20">
        <f>UnitSales!D330*(PrcRand!D330-VCrand!D330)-SgaRand!D330*PrcRand!D330*UnitSales!D330-(UnitSales!D330*(PrcRand!D330-VCrand!D330)-SgaRand!D330*PrcRand!D330*UnitSales!D330-Benifit!$D$1)*Benifit!$N$2</f>
        <v>292480.88227013877</v>
      </c>
      <c r="E330" s="20">
        <f>UnitSales!E330*(PrcRand!E330-VCrand!E330)-SgaRand!E330*PrcRand!E330*UnitSales!E330-(UnitSales!E330*(PrcRand!E330-VCrand!E330)-SgaRand!E330*PrcRand!E330*UnitSales!E330-Benifit!$E$1)*Benifit!$N$2</f>
        <v>376478.49932143005</v>
      </c>
      <c r="F330" s="20">
        <f>UnitSales!F330*(PrcRand!F330-VCrand!F330)-SgaRand!F330*PrcRand!F330*UnitSales!F330-(UnitSales!F330*(PrcRand!F330-VCrand!F330)-SgaRand!F330*PrcRand!F330*UnitSales!F330-Benifit!$F$1)*Benifit!$N$2+$N$3</f>
        <v>126681.00301820785</v>
      </c>
      <c r="G330" s="20">
        <f>UnitSales!G330*(PrcRand!G330-VCrand!G330)-SgaRand!G330*PrcRand!G330*UnitSales!G330-(UnitSales!G330*(PrcRand!G330-VCrand!G330)-SgaRand!G330*PrcRand!G330*UnitSales!G330-Benifit!$G$1)*Benifit!$N$2</f>
        <v>673086.96461500577</v>
      </c>
      <c r="H330" s="20">
        <f>UnitSales!H330*(PrcRand!H330-VCrand!H330)-SgaRand!H330*PrcRand!H330*UnitSales!H330-(UnitSales!H330*(PrcRand!H330-VCrand!H330)-SgaRand!H330*PrcRand!H330*UnitSales!H330-Benifit!$H$1)*Benifit!$N$2</f>
        <v>304633.35148719035</v>
      </c>
      <c r="I330" s="20">
        <f>UnitSales!I330*(PrcRand!I330-VCrand!I330)-SgaRand!I330*PrcRand!I330*UnitSales!I330-(UnitSales!I330*(PrcRand!I330-VCrand!I330)-SgaRand!I330*PrcRand!I330*UnitSales!I330-Benifit!$I$1)*Benifit!$N$2</f>
        <v>486876.56832735322</v>
      </c>
      <c r="J330" s="20">
        <f>UnitSales!J330*(PrcRand!J330-VCrand!J330)-SgaRand!J330*PrcRand!J330*UnitSales!J330-(UnitSales!J330*(PrcRand!J330-VCrand!J330)-SgaRand!J330*PrcRand!J330*UnitSales!J330-Benifit!$J$1)*Benifit!$N$2</f>
        <v>229294.10989580097</v>
      </c>
      <c r="K330" s="20">
        <f>UnitSales!K330*(PrcRand!K330-VCrand!K330)-SgaRand!K330*PrcRand!K330*UnitSales!K330-(UnitSales!K330*(PrcRand!K330-VCrand!K330)-SgaRand!K330*PrcRand!K330*UnitSales!K330-Benifit!$K$1)*Benifit!$N$2+$N$1</f>
        <v>610043.49325126223</v>
      </c>
    </row>
    <row r="331" spans="1:11" x14ac:dyDescent="0.2">
      <c r="A331">
        <v>329</v>
      </c>
      <c r="B331" s="20">
        <f>UnitSales!B331*(PrcRand!B331-VCrand!B331)-SgaRand!B331*PrcRand!B331*UnitSales!B331-(UnitSales!B331*(PrcRand!B331-VCrand!B331)-SgaRand!B331*PrcRand!B331*UnitSales!B331-Benifit!$B$1)*Benifit!$N$2</f>
        <v>362499.47095187183</v>
      </c>
      <c r="C331" s="20">
        <f>UnitSales!C331*(PrcRand!C331-VCrand!C331)-SgaRand!C331*PrcRand!C331*UnitSales!C331-(UnitSales!C331*(PrcRand!C331-VCrand!C331)-SgaRand!C331*PrcRand!C331*UnitSales!C331-Benifit!$C$1)*Benifit!$N$2</f>
        <v>681880.61432785913</v>
      </c>
      <c r="D331" s="20">
        <f>UnitSales!D331*(PrcRand!D331-VCrand!D331)-SgaRand!D331*PrcRand!D331*UnitSales!D331-(UnitSales!D331*(PrcRand!D331-VCrand!D331)-SgaRand!D331*PrcRand!D331*UnitSales!D331-Benifit!$D$1)*Benifit!$N$2</f>
        <v>446683.95684585121</v>
      </c>
      <c r="E331" s="20">
        <f>UnitSales!E331*(PrcRand!E331-VCrand!E331)-SgaRand!E331*PrcRand!E331*UnitSales!E331-(UnitSales!E331*(PrcRand!E331-VCrand!E331)-SgaRand!E331*PrcRand!E331*UnitSales!E331-Benifit!$E$1)*Benifit!$N$2</f>
        <v>354325.16203853255</v>
      </c>
      <c r="F331" s="20">
        <f>UnitSales!F331*(PrcRand!F331-VCrand!F331)-SgaRand!F331*PrcRand!F331*UnitSales!F331-(UnitSales!F331*(PrcRand!F331-VCrand!F331)-SgaRand!F331*PrcRand!F331*UnitSales!F331-Benifit!$F$1)*Benifit!$N$2+$N$3</f>
        <v>125211.2330778194</v>
      </c>
      <c r="G331" s="20">
        <f>UnitSales!G331*(PrcRand!G331-VCrand!G331)-SgaRand!G331*PrcRand!G331*UnitSales!G331-(UnitSales!G331*(PrcRand!G331-VCrand!G331)-SgaRand!G331*PrcRand!G331*UnitSales!G331-Benifit!$G$1)*Benifit!$N$2</f>
        <v>456876.52951344184</v>
      </c>
      <c r="H331" s="20">
        <f>UnitSales!H331*(PrcRand!H331-VCrand!H331)-SgaRand!H331*PrcRand!H331*UnitSales!H331-(UnitSales!H331*(PrcRand!H331-VCrand!H331)-SgaRand!H331*PrcRand!H331*UnitSales!H331-Benifit!$H$1)*Benifit!$N$2</f>
        <v>450492.4204619173</v>
      </c>
      <c r="I331" s="20">
        <f>UnitSales!I331*(PrcRand!I331-VCrand!I331)-SgaRand!I331*PrcRand!I331*UnitSales!I331-(UnitSales!I331*(PrcRand!I331-VCrand!I331)-SgaRand!I331*PrcRand!I331*UnitSales!I331-Benifit!$I$1)*Benifit!$N$2</f>
        <v>483509.79788939928</v>
      </c>
      <c r="J331" s="20">
        <f>UnitSales!J331*(PrcRand!J331-VCrand!J331)-SgaRand!J331*PrcRand!J331*UnitSales!J331-(UnitSales!J331*(PrcRand!J331-VCrand!J331)-SgaRand!J331*PrcRand!J331*UnitSales!J331-Benifit!$J$1)*Benifit!$N$2</f>
        <v>785125.71008471795</v>
      </c>
      <c r="K331" s="20">
        <f>UnitSales!K331*(PrcRand!K331-VCrand!K331)-SgaRand!K331*PrcRand!K331*UnitSales!K331-(UnitSales!K331*(PrcRand!K331-VCrand!K331)-SgaRand!K331*PrcRand!K331*UnitSales!K331-Benifit!$K$1)*Benifit!$N$2+$N$1</f>
        <v>175938.29434339714</v>
      </c>
    </row>
    <row r="332" spans="1:11" x14ac:dyDescent="0.2">
      <c r="A332">
        <v>330</v>
      </c>
      <c r="B332" s="20">
        <f>UnitSales!B332*(PrcRand!B332-VCrand!B332)-SgaRand!B332*PrcRand!B332*UnitSales!B332-(UnitSales!B332*(PrcRand!B332-VCrand!B332)-SgaRand!B332*PrcRand!B332*UnitSales!B332-Benifit!$B$1)*Benifit!$N$2</f>
        <v>128224.52545182325</v>
      </c>
      <c r="C332" s="20">
        <f>UnitSales!C332*(PrcRand!C332-VCrand!C332)-SgaRand!C332*PrcRand!C332*UnitSales!C332-(UnitSales!C332*(PrcRand!C332-VCrand!C332)-SgaRand!C332*PrcRand!C332*UnitSales!C332-Benifit!$C$1)*Benifit!$N$2</f>
        <v>340627.56964657339</v>
      </c>
      <c r="D332" s="20">
        <f>UnitSales!D332*(PrcRand!D332-VCrand!D332)-SgaRand!D332*PrcRand!D332*UnitSales!D332-(UnitSales!D332*(PrcRand!D332-VCrand!D332)-SgaRand!D332*PrcRand!D332*UnitSales!D332-Benifit!$D$1)*Benifit!$N$2</f>
        <v>228255.9120061615</v>
      </c>
      <c r="E332" s="20">
        <f>UnitSales!E332*(PrcRand!E332-VCrand!E332)-SgaRand!E332*PrcRand!E332*UnitSales!E332-(UnitSales!E332*(PrcRand!E332-VCrand!E332)-SgaRand!E332*PrcRand!E332*UnitSales!E332-Benifit!$E$1)*Benifit!$N$2</f>
        <v>270734.38510529191</v>
      </c>
      <c r="F332" s="20">
        <f>UnitSales!F332*(PrcRand!F332-VCrand!F332)-SgaRand!F332*PrcRand!F332*UnitSales!F332-(UnitSales!F332*(PrcRand!F332-VCrand!F332)-SgaRand!F332*PrcRand!F332*UnitSales!F332-Benifit!$F$1)*Benifit!$N$2+$N$3</f>
        <v>-64496.9231290959</v>
      </c>
      <c r="G332" s="20">
        <f>UnitSales!G332*(PrcRand!G332-VCrand!G332)-SgaRand!G332*PrcRand!G332*UnitSales!G332-(UnitSales!G332*(PrcRand!G332-VCrand!G332)-SgaRand!G332*PrcRand!G332*UnitSales!G332-Benifit!$G$1)*Benifit!$N$2</f>
        <v>279417.75625121791</v>
      </c>
      <c r="H332" s="20">
        <f>UnitSales!H332*(PrcRand!H332-VCrand!H332)-SgaRand!H332*PrcRand!H332*UnitSales!H332-(UnitSales!H332*(PrcRand!H332-VCrand!H332)-SgaRand!H332*PrcRand!H332*UnitSales!H332-Benifit!$H$1)*Benifit!$N$2</f>
        <v>147918.11536565472</v>
      </c>
      <c r="I332" s="20">
        <f>UnitSales!I332*(PrcRand!I332-VCrand!I332)-SgaRand!I332*PrcRand!I332*UnitSales!I332-(UnitSales!I332*(PrcRand!I332-VCrand!I332)-SgaRand!I332*PrcRand!I332*UnitSales!I332-Benifit!$I$1)*Benifit!$N$2</f>
        <v>516785.00950294896</v>
      </c>
      <c r="J332" s="20">
        <f>UnitSales!J332*(PrcRand!J332-VCrand!J332)-SgaRand!J332*PrcRand!J332*UnitSales!J332-(UnitSales!J332*(PrcRand!J332-VCrand!J332)-SgaRand!J332*PrcRand!J332*UnitSales!J332-Benifit!$J$1)*Benifit!$N$2</f>
        <v>486224.72425385762</v>
      </c>
      <c r="K332" s="20">
        <f>UnitSales!K332*(PrcRand!K332-VCrand!K332)-SgaRand!K332*PrcRand!K332*UnitSales!K332-(UnitSales!K332*(PrcRand!K332-VCrand!K332)-SgaRand!K332*PrcRand!K332*UnitSales!K332-Benifit!$K$1)*Benifit!$N$2+$N$1</f>
        <v>438685.31277318927</v>
      </c>
    </row>
    <row r="333" spans="1:11" x14ac:dyDescent="0.2">
      <c r="A333">
        <v>331</v>
      </c>
      <c r="B333" s="20">
        <f>UnitSales!B333*(PrcRand!B333-VCrand!B333)-SgaRand!B333*PrcRand!B333*UnitSales!B333-(UnitSales!B333*(PrcRand!B333-VCrand!B333)-SgaRand!B333*PrcRand!B333*UnitSales!B333-Benifit!$B$1)*Benifit!$N$2</f>
        <v>297845.83950611926</v>
      </c>
      <c r="C333" s="20">
        <f>UnitSales!C333*(PrcRand!C333-VCrand!C333)-SgaRand!C333*PrcRand!C333*UnitSales!C333-(UnitSales!C333*(PrcRand!C333-VCrand!C333)-SgaRand!C333*PrcRand!C333*UnitSales!C333-Benifit!$C$1)*Benifit!$N$2</f>
        <v>141805.17204671295</v>
      </c>
      <c r="D333" s="20">
        <f>UnitSales!D333*(PrcRand!D333-VCrand!D333)-SgaRand!D333*PrcRand!D333*UnitSales!D333-(UnitSales!D333*(PrcRand!D333-VCrand!D333)-SgaRand!D333*PrcRand!D333*UnitSales!D333-Benifit!$D$1)*Benifit!$N$2</f>
        <v>228166.34685531491</v>
      </c>
      <c r="E333" s="20">
        <f>UnitSales!E333*(PrcRand!E333-VCrand!E333)-SgaRand!E333*PrcRand!E333*UnitSales!E333-(UnitSales!E333*(PrcRand!E333-VCrand!E333)-SgaRand!E333*PrcRand!E333*UnitSales!E333-Benifit!$E$1)*Benifit!$N$2</f>
        <v>383363.39072355424</v>
      </c>
      <c r="F333" s="20">
        <f>UnitSales!F333*(PrcRand!F333-VCrand!F333)-SgaRand!F333*PrcRand!F333*UnitSales!F333-(UnitSales!F333*(PrcRand!F333-VCrand!F333)-SgaRand!F333*PrcRand!F333*UnitSales!F333-Benifit!$F$1)*Benifit!$N$2+$N$3</f>
        <v>134692.86109434406</v>
      </c>
      <c r="G333" s="20">
        <f>UnitSales!G333*(PrcRand!G333-VCrand!G333)-SgaRand!G333*PrcRand!G333*UnitSales!G333-(UnitSales!G333*(PrcRand!G333-VCrand!G333)-SgaRand!G333*PrcRand!G333*UnitSales!G333-Benifit!$G$1)*Benifit!$N$2</f>
        <v>468884.24541672796</v>
      </c>
      <c r="H333" s="20">
        <f>UnitSales!H333*(PrcRand!H333-VCrand!H333)-SgaRand!H333*PrcRand!H333*UnitSales!H333-(UnitSales!H333*(PrcRand!H333-VCrand!H333)-SgaRand!H333*PrcRand!H333*UnitSales!H333-Benifit!$H$1)*Benifit!$N$2</f>
        <v>487691.6170279925</v>
      </c>
      <c r="I333" s="20">
        <f>UnitSales!I333*(PrcRand!I333-VCrand!I333)-SgaRand!I333*PrcRand!I333*UnitSales!I333-(UnitSales!I333*(PrcRand!I333-VCrand!I333)-SgaRand!I333*PrcRand!I333*UnitSales!I333-Benifit!$I$1)*Benifit!$N$2</f>
        <v>521946.27292006376</v>
      </c>
      <c r="J333" s="20">
        <f>UnitSales!J333*(PrcRand!J333-VCrand!J333)-SgaRand!J333*PrcRand!J333*UnitSales!J333-(UnitSales!J333*(PrcRand!J333-VCrand!J333)-SgaRand!J333*PrcRand!J333*UnitSales!J333-Benifit!$J$1)*Benifit!$N$2</f>
        <v>354716.66522083129</v>
      </c>
      <c r="K333" s="20">
        <f>UnitSales!K333*(PrcRand!K333-VCrand!K333)-SgaRand!K333*PrcRand!K333*UnitSales!K333-(UnitSales!K333*(PrcRand!K333-VCrand!K333)-SgaRand!K333*PrcRand!K333*UnitSales!K333-Benifit!$K$1)*Benifit!$N$2+$N$1</f>
        <v>675127.2745643768</v>
      </c>
    </row>
    <row r="334" spans="1:11" x14ac:dyDescent="0.2">
      <c r="A334">
        <v>332</v>
      </c>
      <c r="B334" s="20">
        <f>UnitSales!B334*(PrcRand!B334-VCrand!B334)-SgaRand!B334*PrcRand!B334*UnitSales!B334-(UnitSales!B334*(PrcRand!B334-VCrand!B334)-SgaRand!B334*PrcRand!B334*UnitSales!B334-Benifit!$B$1)*Benifit!$N$2</f>
        <v>251876.15157532203</v>
      </c>
      <c r="C334" s="20">
        <f>UnitSales!C334*(PrcRand!C334-VCrand!C334)-SgaRand!C334*PrcRand!C334*UnitSales!C334-(UnitSales!C334*(PrcRand!C334-VCrand!C334)-SgaRand!C334*PrcRand!C334*UnitSales!C334-Benifit!$C$1)*Benifit!$N$2</f>
        <v>202539.83976053659</v>
      </c>
      <c r="D334" s="20">
        <f>UnitSales!D334*(PrcRand!D334-VCrand!D334)-SgaRand!D334*PrcRand!D334*UnitSales!D334-(UnitSales!D334*(PrcRand!D334-VCrand!D334)-SgaRand!D334*PrcRand!D334*UnitSales!D334-Benifit!$D$1)*Benifit!$N$2</f>
        <v>414378.11229394504</v>
      </c>
      <c r="E334" s="20">
        <f>UnitSales!E334*(PrcRand!E334-VCrand!E334)-SgaRand!E334*PrcRand!E334*UnitSales!E334-(UnitSales!E334*(PrcRand!E334-VCrand!E334)-SgaRand!E334*PrcRand!E334*UnitSales!E334-Benifit!$E$1)*Benifit!$N$2</f>
        <v>376405.25553666276</v>
      </c>
      <c r="F334" s="20">
        <f>UnitSales!F334*(PrcRand!F334-VCrand!F334)-SgaRand!F334*PrcRand!F334*UnitSales!F334-(UnitSales!F334*(PrcRand!F334-VCrand!F334)-SgaRand!F334*PrcRand!F334*UnitSales!F334-Benifit!$F$1)*Benifit!$N$2+$N$3</f>
        <v>276441.67321439565</v>
      </c>
      <c r="G334" s="20">
        <f>UnitSales!G334*(PrcRand!G334-VCrand!G334)-SgaRand!G334*PrcRand!G334*UnitSales!G334-(UnitSales!G334*(PrcRand!G334-VCrand!G334)-SgaRand!G334*PrcRand!G334*UnitSales!G334-Benifit!$G$1)*Benifit!$N$2</f>
        <v>274097.97548804677</v>
      </c>
      <c r="H334" s="20">
        <f>UnitSales!H334*(PrcRand!H334-VCrand!H334)-SgaRand!H334*PrcRand!H334*UnitSales!H334-(UnitSales!H334*(PrcRand!H334-VCrand!H334)-SgaRand!H334*PrcRand!H334*UnitSales!H334-Benifit!$H$1)*Benifit!$N$2</f>
        <v>357385.8841174643</v>
      </c>
      <c r="I334" s="20">
        <f>UnitSales!I334*(PrcRand!I334-VCrand!I334)-SgaRand!I334*PrcRand!I334*UnitSales!I334-(UnitSales!I334*(PrcRand!I334-VCrand!I334)-SgaRand!I334*PrcRand!I334*UnitSales!I334-Benifit!$I$1)*Benifit!$N$2</f>
        <v>113015.17537502956</v>
      </c>
      <c r="J334" s="20">
        <f>UnitSales!J334*(PrcRand!J334-VCrand!J334)-SgaRand!J334*PrcRand!J334*UnitSales!J334-(UnitSales!J334*(PrcRand!J334-VCrand!J334)-SgaRand!J334*PrcRand!J334*UnitSales!J334-Benifit!$J$1)*Benifit!$N$2</f>
        <v>361365.39272923209</v>
      </c>
      <c r="K334" s="20">
        <f>UnitSales!K334*(PrcRand!K334-VCrand!K334)-SgaRand!K334*PrcRand!K334*UnitSales!K334-(UnitSales!K334*(PrcRand!K334-VCrand!K334)-SgaRand!K334*PrcRand!K334*UnitSales!K334-Benifit!$K$1)*Benifit!$N$2+$N$1</f>
        <v>136295.38021431689</v>
      </c>
    </row>
    <row r="335" spans="1:11" x14ac:dyDescent="0.2">
      <c r="A335">
        <v>333</v>
      </c>
      <c r="B335" s="20">
        <f>UnitSales!B335*(PrcRand!B335-VCrand!B335)-SgaRand!B335*PrcRand!B335*UnitSales!B335-(UnitSales!B335*(PrcRand!B335-VCrand!B335)-SgaRand!B335*PrcRand!B335*UnitSales!B335-Benifit!$B$1)*Benifit!$N$2</f>
        <v>698213.12217069429</v>
      </c>
      <c r="C335" s="20">
        <f>UnitSales!C335*(PrcRand!C335-VCrand!C335)-SgaRand!C335*PrcRand!C335*UnitSales!C335-(UnitSales!C335*(PrcRand!C335-VCrand!C335)-SgaRand!C335*PrcRand!C335*UnitSales!C335-Benifit!$C$1)*Benifit!$N$2</f>
        <v>319440.25995441421</v>
      </c>
      <c r="D335" s="20">
        <f>UnitSales!D335*(PrcRand!D335-VCrand!D335)-SgaRand!D335*PrcRand!D335*UnitSales!D335-(UnitSales!D335*(PrcRand!D335-VCrand!D335)-SgaRand!D335*PrcRand!D335*UnitSales!D335-Benifit!$D$1)*Benifit!$N$2</f>
        <v>173011.87007709243</v>
      </c>
      <c r="E335" s="20">
        <f>UnitSales!E335*(PrcRand!E335-VCrand!E335)-SgaRand!E335*PrcRand!E335*UnitSales!E335-(UnitSales!E335*(PrcRand!E335-VCrand!E335)-SgaRand!E335*PrcRand!E335*UnitSales!E335-Benifit!$E$1)*Benifit!$N$2</f>
        <v>677422.10681134555</v>
      </c>
      <c r="F335" s="20">
        <f>UnitSales!F335*(PrcRand!F335-VCrand!F335)-SgaRand!F335*PrcRand!F335*UnitSales!F335-(UnitSales!F335*(PrcRand!F335-VCrand!F335)-SgaRand!F335*PrcRand!F335*UnitSales!F335-Benifit!$F$1)*Benifit!$N$2+$N$3</f>
        <v>-26279.942299039016</v>
      </c>
      <c r="G335" s="20">
        <f>UnitSales!G335*(PrcRand!G335-VCrand!G335)-SgaRand!G335*PrcRand!G335*UnitSales!G335-(UnitSales!G335*(PrcRand!G335-VCrand!G335)-SgaRand!G335*PrcRand!G335*UnitSales!G335-Benifit!$G$1)*Benifit!$N$2</f>
        <v>371123.16897476726</v>
      </c>
      <c r="H335" s="20">
        <f>UnitSales!H335*(PrcRand!H335-VCrand!H335)-SgaRand!H335*PrcRand!H335*UnitSales!H335-(UnitSales!H335*(PrcRand!H335-VCrand!H335)-SgaRand!H335*PrcRand!H335*UnitSales!H335-Benifit!$H$1)*Benifit!$N$2</f>
        <v>427186.47705432656</v>
      </c>
      <c r="I335" s="20">
        <f>UnitSales!I335*(PrcRand!I335-VCrand!I335)-SgaRand!I335*PrcRand!I335*UnitSales!I335-(UnitSales!I335*(PrcRand!I335-VCrand!I335)-SgaRand!I335*PrcRand!I335*UnitSales!I335-Benifit!$I$1)*Benifit!$N$2</f>
        <v>876656.50460284704</v>
      </c>
      <c r="J335" s="20">
        <f>UnitSales!J335*(PrcRand!J335-VCrand!J335)-SgaRand!J335*PrcRand!J335*UnitSales!J335-(UnitSales!J335*(PrcRand!J335-VCrand!J335)-SgaRand!J335*PrcRand!J335*UnitSales!J335-Benifit!$J$1)*Benifit!$N$2</f>
        <v>747892.42239531456</v>
      </c>
      <c r="K335" s="20">
        <f>UnitSales!K335*(PrcRand!K335-VCrand!K335)-SgaRand!K335*PrcRand!K335*UnitSales!K335-(UnitSales!K335*(PrcRand!K335-VCrand!K335)-SgaRand!K335*PrcRand!K335*UnitSales!K335-Benifit!$K$1)*Benifit!$N$2+$N$1</f>
        <v>1048600.0850403379</v>
      </c>
    </row>
    <row r="336" spans="1:11" x14ac:dyDescent="0.2">
      <c r="A336">
        <v>334</v>
      </c>
      <c r="B336" s="20">
        <f>UnitSales!B336*(PrcRand!B336-VCrand!B336)-SgaRand!B336*PrcRand!B336*UnitSales!B336-(UnitSales!B336*(PrcRand!B336-VCrand!B336)-SgaRand!B336*PrcRand!B336*UnitSales!B336-Benifit!$B$1)*Benifit!$N$2</f>
        <v>394391.78171827411</v>
      </c>
      <c r="C336" s="20">
        <f>UnitSales!C336*(PrcRand!C336-VCrand!C336)-SgaRand!C336*PrcRand!C336*UnitSales!C336-(UnitSales!C336*(PrcRand!C336-VCrand!C336)-SgaRand!C336*PrcRand!C336*UnitSales!C336-Benifit!$C$1)*Benifit!$N$2</f>
        <v>345364.26467659895</v>
      </c>
      <c r="D336" s="20">
        <f>UnitSales!D336*(PrcRand!D336-VCrand!D336)-SgaRand!D336*PrcRand!D336*UnitSales!D336-(UnitSales!D336*(PrcRand!D336-VCrand!D336)-SgaRand!D336*PrcRand!D336*UnitSales!D336-Benifit!$D$1)*Benifit!$N$2</f>
        <v>372382.70676475042</v>
      </c>
      <c r="E336" s="20">
        <f>UnitSales!E336*(PrcRand!E336-VCrand!E336)-SgaRand!E336*PrcRand!E336*UnitSales!E336-(UnitSales!E336*(PrcRand!E336-VCrand!E336)-SgaRand!E336*PrcRand!E336*UnitSales!E336-Benifit!$E$1)*Benifit!$N$2</f>
        <v>304154.23385755607</v>
      </c>
      <c r="F336" s="20">
        <f>UnitSales!F336*(PrcRand!F336-VCrand!F336)-SgaRand!F336*PrcRand!F336*UnitSales!F336-(UnitSales!F336*(PrcRand!F336-VCrand!F336)-SgaRand!F336*PrcRand!F336*UnitSales!F336-Benifit!$F$1)*Benifit!$N$2+$N$3</f>
        <v>109007.95925333665</v>
      </c>
      <c r="G336" s="20">
        <f>UnitSales!G336*(PrcRand!G336-VCrand!G336)-SgaRand!G336*PrcRand!G336*UnitSales!G336-(UnitSales!G336*(PrcRand!G336-VCrand!G336)-SgaRand!G336*PrcRand!G336*UnitSales!G336-Benifit!$G$1)*Benifit!$N$2</f>
        <v>331310.94027137529</v>
      </c>
      <c r="H336" s="20">
        <f>UnitSales!H336*(PrcRand!H336-VCrand!H336)-SgaRand!H336*PrcRand!H336*UnitSales!H336-(UnitSales!H336*(PrcRand!H336-VCrand!H336)-SgaRand!H336*PrcRand!H336*UnitSales!H336-Benifit!$H$1)*Benifit!$N$2</f>
        <v>242267.15602717557</v>
      </c>
      <c r="I336" s="20">
        <f>UnitSales!I336*(PrcRand!I336-VCrand!I336)-SgaRand!I336*PrcRand!I336*UnitSales!I336-(UnitSales!I336*(PrcRand!I336-VCrand!I336)-SgaRand!I336*PrcRand!I336*UnitSales!I336-Benifit!$I$1)*Benifit!$N$2</f>
        <v>172186.00413272865</v>
      </c>
      <c r="J336" s="20">
        <f>UnitSales!J336*(PrcRand!J336-VCrand!J336)-SgaRand!J336*PrcRand!J336*UnitSales!J336-(UnitSales!J336*(PrcRand!J336-VCrand!J336)-SgaRand!J336*PrcRand!J336*UnitSales!J336-Benifit!$J$1)*Benifit!$N$2</f>
        <v>273742.40649022581</v>
      </c>
      <c r="K336" s="20">
        <f>UnitSales!K336*(PrcRand!K336-VCrand!K336)-SgaRand!K336*PrcRand!K336*UnitSales!K336-(UnitSales!K336*(PrcRand!K336-VCrand!K336)-SgaRand!K336*PrcRand!K336*UnitSales!K336-Benifit!$K$1)*Benifit!$N$2+$N$1</f>
        <v>523113.90237171855</v>
      </c>
    </row>
    <row r="337" spans="1:11" x14ac:dyDescent="0.2">
      <c r="A337">
        <v>335</v>
      </c>
      <c r="B337" s="20">
        <f>UnitSales!B337*(PrcRand!B337-VCrand!B337)-SgaRand!B337*PrcRand!B337*UnitSales!B337-(UnitSales!B337*(PrcRand!B337-VCrand!B337)-SgaRand!B337*PrcRand!B337*UnitSales!B337-Benifit!$B$1)*Benifit!$N$2</f>
        <v>249403.81005339802</v>
      </c>
      <c r="C337" s="20">
        <f>UnitSales!C337*(PrcRand!C337-VCrand!C337)-SgaRand!C337*PrcRand!C337*UnitSales!C337-(UnitSales!C337*(PrcRand!C337-VCrand!C337)-SgaRand!C337*PrcRand!C337*UnitSales!C337-Benifit!$C$1)*Benifit!$N$2</f>
        <v>561953.19244633056</v>
      </c>
      <c r="D337" s="20">
        <f>UnitSales!D337*(PrcRand!D337-VCrand!D337)-SgaRand!D337*PrcRand!D337*UnitSales!D337-(UnitSales!D337*(PrcRand!D337-VCrand!D337)-SgaRand!D337*PrcRand!D337*UnitSales!D337-Benifit!$D$1)*Benifit!$N$2</f>
        <v>689549.03535896656</v>
      </c>
      <c r="E337" s="20">
        <f>UnitSales!E337*(PrcRand!E337-VCrand!E337)-SgaRand!E337*PrcRand!E337*UnitSales!E337-(UnitSales!E337*(PrcRand!E337-VCrand!E337)-SgaRand!E337*PrcRand!E337*UnitSales!E337-Benifit!$E$1)*Benifit!$N$2</f>
        <v>471707.66884483595</v>
      </c>
      <c r="F337" s="20">
        <f>UnitSales!F337*(PrcRand!F337-VCrand!F337)-SgaRand!F337*PrcRand!F337*UnitSales!F337-(UnitSales!F337*(PrcRand!F337-VCrand!F337)-SgaRand!F337*PrcRand!F337*UnitSales!F337-Benifit!$F$1)*Benifit!$N$2+$N$3</f>
        <v>366415.67922741873</v>
      </c>
      <c r="G337" s="20">
        <f>UnitSales!G337*(PrcRand!G337-VCrand!G337)-SgaRand!G337*PrcRand!G337*UnitSales!G337-(UnitSales!G337*(PrcRand!G337-VCrand!G337)-SgaRand!G337*PrcRand!G337*UnitSales!G337-Benifit!$G$1)*Benifit!$N$2</f>
        <v>655619.92939144082</v>
      </c>
      <c r="H337" s="20">
        <f>UnitSales!H337*(PrcRand!H337-VCrand!H337)-SgaRand!H337*PrcRand!H337*UnitSales!H337-(UnitSales!H337*(PrcRand!H337-VCrand!H337)-SgaRand!H337*PrcRand!H337*UnitSales!H337-Benifit!$H$1)*Benifit!$N$2</f>
        <v>299554.50006084784</v>
      </c>
      <c r="I337" s="20">
        <f>UnitSales!I337*(PrcRand!I337-VCrand!I337)-SgaRand!I337*PrcRand!I337*UnitSales!I337-(UnitSales!I337*(PrcRand!I337-VCrand!I337)-SgaRand!I337*PrcRand!I337*UnitSales!I337-Benifit!$I$1)*Benifit!$N$2</f>
        <v>558091.13788448623</v>
      </c>
      <c r="J337" s="20">
        <f>UnitSales!J337*(PrcRand!J337-VCrand!J337)-SgaRand!J337*PrcRand!J337*UnitSales!J337-(UnitSales!J337*(PrcRand!J337-VCrand!J337)-SgaRand!J337*PrcRand!J337*UnitSales!J337-Benifit!$J$1)*Benifit!$N$2</f>
        <v>338212.1773349155</v>
      </c>
      <c r="K337" s="20">
        <f>UnitSales!K337*(PrcRand!K337-VCrand!K337)-SgaRand!K337*PrcRand!K337*UnitSales!K337-(UnitSales!K337*(PrcRand!K337-VCrand!K337)-SgaRand!K337*PrcRand!K337*UnitSales!K337-Benifit!$K$1)*Benifit!$N$2+$N$1</f>
        <v>456958.40365112619</v>
      </c>
    </row>
    <row r="338" spans="1:11" x14ac:dyDescent="0.2">
      <c r="A338">
        <v>336</v>
      </c>
      <c r="B338" s="20">
        <f>UnitSales!B338*(PrcRand!B338-VCrand!B338)-SgaRand!B338*PrcRand!B338*UnitSales!B338-(UnitSales!B338*(PrcRand!B338-VCrand!B338)-SgaRand!B338*PrcRand!B338*UnitSales!B338-Benifit!$B$1)*Benifit!$N$2</f>
        <v>174109.83507326312</v>
      </c>
      <c r="C338" s="20">
        <f>UnitSales!C338*(PrcRand!C338-VCrand!C338)-SgaRand!C338*PrcRand!C338*UnitSales!C338-(UnitSales!C338*(PrcRand!C338-VCrand!C338)-SgaRand!C338*PrcRand!C338*UnitSales!C338-Benifit!$C$1)*Benifit!$N$2</f>
        <v>260091.95114386408</v>
      </c>
      <c r="D338" s="20">
        <f>UnitSales!D338*(PrcRand!D338-VCrand!D338)-SgaRand!D338*PrcRand!D338*UnitSales!D338-(UnitSales!D338*(PrcRand!D338-VCrand!D338)-SgaRand!D338*PrcRand!D338*UnitSales!D338-Benifit!$D$1)*Benifit!$N$2</f>
        <v>476016.47960542818</v>
      </c>
      <c r="E338" s="20">
        <f>UnitSales!E338*(PrcRand!E338-VCrand!E338)-SgaRand!E338*PrcRand!E338*UnitSales!E338-(UnitSales!E338*(PrcRand!E338-VCrand!E338)-SgaRand!E338*PrcRand!E338*UnitSales!E338-Benifit!$E$1)*Benifit!$N$2</f>
        <v>497686.97723333753</v>
      </c>
      <c r="F338" s="20">
        <f>UnitSales!F338*(PrcRand!F338-VCrand!F338)-SgaRand!F338*PrcRand!F338*UnitSales!F338-(UnitSales!F338*(PrcRand!F338-VCrand!F338)-SgaRand!F338*PrcRand!F338*UnitSales!F338-Benifit!$F$1)*Benifit!$N$2+$N$3</f>
        <v>151084.09455439169</v>
      </c>
      <c r="G338" s="20">
        <f>UnitSales!G338*(PrcRand!G338-VCrand!G338)-SgaRand!G338*PrcRand!G338*UnitSales!G338-(UnitSales!G338*(PrcRand!G338-VCrand!G338)-SgaRand!G338*PrcRand!G338*UnitSales!G338-Benifit!$G$1)*Benifit!$N$2</f>
        <v>199898.73007061033</v>
      </c>
      <c r="H338" s="20">
        <f>UnitSales!H338*(PrcRand!H338-VCrand!H338)-SgaRand!H338*PrcRand!H338*UnitSales!H338-(UnitSales!H338*(PrcRand!H338-VCrand!H338)-SgaRand!H338*PrcRand!H338*UnitSales!H338-Benifit!$H$1)*Benifit!$N$2</f>
        <v>581211.38501443155</v>
      </c>
      <c r="I338" s="20">
        <f>UnitSales!I338*(PrcRand!I338-VCrand!I338)-SgaRand!I338*PrcRand!I338*UnitSales!I338-(UnitSales!I338*(PrcRand!I338-VCrand!I338)-SgaRand!I338*PrcRand!I338*UnitSales!I338-Benifit!$I$1)*Benifit!$N$2</f>
        <v>162045.38455191231</v>
      </c>
      <c r="J338" s="20">
        <f>UnitSales!J338*(PrcRand!J338-VCrand!J338)-SgaRand!J338*PrcRand!J338*UnitSales!J338-(UnitSales!J338*(PrcRand!J338-VCrand!J338)-SgaRand!J338*PrcRand!J338*UnitSales!J338-Benifit!$J$1)*Benifit!$N$2</f>
        <v>276407.95892224414</v>
      </c>
      <c r="K338" s="20">
        <f>UnitSales!K338*(PrcRand!K338-VCrand!K338)-SgaRand!K338*PrcRand!K338*UnitSales!K338-(UnitSales!K338*(PrcRand!K338-VCrand!K338)-SgaRand!K338*PrcRand!K338*UnitSales!K338-Benifit!$K$1)*Benifit!$N$2+$N$1</f>
        <v>360574.88357016345</v>
      </c>
    </row>
    <row r="339" spans="1:11" x14ac:dyDescent="0.2">
      <c r="A339">
        <v>337</v>
      </c>
      <c r="B339" s="20">
        <f>UnitSales!B339*(PrcRand!B339-VCrand!B339)-SgaRand!B339*PrcRand!B339*UnitSales!B339-(UnitSales!B339*(PrcRand!B339-VCrand!B339)-SgaRand!B339*PrcRand!B339*UnitSales!B339-Benifit!$B$1)*Benifit!$N$2</f>
        <v>243144.91727111521</v>
      </c>
      <c r="C339" s="20">
        <f>UnitSales!C339*(PrcRand!C339-VCrand!C339)-SgaRand!C339*PrcRand!C339*UnitSales!C339-(UnitSales!C339*(PrcRand!C339-VCrand!C339)-SgaRand!C339*PrcRand!C339*UnitSales!C339-Benifit!$C$1)*Benifit!$N$2</f>
        <v>178523.00308997853</v>
      </c>
      <c r="D339" s="20">
        <f>UnitSales!D339*(PrcRand!D339-VCrand!D339)-SgaRand!D339*PrcRand!D339*UnitSales!D339-(UnitSales!D339*(PrcRand!D339-VCrand!D339)-SgaRand!D339*PrcRand!D339*UnitSales!D339-Benifit!$D$1)*Benifit!$N$2</f>
        <v>330959.44280260481</v>
      </c>
      <c r="E339" s="20">
        <f>UnitSales!E339*(PrcRand!E339-VCrand!E339)-SgaRand!E339*PrcRand!E339*UnitSales!E339-(UnitSales!E339*(PrcRand!E339-VCrand!E339)-SgaRand!E339*PrcRand!E339*UnitSales!E339-Benifit!$E$1)*Benifit!$N$2</f>
        <v>257859.32485494422</v>
      </c>
      <c r="F339" s="20">
        <f>UnitSales!F339*(PrcRand!F339-VCrand!F339)-SgaRand!F339*PrcRand!F339*UnitSales!F339-(UnitSales!F339*(PrcRand!F339-VCrand!F339)-SgaRand!F339*PrcRand!F339*UnitSales!F339-Benifit!$F$1)*Benifit!$N$2+$N$3</f>
        <v>-195290.04370921716</v>
      </c>
      <c r="G339" s="20">
        <f>UnitSales!G339*(PrcRand!G339-VCrand!G339)-SgaRand!G339*PrcRand!G339*UnitSales!G339-(UnitSales!G339*(PrcRand!G339-VCrand!G339)-SgaRand!G339*PrcRand!G339*UnitSales!G339-Benifit!$G$1)*Benifit!$N$2</f>
        <v>428737.6398398591</v>
      </c>
      <c r="H339" s="20">
        <f>UnitSales!H339*(PrcRand!H339-VCrand!H339)-SgaRand!H339*PrcRand!H339*UnitSales!H339-(UnitSales!H339*(PrcRand!H339-VCrand!H339)-SgaRand!H339*PrcRand!H339*UnitSales!H339-Benifit!$H$1)*Benifit!$N$2</f>
        <v>502439.95200239978</v>
      </c>
      <c r="I339" s="20">
        <f>UnitSales!I339*(PrcRand!I339-VCrand!I339)-SgaRand!I339*PrcRand!I339*UnitSales!I339-(UnitSales!I339*(PrcRand!I339-VCrand!I339)-SgaRand!I339*PrcRand!I339*UnitSales!I339-Benifit!$I$1)*Benifit!$N$2</f>
        <v>942733.38568609534</v>
      </c>
      <c r="J339" s="20">
        <f>UnitSales!J339*(PrcRand!J339-VCrand!J339)-SgaRand!J339*PrcRand!J339*UnitSales!J339-(UnitSales!J339*(PrcRand!J339-VCrand!J339)-SgaRand!J339*PrcRand!J339*UnitSales!J339-Benifit!$J$1)*Benifit!$N$2</f>
        <v>232685.8652125161</v>
      </c>
      <c r="K339" s="20">
        <f>UnitSales!K339*(PrcRand!K339-VCrand!K339)-SgaRand!K339*PrcRand!K339*UnitSales!K339-(UnitSales!K339*(PrcRand!K339-VCrand!K339)-SgaRand!K339*PrcRand!K339*UnitSales!K339-Benifit!$K$1)*Benifit!$N$2+$N$1</f>
        <v>553474.55532231508</v>
      </c>
    </row>
    <row r="340" spans="1:11" x14ac:dyDescent="0.2">
      <c r="A340">
        <v>338</v>
      </c>
      <c r="B340" s="20">
        <f>UnitSales!B340*(PrcRand!B340-VCrand!B340)-SgaRand!B340*PrcRand!B340*UnitSales!B340-(UnitSales!B340*(PrcRand!B340-VCrand!B340)-SgaRand!B340*PrcRand!B340*UnitSales!B340-Benifit!$B$1)*Benifit!$N$2</f>
        <v>205152.8435531446</v>
      </c>
      <c r="C340" s="20">
        <f>UnitSales!C340*(PrcRand!C340-VCrand!C340)-SgaRand!C340*PrcRand!C340*UnitSales!C340-(UnitSales!C340*(PrcRand!C340-VCrand!C340)-SgaRand!C340*PrcRand!C340*UnitSales!C340-Benifit!$C$1)*Benifit!$N$2</f>
        <v>733668.10660607286</v>
      </c>
      <c r="D340" s="20">
        <f>UnitSales!D340*(PrcRand!D340-VCrand!D340)-SgaRand!D340*PrcRand!D340*UnitSales!D340-(UnitSales!D340*(PrcRand!D340-VCrand!D340)-SgaRand!D340*PrcRand!D340*UnitSales!D340-Benifit!$D$1)*Benifit!$N$2</f>
        <v>339193.63115286932</v>
      </c>
      <c r="E340" s="20">
        <f>UnitSales!E340*(PrcRand!E340-VCrand!E340)-SgaRand!E340*PrcRand!E340*UnitSales!E340-(UnitSales!E340*(PrcRand!E340-VCrand!E340)-SgaRand!E340*PrcRand!E340*UnitSales!E340-Benifit!$E$1)*Benifit!$N$2</f>
        <v>213989.43367832835</v>
      </c>
      <c r="F340" s="20">
        <f>UnitSales!F340*(PrcRand!F340-VCrand!F340)-SgaRand!F340*PrcRand!F340*UnitSales!F340-(UnitSales!F340*(PrcRand!F340-VCrand!F340)-SgaRand!F340*PrcRand!F340*UnitSales!F340-Benifit!$F$1)*Benifit!$N$2+$N$3</f>
        <v>-174665.91085814044</v>
      </c>
      <c r="G340" s="20">
        <f>UnitSales!G340*(PrcRand!G340-VCrand!G340)-SgaRand!G340*PrcRand!G340*UnitSales!G340-(UnitSales!G340*(PrcRand!G340-VCrand!G340)-SgaRand!G340*PrcRand!G340*UnitSales!G340-Benifit!$G$1)*Benifit!$N$2</f>
        <v>651540.58707759157</v>
      </c>
      <c r="H340" s="20">
        <f>UnitSales!H340*(PrcRand!H340-VCrand!H340)-SgaRand!H340*PrcRand!H340*UnitSales!H340-(UnitSales!H340*(PrcRand!H340-VCrand!H340)-SgaRand!H340*PrcRand!H340*UnitSales!H340-Benifit!$H$1)*Benifit!$N$2</f>
        <v>208548.76803924254</v>
      </c>
      <c r="I340" s="20">
        <f>UnitSales!I340*(PrcRand!I340-VCrand!I340)-SgaRand!I340*PrcRand!I340*UnitSales!I340-(UnitSales!I340*(PrcRand!I340-VCrand!I340)-SgaRand!I340*PrcRand!I340*UnitSales!I340-Benifit!$I$1)*Benifit!$N$2</f>
        <v>441654.79448572535</v>
      </c>
      <c r="J340" s="20">
        <f>UnitSales!J340*(PrcRand!J340-VCrand!J340)-SgaRand!J340*PrcRand!J340*UnitSales!J340-(UnitSales!J340*(PrcRand!J340-VCrand!J340)-SgaRand!J340*PrcRand!J340*UnitSales!J340-Benifit!$J$1)*Benifit!$N$2</f>
        <v>635831.50866030715</v>
      </c>
      <c r="K340" s="20">
        <f>UnitSales!K340*(PrcRand!K340-VCrand!K340)-SgaRand!K340*PrcRand!K340*UnitSales!K340-(UnitSales!K340*(PrcRand!K340-VCrand!K340)-SgaRand!K340*PrcRand!K340*UnitSales!K340-Benifit!$K$1)*Benifit!$N$2+$N$1</f>
        <v>450756.28223796003</v>
      </c>
    </row>
    <row r="341" spans="1:11" x14ac:dyDescent="0.2">
      <c r="A341">
        <v>339</v>
      </c>
      <c r="B341" s="20">
        <f>UnitSales!B341*(PrcRand!B341-VCrand!B341)-SgaRand!B341*PrcRand!B341*UnitSales!B341-(UnitSales!B341*(PrcRand!B341-VCrand!B341)-SgaRand!B341*PrcRand!B341*UnitSales!B341-Benifit!$B$1)*Benifit!$N$2</f>
        <v>656812.78580602608</v>
      </c>
      <c r="C341" s="20">
        <f>UnitSales!C341*(PrcRand!C341-VCrand!C341)-SgaRand!C341*PrcRand!C341*UnitSales!C341-(UnitSales!C341*(PrcRand!C341-VCrand!C341)-SgaRand!C341*PrcRand!C341*UnitSales!C341-Benifit!$C$1)*Benifit!$N$2</f>
        <v>309090.48786243709</v>
      </c>
      <c r="D341" s="20">
        <f>UnitSales!D341*(PrcRand!D341-VCrand!D341)-SgaRand!D341*PrcRand!D341*UnitSales!D341-(UnitSales!D341*(PrcRand!D341-VCrand!D341)-SgaRand!D341*PrcRand!D341*UnitSales!D341-Benifit!$D$1)*Benifit!$N$2</f>
        <v>250570.28062195011</v>
      </c>
      <c r="E341" s="20">
        <f>UnitSales!E341*(PrcRand!E341-VCrand!E341)-SgaRand!E341*PrcRand!E341*UnitSales!E341-(UnitSales!E341*(PrcRand!E341-VCrand!E341)-SgaRand!E341*PrcRand!E341*UnitSales!E341-Benifit!$E$1)*Benifit!$N$2</f>
        <v>405880.80096364382</v>
      </c>
      <c r="F341" s="20">
        <f>UnitSales!F341*(PrcRand!F341-VCrand!F341)-SgaRand!F341*PrcRand!F341*UnitSales!F341-(UnitSales!F341*(PrcRand!F341-VCrand!F341)-SgaRand!F341*PrcRand!F341*UnitSales!F341-Benifit!$F$1)*Benifit!$N$2+$N$3</f>
        <v>96992.333612141781</v>
      </c>
      <c r="G341" s="20">
        <f>UnitSales!G341*(PrcRand!G341-VCrand!G341)-SgaRand!G341*PrcRand!G341*UnitSales!G341-(UnitSales!G341*(PrcRand!G341-VCrand!G341)-SgaRand!G341*PrcRand!G341*UnitSales!G341-Benifit!$G$1)*Benifit!$N$2</f>
        <v>361957.23579066957</v>
      </c>
      <c r="H341" s="20">
        <f>UnitSales!H341*(PrcRand!H341-VCrand!H341)-SgaRand!H341*PrcRand!H341*UnitSales!H341-(UnitSales!H341*(PrcRand!H341-VCrand!H341)-SgaRand!H341*PrcRand!H341*UnitSales!H341-Benifit!$H$1)*Benifit!$N$2</f>
        <v>350780.64920191531</v>
      </c>
      <c r="I341" s="20">
        <f>UnitSales!I341*(PrcRand!I341-VCrand!I341)-SgaRand!I341*PrcRand!I341*UnitSales!I341-(UnitSales!I341*(PrcRand!I341-VCrand!I341)-SgaRand!I341*PrcRand!I341*UnitSales!I341-Benifit!$I$1)*Benifit!$N$2</f>
        <v>334627.84962308244</v>
      </c>
      <c r="J341" s="20">
        <f>UnitSales!J341*(PrcRand!J341-VCrand!J341)-SgaRand!J341*PrcRand!J341*UnitSales!J341-(UnitSales!J341*(PrcRand!J341-VCrand!J341)-SgaRand!J341*PrcRand!J341*UnitSales!J341-Benifit!$J$1)*Benifit!$N$2</f>
        <v>313282.82719844498</v>
      </c>
      <c r="K341" s="20">
        <f>UnitSales!K341*(PrcRand!K341-VCrand!K341)-SgaRand!K341*PrcRand!K341*UnitSales!K341-(UnitSales!K341*(PrcRand!K341-VCrand!K341)-SgaRand!K341*PrcRand!K341*UnitSales!K341-Benifit!$K$1)*Benifit!$N$2+$N$1</f>
        <v>764297.20097930264</v>
      </c>
    </row>
    <row r="342" spans="1:11" x14ac:dyDescent="0.2">
      <c r="A342">
        <v>340</v>
      </c>
      <c r="B342" s="20">
        <f>UnitSales!B342*(PrcRand!B342-VCrand!B342)-SgaRand!B342*PrcRand!B342*UnitSales!B342-(UnitSales!B342*(PrcRand!B342-VCrand!B342)-SgaRand!B342*PrcRand!B342*UnitSales!B342-Benifit!$B$1)*Benifit!$N$2</f>
        <v>146573.26279715964</v>
      </c>
      <c r="C342" s="20">
        <f>UnitSales!C342*(PrcRand!C342-VCrand!C342)-SgaRand!C342*PrcRand!C342*UnitSales!C342-(UnitSales!C342*(PrcRand!C342-VCrand!C342)-SgaRand!C342*PrcRand!C342*UnitSales!C342-Benifit!$C$1)*Benifit!$N$2</f>
        <v>411182.50775054027</v>
      </c>
      <c r="D342" s="20">
        <f>UnitSales!D342*(PrcRand!D342-VCrand!D342)-SgaRand!D342*PrcRand!D342*UnitSales!D342-(UnitSales!D342*(PrcRand!D342-VCrand!D342)-SgaRand!D342*PrcRand!D342*UnitSales!D342-Benifit!$D$1)*Benifit!$N$2</f>
        <v>673177.72310280474</v>
      </c>
      <c r="E342" s="20">
        <f>UnitSales!E342*(PrcRand!E342-VCrand!E342)-SgaRand!E342*PrcRand!E342*UnitSales!E342-(UnitSales!E342*(PrcRand!E342-VCrand!E342)-SgaRand!E342*PrcRand!E342*UnitSales!E342-Benifit!$E$1)*Benifit!$N$2</f>
        <v>293778.79557000124</v>
      </c>
      <c r="F342" s="20">
        <f>UnitSales!F342*(PrcRand!F342-VCrand!F342)-SgaRand!F342*PrcRand!F342*UnitSales!F342-(UnitSales!F342*(PrcRand!F342-VCrand!F342)-SgaRand!F342*PrcRand!F342*UnitSales!F342-Benifit!$F$1)*Benifit!$N$2+$N$3</f>
        <v>59073.990609454515</v>
      </c>
      <c r="G342" s="20">
        <f>UnitSales!G342*(PrcRand!G342-VCrand!G342)-SgaRand!G342*PrcRand!G342*UnitSales!G342-(UnitSales!G342*(PrcRand!G342-VCrand!G342)-SgaRand!G342*PrcRand!G342*UnitSales!G342-Benifit!$G$1)*Benifit!$N$2</f>
        <v>15927.014946970143</v>
      </c>
      <c r="H342" s="20">
        <f>UnitSales!H342*(PrcRand!H342-VCrand!H342)-SgaRand!H342*PrcRand!H342*UnitSales!H342-(UnitSales!H342*(PrcRand!H342-VCrand!H342)-SgaRand!H342*PrcRand!H342*UnitSales!H342-Benifit!$H$1)*Benifit!$N$2</f>
        <v>335808.6415967939</v>
      </c>
      <c r="I342" s="20">
        <f>UnitSales!I342*(PrcRand!I342-VCrand!I342)-SgaRand!I342*PrcRand!I342*UnitSales!I342-(UnitSales!I342*(PrcRand!I342-VCrand!I342)-SgaRand!I342*PrcRand!I342*UnitSales!I342-Benifit!$I$1)*Benifit!$N$2</f>
        <v>378290.88529337791</v>
      </c>
      <c r="J342" s="20">
        <f>UnitSales!J342*(PrcRand!J342-VCrand!J342)-SgaRand!J342*PrcRand!J342*UnitSales!J342-(UnitSales!J342*(PrcRand!J342-VCrand!J342)-SgaRand!J342*PrcRand!J342*UnitSales!J342-Benifit!$J$1)*Benifit!$N$2</f>
        <v>428998.56404315052</v>
      </c>
      <c r="K342" s="20">
        <f>UnitSales!K342*(PrcRand!K342-VCrand!K342)-SgaRand!K342*PrcRand!K342*UnitSales!K342-(UnitSales!K342*(PrcRand!K342-VCrand!K342)-SgaRand!K342*PrcRand!K342*UnitSales!K342-Benifit!$K$1)*Benifit!$N$2+$N$1</f>
        <v>468258.77691479324</v>
      </c>
    </row>
    <row r="343" spans="1:11" x14ac:dyDescent="0.2">
      <c r="A343">
        <v>341</v>
      </c>
      <c r="B343" s="20">
        <f>UnitSales!B343*(PrcRand!B343-VCrand!B343)-SgaRand!B343*PrcRand!B343*UnitSales!B343-(UnitSales!B343*(PrcRand!B343-VCrand!B343)-SgaRand!B343*PrcRand!B343*UnitSales!B343-Benifit!$B$1)*Benifit!$N$2</f>
        <v>108134.26363974916</v>
      </c>
      <c r="C343" s="20">
        <f>UnitSales!C343*(PrcRand!C343-VCrand!C343)-SgaRand!C343*PrcRand!C343*UnitSales!C343-(UnitSales!C343*(PrcRand!C343-VCrand!C343)-SgaRand!C343*PrcRand!C343*UnitSales!C343-Benifit!$C$1)*Benifit!$N$2</f>
        <v>402793.86298199045</v>
      </c>
      <c r="D343" s="20">
        <f>UnitSales!D343*(PrcRand!D343-VCrand!D343)-SgaRand!D343*PrcRand!D343*UnitSales!D343-(UnitSales!D343*(PrcRand!D343-VCrand!D343)-SgaRand!D343*PrcRand!D343*UnitSales!D343-Benifit!$D$1)*Benifit!$N$2</f>
        <v>136153.88948426989</v>
      </c>
      <c r="E343" s="20">
        <f>UnitSales!E343*(PrcRand!E343-VCrand!E343)-SgaRand!E343*PrcRand!E343*UnitSales!E343-(UnitSales!E343*(PrcRand!E343-VCrand!E343)-SgaRand!E343*PrcRand!E343*UnitSales!E343-Benifit!$E$1)*Benifit!$N$2</f>
        <v>609051.68879201426</v>
      </c>
      <c r="F343" s="20">
        <f>UnitSales!F343*(PrcRand!F343-VCrand!F343)-SgaRand!F343*PrcRand!F343*UnitSales!F343-(UnitSales!F343*(PrcRand!F343-VCrand!F343)-SgaRand!F343*PrcRand!F343*UnitSales!F343-Benifit!$F$1)*Benifit!$N$2+$N$3</f>
        <v>34257.907371002249</v>
      </c>
      <c r="G343" s="20">
        <f>UnitSales!G343*(PrcRand!G343-VCrand!G343)-SgaRand!G343*PrcRand!G343*UnitSales!G343-(UnitSales!G343*(PrcRand!G343-VCrand!G343)-SgaRand!G343*PrcRand!G343*UnitSales!G343-Benifit!$G$1)*Benifit!$N$2</f>
        <v>686194.87204727507</v>
      </c>
      <c r="H343" s="20">
        <f>UnitSales!H343*(PrcRand!H343-VCrand!H343)-SgaRand!H343*PrcRand!H343*UnitSales!H343-(UnitSales!H343*(PrcRand!H343-VCrand!H343)-SgaRand!H343*PrcRand!H343*UnitSales!H343-Benifit!$H$1)*Benifit!$N$2</f>
        <v>551743.1173867149</v>
      </c>
      <c r="I343" s="20">
        <f>UnitSales!I343*(PrcRand!I343-VCrand!I343)-SgaRand!I343*PrcRand!I343*UnitSales!I343-(UnitSales!I343*(PrcRand!I343-VCrand!I343)-SgaRand!I343*PrcRand!I343*UnitSales!I343-Benifit!$I$1)*Benifit!$N$2</f>
        <v>532661.45235795563</v>
      </c>
      <c r="J343" s="20">
        <f>UnitSales!J343*(PrcRand!J343-VCrand!J343)-SgaRand!J343*PrcRand!J343*UnitSales!J343-(UnitSales!J343*(PrcRand!J343-VCrand!J343)-SgaRand!J343*PrcRand!J343*UnitSales!J343-Benifit!$J$1)*Benifit!$N$2</f>
        <v>433840.63222817436</v>
      </c>
      <c r="K343" s="20">
        <f>UnitSales!K343*(PrcRand!K343-VCrand!K343)-SgaRand!K343*PrcRand!K343*UnitSales!K343-(UnitSales!K343*(PrcRand!K343-VCrand!K343)-SgaRand!K343*PrcRand!K343*UnitSales!K343-Benifit!$K$1)*Benifit!$N$2+$N$1</f>
        <v>725408.73947907938</v>
      </c>
    </row>
    <row r="344" spans="1:11" x14ac:dyDescent="0.2">
      <c r="A344">
        <v>342</v>
      </c>
      <c r="B344" s="20">
        <f>UnitSales!B344*(PrcRand!B344-VCrand!B344)-SgaRand!B344*PrcRand!B344*UnitSales!B344-(UnitSales!B344*(PrcRand!B344-VCrand!B344)-SgaRand!B344*PrcRand!B344*UnitSales!B344-Benifit!$B$1)*Benifit!$N$2</f>
        <v>185993.75041985328</v>
      </c>
      <c r="C344" s="20">
        <f>UnitSales!C344*(PrcRand!C344-VCrand!C344)-SgaRand!C344*PrcRand!C344*UnitSales!C344-(UnitSales!C344*(PrcRand!C344-VCrand!C344)-SgaRand!C344*PrcRand!C344*UnitSales!C344-Benifit!$C$1)*Benifit!$N$2</f>
        <v>204949.07285220493</v>
      </c>
      <c r="D344" s="20">
        <f>UnitSales!D344*(PrcRand!D344-VCrand!D344)-SgaRand!D344*PrcRand!D344*UnitSales!D344-(UnitSales!D344*(PrcRand!D344-VCrand!D344)-SgaRand!D344*PrcRand!D344*UnitSales!D344-Benifit!$D$1)*Benifit!$N$2</f>
        <v>172398.33701426588</v>
      </c>
      <c r="E344" s="20">
        <f>UnitSales!E344*(PrcRand!E344-VCrand!E344)-SgaRand!E344*PrcRand!E344*UnitSales!E344-(UnitSales!E344*(PrcRand!E344-VCrand!E344)-SgaRand!E344*PrcRand!E344*UnitSales!E344-Benifit!$E$1)*Benifit!$N$2</f>
        <v>448323.98526058375</v>
      </c>
      <c r="F344" s="20">
        <f>UnitSales!F344*(PrcRand!F344-VCrand!F344)-SgaRand!F344*PrcRand!F344*UnitSales!F344-(UnitSales!F344*(PrcRand!F344-VCrand!F344)-SgaRand!F344*PrcRand!F344*UnitSales!F344-Benifit!$F$1)*Benifit!$N$2+$N$3</f>
        <v>25167.042211207678</v>
      </c>
      <c r="G344" s="20">
        <f>UnitSales!G344*(PrcRand!G344-VCrand!G344)-SgaRand!G344*PrcRand!G344*UnitSales!G344-(UnitSales!G344*(PrcRand!G344-VCrand!G344)-SgaRand!G344*PrcRand!G344*UnitSales!G344-Benifit!$G$1)*Benifit!$N$2</f>
        <v>502516.99708095659</v>
      </c>
      <c r="H344" s="20">
        <f>UnitSales!H344*(PrcRand!H344-VCrand!H344)-SgaRand!H344*PrcRand!H344*UnitSales!H344-(UnitSales!H344*(PrcRand!H344-VCrand!H344)-SgaRand!H344*PrcRand!H344*UnitSales!H344-Benifit!$H$1)*Benifit!$N$2</f>
        <v>355267.55534116784</v>
      </c>
      <c r="I344" s="20">
        <f>UnitSales!I344*(PrcRand!I344-VCrand!I344)-SgaRand!I344*PrcRand!I344*UnitSales!I344-(UnitSales!I344*(PrcRand!I344-VCrand!I344)-SgaRand!I344*PrcRand!I344*UnitSales!I344-Benifit!$I$1)*Benifit!$N$2</f>
        <v>335289.95771883614</v>
      </c>
      <c r="J344" s="20">
        <f>UnitSales!J344*(PrcRand!J344-VCrand!J344)-SgaRand!J344*PrcRand!J344*UnitSales!J344-(UnitSales!J344*(PrcRand!J344-VCrand!J344)-SgaRand!J344*PrcRand!J344*UnitSales!J344-Benifit!$J$1)*Benifit!$N$2</f>
        <v>441993.67472750752</v>
      </c>
      <c r="K344" s="20">
        <f>UnitSales!K344*(PrcRand!K344-VCrand!K344)-SgaRand!K344*PrcRand!K344*UnitSales!K344-(UnitSales!K344*(PrcRand!K344-VCrand!K344)-SgaRand!K344*PrcRand!K344*UnitSales!K344-Benifit!$K$1)*Benifit!$N$2+$N$1</f>
        <v>694502.77688069642</v>
      </c>
    </row>
    <row r="345" spans="1:11" x14ac:dyDescent="0.2">
      <c r="A345">
        <v>343</v>
      </c>
      <c r="B345" s="20">
        <f>UnitSales!B345*(PrcRand!B345-VCrand!B345)-SgaRand!B345*PrcRand!B345*UnitSales!B345-(UnitSales!B345*(PrcRand!B345-VCrand!B345)-SgaRand!B345*PrcRand!B345*UnitSales!B345-Benifit!$B$1)*Benifit!$N$2</f>
        <v>489014.16860268544</v>
      </c>
      <c r="C345" s="20">
        <f>UnitSales!C345*(PrcRand!C345-VCrand!C345)-SgaRand!C345*PrcRand!C345*UnitSales!C345-(UnitSales!C345*(PrcRand!C345-VCrand!C345)-SgaRand!C345*PrcRand!C345*UnitSales!C345-Benifit!$C$1)*Benifit!$N$2</f>
        <v>238346.77044015942</v>
      </c>
      <c r="D345" s="20">
        <f>UnitSales!D345*(PrcRand!D345-VCrand!D345)-SgaRand!D345*PrcRand!D345*UnitSales!D345-(UnitSales!D345*(PrcRand!D345-VCrand!D345)-SgaRand!D345*PrcRand!D345*UnitSales!D345-Benifit!$D$1)*Benifit!$N$2</f>
        <v>136860.5354233589</v>
      </c>
      <c r="E345" s="20">
        <f>UnitSales!E345*(PrcRand!E345-VCrand!E345)-SgaRand!E345*PrcRand!E345*UnitSales!E345-(UnitSales!E345*(PrcRand!E345-VCrand!E345)-SgaRand!E345*PrcRand!E345*UnitSales!E345-Benifit!$E$1)*Benifit!$N$2</f>
        <v>685415.82623729168</v>
      </c>
      <c r="F345" s="20">
        <f>UnitSales!F345*(PrcRand!F345-VCrand!F345)-SgaRand!F345*PrcRand!F345*UnitSales!F345-(UnitSales!F345*(PrcRand!F345-VCrand!F345)-SgaRand!F345*PrcRand!F345*UnitSales!F345-Benifit!$F$1)*Benifit!$N$2+$N$3</f>
        <v>142257.33747602021</v>
      </c>
      <c r="G345" s="20">
        <f>UnitSales!G345*(PrcRand!G345-VCrand!G345)-SgaRand!G345*PrcRand!G345*UnitSales!G345-(UnitSales!G345*(PrcRand!G345-VCrand!G345)-SgaRand!G345*PrcRand!G345*UnitSales!G345-Benifit!$G$1)*Benifit!$N$2</f>
        <v>711624.94180932292</v>
      </c>
      <c r="H345" s="20">
        <f>UnitSales!H345*(PrcRand!H345-VCrand!H345)-SgaRand!H345*PrcRand!H345*UnitSales!H345-(UnitSales!H345*(PrcRand!H345-VCrand!H345)-SgaRand!H345*PrcRand!H345*UnitSales!H345-Benifit!$H$1)*Benifit!$N$2</f>
        <v>482023.67578889744</v>
      </c>
      <c r="I345" s="20">
        <f>UnitSales!I345*(PrcRand!I345-VCrand!I345)-SgaRand!I345*PrcRand!I345*UnitSales!I345-(UnitSales!I345*(PrcRand!I345-VCrand!I345)-SgaRand!I345*PrcRand!I345*UnitSales!I345-Benifit!$I$1)*Benifit!$N$2</f>
        <v>887889.11600497132</v>
      </c>
      <c r="J345" s="20">
        <f>UnitSales!J345*(PrcRand!J345-VCrand!J345)-SgaRand!J345*PrcRand!J345*UnitSales!J345-(UnitSales!J345*(PrcRand!J345-VCrand!J345)-SgaRand!J345*PrcRand!J345*UnitSales!J345-Benifit!$J$1)*Benifit!$N$2</f>
        <v>678683.50105118938</v>
      </c>
      <c r="K345" s="20">
        <f>UnitSales!K345*(PrcRand!K345-VCrand!K345)-SgaRand!K345*PrcRand!K345*UnitSales!K345-(UnitSales!K345*(PrcRand!K345-VCrand!K345)-SgaRand!K345*PrcRand!K345*UnitSales!K345-Benifit!$K$1)*Benifit!$N$2+$N$1</f>
        <v>1161977.7928262912</v>
      </c>
    </row>
    <row r="346" spans="1:11" x14ac:dyDescent="0.2">
      <c r="A346">
        <v>344</v>
      </c>
      <c r="B346" s="20">
        <f>UnitSales!B346*(PrcRand!B346-VCrand!B346)-SgaRand!B346*PrcRand!B346*UnitSales!B346-(UnitSales!B346*(PrcRand!B346-VCrand!B346)-SgaRand!B346*PrcRand!B346*UnitSales!B346-Benifit!$B$1)*Benifit!$N$2</f>
        <v>432502.89946171618</v>
      </c>
      <c r="C346" s="20">
        <f>UnitSales!C346*(PrcRand!C346-VCrand!C346)-SgaRand!C346*PrcRand!C346*UnitSales!C346-(UnitSales!C346*(PrcRand!C346-VCrand!C346)-SgaRand!C346*PrcRand!C346*UnitSales!C346-Benifit!$C$1)*Benifit!$N$2</f>
        <v>-38220.248804604562</v>
      </c>
      <c r="D346" s="20">
        <f>UnitSales!D346*(PrcRand!D346-VCrand!D346)-SgaRand!D346*PrcRand!D346*UnitSales!D346-(UnitSales!D346*(PrcRand!D346-VCrand!D346)-SgaRand!D346*PrcRand!D346*UnitSales!D346-Benifit!$D$1)*Benifit!$N$2</f>
        <v>493306.86520665628</v>
      </c>
      <c r="E346" s="20">
        <f>UnitSales!E346*(PrcRand!E346-VCrand!E346)-SgaRand!E346*PrcRand!E346*UnitSales!E346-(UnitSales!E346*(PrcRand!E346-VCrand!E346)-SgaRand!E346*PrcRand!E346*UnitSales!E346-Benifit!$E$1)*Benifit!$N$2</f>
        <v>258755.5445074891</v>
      </c>
      <c r="F346" s="20">
        <f>UnitSales!F346*(PrcRand!F346-VCrand!F346)-SgaRand!F346*PrcRand!F346*UnitSales!F346-(UnitSales!F346*(PrcRand!F346-VCrand!F346)-SgaRand!F346*PrcRand!F346*UnitSales!F346-Benifit!$F$1)*Benifit!$N$2+$N$3</f>
        <v>157471.50168883352</v>
      </c>
      <c r="G346" s="20">
        <f>UnitSales!G346*(PrcRand!G346-VCrand!G346)-SgaRand!G346*PrcRand!G346*UnitSales!G346-(UnitSales!G346*(PrcRand!G346-VCrand!G346)-SgaRand!G346*PrcRand!G346*UnitSales!G346-Benifit!$G$1)*Benifit!$N$2</f>
        <v>348029.98961076321</v>
      </c>
      <c r="H346" s="20">
        <f>UnitSales!H346*(PrcRand!H346-VCrand!H346)-SgaRand!H346*PrcRand!H346*UnitSales!H346-(UnitSales!H346*(PrcRand!H346-VCrand!H346)-SgaRand!H346*PrcRand!H346*UnitSales!H346-Benifit!$H$1)*Benifit!$N$2</f>
        <v>456139.78886395367</v>
      </c>
      <c r="I346" s="20">
        <f>UnitSales!I346*(PrcRand!I346-VCrand!I346)-SgaRand!I346*PrcRand!I346*UnitSales!I346-(UnitSales!I346*(PrcRand!I346-VCrand!I346)-SgaRand!I346*PrcRand!I346*UnitSales!I346-Benifit!$I$1)*Benifit!$N$2</f>
        <v>1006865.9909781357</v>
      </c>
      <c r="J346" s="20">
        <f>UnitSales!J346*(PrcRand!J346-VCrand!J346)-SgaRand!J346*PrcRand!J346*UnitSales!J346-(UnitSales!J346*(PrcRand!J346-VCrand!J346)-SgaRand!J346*PrcRand!J346*UnitSales!J346-Benifit!$J$1)*Benifit!$N$2</f>
        <v>690607.27100878721</v>
      </c>
      <c r="K346" s="20">
        <f>UnitSales!K346*(PrcRand!K346-VCrand!K346)-SgaRand!K346*PrcRand!K346*UnitSales!K346-(UnitSales!K346*(PrcRand!K346-VCrand!K346)-SgaRand!K346*PrcRand!K346*UnitSales!K346-Benifit!$K$1)*Benifit!$N$2+$N$1</f>
        <v>599983.42614217929</v>
      </c>
    </row>
    <row r="347" spans="1:11" x14ac:dyDescent="0.2">
      <c r="A347">
        <v>345</v>
      </c>
      <c r="B347" s="20">
        <f>UnitSales!B347*(PrcRand!B347-VCrand!B347)-SgaRand!B347*PrcRand!B347*UnitSales!B347-(UnitSales!B347*(PrcRand!B347-VCrand!B347)-SgaRand!B347*PrcRand!B347*UnitSales!B347-Benifit!$B$1)*Benifit!$N$2</f>
        <v>721681.91813572892</v>
      </c>
      <c r="C347" s="20">
        <f>UnitSales!C347*(PrcRand!C347-VCrand!C347)-SgaRand!C347*PrcRand!C347*UnitSales!C347-(UnitSales!C347*(PrcRand!C347-VCrand!C347)-SgaRand!C347*PrcRand!C347*UnitSales!C347-Benifit!$C$1)*Benifit!$N$2</f>
        <v>313169.60041577066</v>
      </c>
      <c r="D347" s="20">
        <f>UnitSales!D347*(PrcRand!D347-VCrand!D347)-SgaRand!D347*PrcRand!D347*UnitSales!D347-(UnitSales!D347*(PrcRand!D347-VCrand!D347)-SgaRand!D347*PrcRand!D347*UnitSales!D347-Benifit!$D$1)*Benifit!$N$2</f>
        <v>726324.47898323787</v>
      </c>
      <c r="E347" s="20">
        <f>UnitSales!E347*(PrcRand!E347-VCrand!E347)-SgaRand!E347*PrcRand!E347*UnitSales!E347-(UnitSales!E347*(PrcRand!E347-VCrand!E347)-SgaRand!E347*PrcRand!E347*UnitSales!E347-Benifit!$E$1)*Benifit!$N$2</f>
        <v>133666.84593115255</v>
      </c>
      <c r="F347" s="20">
        <f>UnitSales!F347*(PrcRand!F347-VCrand!F347)-SgaRand!F347*PrcRand!F347*UnitSales!F347-(UnitSales!F347*(PrcRand!F347-VCrand!F347)-SgaRand!F347*PrcRand!F347*UnitSales!F347-Benifit!$F$1)*Benifit!$N$2+$N$3</f>
        <v>193002.4956415965</v>
      </c>
      <c r="G347" s="20">
        <f>UnitSales!G347*(PrcRand!G347-VCrand!G347)-SgaRand!G347*PrcRand!G347*UnitSales!G347-(UnitSales!G347*(PrcRand!G347-VCrand!G347)-SgaRand!G347*PrcRand!G347*UnitSales!G347-Benifit!$G$1)*Benifit!$N$2</f>
        <v>421238.86877521628</v>
      </c>
      <c r="H347" s="20">
        <f>UnitSales!H347*(PrcRand!H347-VCrand!H347)-SgaRand!H347*PrcRand!H347*UnitSales!H347-(UnitSales!H347*(PrcRand!H347-VCrand!H347)-SgaRand!H347*PrcRand!H347*UnitSales!H347-Benifit!$H$1)*Benifit!$N$2</f>
        <v>585889.19658747851</v>
      </c>
      <c r="I347" s="20">
        <f>UnitSales!I347*(PrcRand!I347-VCrand!I347)-SgaRand!I347*PrcRand!I347*UnitSales!I347-(UnitSales!I347*(PrcRand!I347-VCrand!I347)-SgaRand!I347*PrcRand!I347*UnitSales!I347-Benifit!$I$1)*Benifit!$N$2</f>
        <v>197975.07430275023</v>
      </c>
      <c r="J347" s="20">
        <f>UnitSales!J347*(PrcRand!J347-VCrand!J347)-SgaRand!J347*PrcRand!J347*UnitSales!J347-(UnitSales!J347*(PrcRand!J347-VCrand!J347)-SgaRand!J347*PrcRand!J347*UnitSales!J347-Benifit!$J$1)*Benifit!$N$2</f>
        <v>186743.5794049502</v>
      </c>
      <c r="K347" s="20">
        <f>UnitSales!K347*(PrcRand!K347-VCrand!K347)-SgaRand!K347*PrcRand!K347*UnitSales!K347-(UnitSales!K347*(PrcRand!K347-VCrand!K347)-SgaRand!K347*PrcRand!K347*UnitSales!K347-Benifit!$K$1)*Benifit!$N$2+$N$1</f>
        <v>337927.45861797105</v>
      </c>
    </row>
    <row r="348" spans="1:11" x14ac:dyDescent="0.2">
      <c r="A348">
        <v>346</v>
      </c>
      <c r="B348" s="20">
        <f>UnitSales!B348*(PrcRand!B348-VCrand!B348)-SgaRand!B348*PrcRand!B348*UnitSales!B348-(UnitSales!B348*(PrcRand!B348-VCrand!B348)-SgaRand!B348*PrcRand!B348*UnitSales!B348-Benifit!$B$1)*Benifit!$N$2</f>
        <v>528304.22592649306</v>
      </c>
      <c r="C348" s="20">
        <f>UnitSales!C348*(PrcRand!C348-VCrand!C348)-SgaRand!C348*PrcRand!C348*UnitSales!C348-(UnitSales!C348*(PrcRand!C348-VCrand!C348)-SgaRand!C348*PrcRand!C348*UnitSales!C348-Benifit!$C$1)*Benifit!$N$2</f>
        <v>214167.75556309451</v>
      </c>
      <c r="D348" s="20">
        <f>UnitSales!D348*(PrcRand!D348-VCrand!D348)-SgaRand!D348*PrcRand!D348*UnitSales!D348-(UnitSales!D348*(PrcRand!D348-VCrand!D348)-SgaRand!D348*PrcRand!D348*UnitSales!D348-Benifit!$D$1)*Benifit!$N$2</f>
        <v>160451.66131317662</v>
      </c>
      <c r="E348" s="20">
        <f>UnitSales!E348*(PrcRand!E348-VCrand!E348)-SgaRand!E348*PrcRand!E348*UnitSales!E348-(UnitSales!E348*(PrcRand!E348-VCrand!E348)-SgaRand!E348*PrcRand!E348*UnitSales!E348-Benifit!$E$1)*Benifit!$N$2</f>
        <v>239887.28888309922</v>
      </c>
      <c r="F348" s="20">
        <f>UnitSales!F348*(PrcRand!F348-VCrand!F348)-SgaRand!F348*PrcRand!F348*UnitSales!F348-(UnitSales!F348*(PrcRand!F348-VCrand!F348)-SgaRand!F348*PrcRand!F348*UnitSales!F348-Benifit!$F$1)*Benifit!$N$2+$N$3</f>
        <v>16820.543079490948</v>
      </c>
      <c r="G348" s="20">
        <f>UnitSales!G348*(PrcRand!G348-VCrand!G348)-SgaRand!G348*PrcRand!G348*UnitSales!G348-(UnitSales!G348*(PrcRand!G348-VCrand!G348)-SgaRand!G348*PrcRand!G348*UnitSales!G348-Benifit!$G$1)*Benifit!$N$2</f>
        <v>575255.64047422446</v>
      </c>
      <c r="H348" s="20">
        <f>UnitSales!H348*(PrcRand!H348-VCrand!H348)-SgaRand!H348*PrcRand!H348*UnitSales!H348-(UnitSales!H348*(PrcRand!H348-VCrand!H348)-SgaRand!H348*PrcRand!H348*UnitSales!H348-Benifit!$H$1)*Benifit!$N$2</f>
        <v>699862.73965997633</v>
      </c>
      <c r="I348" s="20">
        <f>UnitSales!I348*(PrcRand!I348-VCrand!I348)-SgaRand!I348*PrcRand!I348*UnitSales!I348-(UnitSales!I348*(PrcRand!I348-VCrand!I348)-SgaRand!I348*PrcRand!I348*UnitSales!I348-Benifit!$I$1)*Benifit!$N$2</f>
        <v>550204.79641130613</v>
      </c>
      <c r="J348" s="20">
        <f>UnitSales!J348*(PrcRand!J348-VCrand!J348)-SgaRand!J348*PrcRand!J348*UnitSales!J348-(UnitSales!J348*(PrcRand!J348-VCrand!J348)-SgaRand!J348*PrcRand!J348*UnitSales!J348-Benifit!$J$1)*Benifit!$N$2</f>
        <v>276484.49966153142</v>
      </c>
      <c r="K348" s="20">
        <f>UnitSales!K348*(PrcRand!K348-VCrand!K348)-SgaRand!K348*PrcRand!K348*UnitSales!K348-(UnitSales!K348*(PrcRand!K348-VCrand!K348)-SgaRand!K348*PrcRand!K348*UnitSales!K348-Benifit!$K$1)*Benifit!$N$2+$N$1</f>
        <v>648268.49170162808</v>
      </c>
    </row>
    <row r="349" spans="1:11" x14ac:dyDescent="0.2">
      <c r="A349">
        <v>347</v>
      </c>
      <c r="B349" s="20">
        <f>UnitSales!B349*(PrcRand!B349-VCrand!B349)-SgaRand!B349*PrcRand!B349*UnitSales!B349-(UnitSales!B349*(PrcRand!B349-VCrand!B349)-SgaRand!B349*PrcRand!B349*UnitSales!B349-Benifit!$B$1)*Benifit!$N$2</f>
        <v>485932.46607402829</v>
      </c>
      <c r="C349" s="20">
        <f>UnitSales!C349*(PrcRand!C349-VCrand!C349)-SgaRand!C349*PrcRand!C349*UnitSales!C349-(UnitSales!C349*(PrcRand!C349-VCrand!C349)-SgaRand!C349*PrcRand!C349*UnitSales!C349-Benifit!$C$1)*Benifit!$N$2</f>
        <v>738643.98364261794</v>
      </c>
      <c r="D349" s="20">
        <f>UnitSales!D349*(PrcRand!D349-VCrand!D349)-SgaRand!D349*PrcRand!D349*UnitSales!D349-(UnitSales!D349*(PrcRand!D349-VCrand!D349)-SgaRand!D349*PrcRand!D349*UnitSales!D349-Benifit!$D$1)*Benifit!$N$2</f>
        <v>756692.31995577225</v>
      </c>
      <c r="E349" s="20">
        <f>UnitSales!E349*(PrcRand!E349-VCrand!E349)-SgaRand!E349*PrcRand!E349*UnitSales!E349-(UnitSales!E349*(PrcRand!E349-VCrand!E349)-SgaRand!E349*PrcRand!E349*UnitSales!E349-Benifit!$E$1)*Benifit!$N$2</f>
        <v>670082.66160372575</v>
      </c>
      <c r="F349" s="20">
        <f>UnitSales!F349*(PrcRand!F349-VCrand!F349)-SgaRand!F349*PrcRand!F349*UnitSales!F349-(UnitSales!F349*(PrcRand!F349-VCrand!F349)-SgaRand!F349*PrcRand!F349*UnitSales!F349-Benifit!$F$1)*Benifit!$N$2+$N$3</f>
        <v>200077.6207647862</v>
      </c>
      <c r="G349" s="20">
        <f>UnitSales!G349*(PrcRand!G349-VCrand!G349)-SgaRand!G349*PrcRand!G349*UnitSales!G349-(UnitSales!G349*(PrcRand!G349-VCrand!G349)-SgaRand!G349*PrcRand!G349*UnitSales!G349-Benifit!$G$1)*Benifit!$N$2</f>
        <v>422354.84343008057</v>
      </c>
      <c r="H349" s="20">
        <f>UnitSales!H349*(PrcRand!H349-VCrand!H349)-SgaRand!H349*PrcRand!H349*UnitSales!H349-(UnitSales!H349*(PrcRand!H349-VCrand!H349)-SgaRand!H349*PrcRand!H349*UnitSales!H349-Benifit!$H$1)*Benifit!$N$2</f>
        <v>885865.22657339636</v>
      </c>
      <c r="I349" s="20">
        <f>UnitSales!I349*(PrcRand!I349-VCrand!I349)-SgaRand!I349*PrcRand!I349*UnitSales!I349-(UnitSales!I349*(PrcRand!I349-VCrand!I349)-SgaRand!I349*PrcRand!I349*UnitSales!I349-Benifit!$I$1)*Benifit!$N$2</f>
        <v>228580.76197829738</v>
      </c>
      <c r="J349" s="20">
        <f>UnitSales!J349*(PrcRand!J349-VCrand!J349)-SgaRand!J349*PrcRand!J349*UnitSales!J349-(UnitSales!J349*(PrcRand!J349-VCrand!J349)-SgaRand!J349*PrcRand!J349*UnitSales!J349-Benifit!$J$1)*Benifit!$N$2</f>
        <v>574456.45920398051</v>
      </c>
      <c r="K349" s="20">
        <f>UnitSales!K349*(PrcRand!K349-VCrand!K349)-SgaRand!K349*PrcRand!K349*UnitSales!K349-(UnitSales!K349*(PrcRand!K349-VCrand!K349)-SgaRand!K349*PrcRand!K349*UnitSales!K349-Benifit!$K$1)*Benifit!$N$2+$N$1</f>
        <v>739777.66334697371</v>
      </c>
    </row>
    <row r="350" spans="1:11" x14ac:dyDescent="0.2">
      <c r="A350">
        <v>348</v>
      </c>
      <c r="B350" s="20">
        <f>UnitSales!B350*(PrcRand!B350-VCrand!B350)-SgaRand!B350*PrcRand!B350*UnitSales!B350-(UnitSales!B350*(PrcRand!B350-VCrand!B350)-SgaRand!B350*PrcRand!B350*UnitSales!B350-Benifit!$B$1)*Benifit!$N$2</f>
        <v>531399.19852566218</v>
      </c>
      <c r="C350" s="20">
        <f>UnitSales!C350*(PrcRand!C350-VCrand!C350)-SgaRand!C350*PrcRand!C350*UnitSales!C350-(UnitSales!C350*(PrcRand!C350-VCrand!C350)-SgaRand!C350*PrcRand!C350*UnitSales!C350-Benifit!$C$1)*Benifit!$N$2</f>
        <v>131879.48647725015</v>
      </c>
      <c r="D350" s="20">
        <f>UnitSales!D350*(PrcRand!D350-VCrand!D350)-SgaRand!D350*PrcRand!D350*UnitSales!D350-(UnitSales!D350*(PrcRand!D350-VCrand!D350)-SgaRand!D350*PrcRand!D350*UnitSales!D350-Benifit!$D$1)*Benifit!$N$2</f>
        <v>535622.5641061723</v>
      </c>
      <c r="E350" s="20">
        <f>UnitSales!E350*(PrcRand!E350-VCrand!E350)-SgaRand!E350*PrcRand!E350*UnitSales!E350-(UnitSales!E350*(PrcRand!E350-VCrand!E350)-SgaRand!E350*PrcRand!E350*UnitSales!E350-Benifit!$E$1)*Benifit!$N$2</f>
        <v>880849.64693390997</v>
      </c>
      <c r="F350" s="20">
        <f>UnitSales!F350*(PrcRand!F350-VCrand!F350)-SgaRand!F350*PrcRand!F350*UnitSales!F350-(UnitSales!F350*(PrcRand!F350-VCrand!F350)-SgaRand!F350*PrcRand!F350*UnitSales!F350-Benifit!$F$1)*Benifit!$N$2+$N$3</f>
        <v>-25652.079290986236</v>
      </c>
      <c r="G350" s="20">
        <f>UnitSales!G350*(PrcRand!G350-VCrand!G350)-SgaRand!G350*PrcRand!G350*UnitSales!G350-(UnitSales!G350*(PrcRand!G350-VCrand!G350)-SgaRand!G350*PrcRand!G350*UnitSales!G350-Benifit!$G$1)*Benifit!$N$2</f>
        <v>529831.72748304834</v>
      </c>
      <c r="H350" s="20">
        <f>UnitSales!H350*(PrcRand!H350-VCrand!H350)-SgaRand!H350*PrcRand!H350*UnitSales!H350-(UnitSales!H350*(PrcRand!H350-VCrand!H350)-SgaRand!H350*PrcRand!H350*UnitSales!H350-Benifit!$H$1)*Benifit!$N$2</f>
        <v>685717.4410912802</v>
      </c>
      <c r="I350" s="20">
        <f>UnitSales!I350*(PrcRand!I350-VCrand!I350)-SgaRand!I350*PrcRand!I350*UnitSales!I350-(UnitSales!I350*(PrcRand!I350-VCrand!I350)-SgaRand!I350*PrcRand!I350*UnitSales!I350-Benifit!$I$1)*Benifit!$N$2</f>
        <v>583565.58850028296</v>
      </c>
      <c r="J350" s="20">
        <f>UnitSales!J350*(PrcRand!J350-VCrand!J350)-SgaRand!J350*PrcRand!J350*UnitSales!J350-(UnitSales!J350*(PrcRand!J350-VCrand!J350)-SgaRand!J350*PrcRand!J350*UnitSales!J350-Benifit!$J$1)*Benifit!$N$2</f>
        <v>615686.60092079185</v>
      </c>
      <c r="K350" s="20">
        <f>UnitSales!K350*(PrcRand!K350-VCrand!K350)-SgaRand!K350*PrcRand!K350*UnitSales!K350-(UnitSales!K350*(PrcRand!K350-VCrand!K350)-SgaRand!K350*PrcRand!K350*UnitSales!K350-Benifit!$K$1)*Benifit!$N$2+$N$1</f>
        <v>512915.01367411204</v>
      </c>
    </row>
    <row r="351" spans="1:11" x14ac:dyDescent="0.2">
      <c r="A351">
        <v>349</v>
      </c>
      <c r="B351" s="20">
        <f>UnitSales!B351*(PrcRand!B351-VCrand!B351)-SgaRand!B351*PrcRand!B351*UnitSales!B351-(UnitSales!B351*(PrcRand!B351-VCrand!B351)-SgaRand!B351*PrcRand!B351*UnitSales!B351-Benifit!$B$1)*Benifit!$N$2</f>
        <v>319091.69211180951</v>
      </c>
      <c r="C351" s="20">
        <f>UnitSales!C351*(PrcRand!C351-VCrand!C351)-SgaRand!C351*PrcRand!C351*UnitSales!C351-(UnitSales!C351*(PrcRand!C351-VCrand!C351)-SgaRand!C351*PrcRand!C351*UnitSales!C351-Benifit!$C$1)*Benifit!$N$2</f>
        <v>433324.7788522456</v>
      </c>
      <c r="D351" s="20">
        <f>UnitSales!D351*(PrcRand!D351-VCrand!D351)-SgaRand!D351*PrcRand!D351*UnitSales!D351-(UnitSales!D351*(PrcRand!D351-VCrand!D351)-SgaRand!D351*PrcRand!D351*UnitSales!D351-Benifit!$D$1)*Benifit!$N$2</f>
        <v>134568.41133314557</v>
      </c>
      <c r="E351" s="20">
        <f>UnitSales!E351*(PrcRand!E351-VCrand!E351)-SgaRand!E351*PrcRand!E351*UnitSales!E351-(UnitSales!E351*(PrcRand!E351-VCrand!E351)-SgaRand!E351*PrcRand!E351*UnitSales!E351-Benifit!$E$1)*Benifit!$N$2</f>
        <v>595430.79358537681</v>
      </c>
      <c r="F351" s="20">
        <f>UnitSales!F351*(PrcRand!F351-VCrand!F351)-SgaRand!F351*PrcRand!F351*UnitSales!F351-(UnitSales!F351*(PrcRand!F351-VCrand!F351)-SgaRand!F351*PrcRand!F351*UnitSales!F351-Benifit!$F$1)*Benifit!$N$2+$N$3</f>
        <v>-33837.415924944886</v>
      </c>
      <c r="G351" s="20">
        <f>UnitSales!G351*(PrcRand!G351-VCrand!G351)-SgaRand!G351*PrcRand!G351*UnitSales!G351-(UnitSales!G351*(PrcRand!G351-VCrand!G351)-SgaRand!G351*PrcRand!G351*UnitSales!G351-Benifit!$G$1)*Benifit!$N$2</f>
        <v>121251.93846088066</v>
      </c>
      <c r="H351" s="20">
        <f>UnitSales!H351*(PrcRand!H351-VCrand!H351)-SgaRand!H351*PrcRand!H351*UnitSales!H351-(UnitSales!H351*(PrcRand!H351-VCrand!H351)-SgaRand!H351*PrcRand!H351*UnitSales!H351-Benifit!$H$1)*Benifit!$N$2</f>
        <v>375576.80384817481</v>
      </c>
      <c r="I351" s="20">
        <f>UnitSales!I351*(PrcRand!I351-VCrand!I351)-SgaRand!I351*PrcRand!I351*UnitSales!I351-(UnitSales!I351*(PrcRand!I351-VCrand!I351)-SgaRand!I351*PrcRand!I351*UnitSales!I351-Benifit!$I$1)*Benifit!$N$2</f>
        <v>350082.42797180807</v>
      </c>
      <c r="J351" s="20">
        <f>UnitSales!J351*(PrcRand!J351-VCrand!J351)-SgaRand!J351*PrcRand!J351*UnitSales!J351-(UnitSales!J351*(PrcRand!J351-VCrand!J351)-SgaRand!J351*PrcRand!J351*UnitSales!J351-Benifit!$J$1)*Benifit!$N$2</f>
        <v>677268.47157166456</v>
      </c>
      <c r="K351" s="20">
        <f>UnitSales!K351*(PrcRand!K351-VCrand!K351)-SgaRand!K351*PrcRand!K351*UnitSales!K351-(UnitSales!K351*(PrcRand!K351-VCrand!K351)-SgaRand!K351*PrcRand!K351*UnitSales!K351-Benifit!$K$1)*Benifit!$N$2+$N$1</f>
        <v>322600.47529938846</v>
      </c>
    </row>
    <row r="352" spans="1:11" x14ac:dyDescent="0.2">
      <c r="A352">
        <v>350</v>
      </c>
      <c r="B352" s="20">
        <f>UnitSales!B352*(PrcRand!B352-VCrand!B352)-SgaRand!B352*PrcRand!B352*UnitSales!B352-(UnitSales!B352*(PrcRand!B352-VCrand!B352)-SgaRand!B352*PrcRand!B352*UnitSales!B352-Benifit!$B$1)*Benifit!$N$2</f>
        <v>380791.23094786692</v>
      </c>
      <c r="C352" s="20">
        <f>UnitSales!C352*(PrcRand!C352-VCrand!C352)-SgaRand!C352*PrcRand!C352*UnitSales!C352-(UnitSales!C352*(PrcRand!C352-VCrand!C352)-SgaRand!C352*PrcRand!C352*UnitSales!C352-Benifit!$C$1)*Benifit!$N$2</f>
        <v>390323.19245221803</v>
      </c>
      <c r="D352" s="20">
        <f>UnitSales!D352*(PrcRand!D352-VCrand!D352)-SgaRand!D352*PrcRand!D352*UnitSales!D352-(UnitSales!D352*(PrcRand!D352-VCrand!D352)-SgaRand!D352*PrcRand!D352*UnitSales!D352-Benifit!$D$1)*Benifit!$N$2</f>
        <v>471924.60572896729</v>
      </c>
      <c r="E352" s="20">
        <f>UnitSales!E352*(PrcRand!E352-VCrand!E352)-SgaRand!E352*PrcRand!E352*UnitSales!E352-(UnitSales!E352*(PrcRand!E352-VCrand!E352)-SgaRand!E352*PrcRand!E352*UnitSales!E352-Benifit!$E$1)*Benifit!$N$2</f>
        <v>481932.93140385905</v>
      </c>
      <c r="F352" s="20">
        <f>UnitSales!F352*(PrcRand!F352-VCrand!F352)-SgaRand!F352*PrcRand!F352*UnitSales!F352-(UnitSales!F352*(PrcRand!F352-VCrand!F352)-SgaRand!F352*PrcRand!F352*UnitSales!F352-Benifit!$F$1)*Benifit!$N$2+$N$3</f>
        <v>159317.59542381094</v>
      </c>
      <c r="G352" s="20">
        <f>UnitSales!G352*(PrcRand!G352-VCrand!G352)-SgaRand!G352*PrcRand!G352*UnitSales!G352-(UnitSales!G352*(PrcRand!G352-VCrand!G352)-SgaRand!G352*PrcRand!G352*UnitSales!G352-Benifit!$G$1)*Benifit!$N$2</f>
        <v>359715.60499177466</v>
      </c>
      <c r="H352" s="20">
        <f>UnitSales!H352*(PrcRand!H352-VCrand!H352)-SgaRand!H352*PrcRand!H352*UnitSales!H352-(UnitSales!H352*(PrcRand!H352-VCrand!H352)-SgaRand!H352*PrcRand!H352*UnitSales!H352-Benifit!$H$1)*Benifit!$N$2</f>
        <v>489071.63716715405</v>
      </c>
      <c r="I352" s="20">
        <f>UnitSales!I352*(PrcRand!I352-VCrand!I352)-SgaRand!I352*PrcRand!I352*UnitSales!I352-(UnitSales!I352*(PrcRand!I352-VCrand!I352)-SgaRand!I352*PrcRand!I352*UnitSales!I352-Benifit!$I$1)*Benifit!$N$2</f>
        <v>540185.03654523566</v>
      </c>
      <c r="J352" s="20">
        <f>UnitSales!J352*(PrcRand!J352-VCrand!J352)-SgaRand!J352*PrcRand!J352*UnitSales!J352-(UnitSales!J352*(PrcRand!J352-VCrand!J352)-SgaRand!J352*PrcRand!J352*UnitSales!J352-Benifit!$J$1)*Benifit!$N$2</f>
        <v>1080484.2155186252</v>
      </c>
      <c r="K352" s="20">
        <f>UnitSales!K352*(PrcRand!K352-VCrand!K352)-SgaRand!K352*PrcRand!K352*UnitSales!K352-(UnitSales!K352*(PrcRand!K352-VCrand!K352)-SgaRand!K352*PrcRand!K352*UnitSales!K352-Benifit!$K$1)*Benifit!$N$2+$N$1</f>
        <v>672223.6898837554</v>
      </c>
    </row>
    <row r="353" spans="1:11" x14ac:dyDescent="0.2">
      <c r="A353">
        <v>351</v>
      </c>
      <c r="B353" s="20">
        <f>UnitSales!B353*(PrcRand!B353-VCrand!B353)-SgaRand!B353*PrcRand!B353*UnitSales!B353-(UnitSales!B353*(PrcRand!B353-VCrand!B353)-SgaRand!B353*PrcRand!B353*UnitSales!B353-Benifit!$B$1)*Benifit!$N$2</f>
        <v>378536.627709664</v>
      </c>
      <c r="C353" s="20">
        <f>UnitSales!C353*(PrcRand!C353-VCrand!C353)-SgaRand!C353*PrcRand!C353*UnitSales!C353-(UnitSales!C353*(PrcRand!C353-VCrand!C353)-SgaRand!C353*PrcRand!C353*UnitSales!C353-Benifit!$C$1)*Benifit!$N$2</f>
        <v>60336.7623130434</v>
      </c>
      <c r="D353" s="20">
        <f>UnitSales!D353*(PrcRand!D353-VCrand!D353)-SgaRand!D353*PrcRand!D353*UnitSales!D353-(UnitSales!D353*(PrcRand!D353-VCrand!D353)-SgaRand!D353*PrcRand!D353*UnitSales!D353-Benifit!$D$1)*Benifit!$N$2</f>
        <v>293567.05238882347</v>
      </c>
      <c r="E353" s="20">
        <f>UnitSales!E353*(PrcRand!E353-VCrand!E353)-SgaRand!E353*PrcRand!E353*UnitSales!E353-(UnitSales!E353*(PrcRand!E353-VCrand!E353)-SgaRand!E353*PrcRand!E353*UnitSales!E353-Benifit!$E$1)*Benifit!$N$2</f>
        <v>291088.89421379741</v>
      </c>
      <c r="F353" s="20">
        <f>UnitSales!F353*(PrcRand!F353-VCrand!F353)-SgaRand!F353*PrcRand!F353*UnitSales!F353-(UnitSales!F353*(PrcRand!F353-VCrand!F353)-SgaRand!F353*PrcRand!F353*UnitSales!F353-Benifit!$F$1)*Benifit!$N$2+$N$3</f>
        <v>36679.709488266788</v>
      </c>
      <c r="G353" s="20">
        <f>UnitSales!G353*(PrcRand!G353-VCrand!G353)-SgaRand!G353*PrcRand!G353*UnitSales!G353-(UnitSales!G353*(PrcRand!G353-VCrand!G353)-SgaRand!G353*PrcRand!G353*UnitSales!G353-Benifit!$G$1)*Benifit!$N$2</f>
        <v>518513.18424786883</v>
      </c>
      <c r="H353" s="20">
        <f>UnitSales!H353*(PrcRand!H353-VCrand!H353)-SgaRand!H353*PrcRand!H353*UnitSales!H353-(UnitSales!H353*(PrcRand!H353-VCrand!H353)-SgaRand!H353*PrcRand!H353*UnitSales!H353-Benifit!$H$1)*Benifit!$N$2</f>
        <v>441336.92780566716</v>
      </c>
      <c r="I353" s="20">
        <f>UnitSales!I353*(PrcRand!I353-VCrand!I353)-SgaRand!I353*PrcRand!I353*UnitSales!I353-(UnitSales!I353*(PrcRand!I353-VCrand!I353)-SgaRand!I353*PrcRand!I353*UnitSales!I353-Benifit!$I$1)*Benifit!$N$2</f>
        <v>383716.10716331546</v>
      </c>
      <c r="J353" s="20">
        <f>UnitSales!J353*(PrcRand!J353-VCrand!J353)-SgaRand!J353*PrcRand!J353*UnitSales!J353-(UnitSales!J353*(PrcRand!J353-VCrand!J353)-SgaRand!J353*PrcRand!J353*UnitSales!J353-Benifit!$J$1)*Benifit!$N$2</f>
        <v>253750.23129868397</v>
      </c>
      <c r="K353" s="20">
        <f>UnitSales!K353*(PrcRand!K353-VCrand!K353)-SgaRand!K353*PrcRand!K353*UnitSales!K353-(UnitSales!K353*(PrcRand!K353-VCrand!K353)-SgaRand!K353*PrcRand!K353*UnitSales!K353-Benifit!$K$1)*Benifit!$N$2+$N$1</f>
        <v>519184.72061409196</v>
      </c>
    </row>
    <row r="354" spans="1:11" x14ac:dyDescent="0.2">
      <c r="A354">
        <v>352</v>
      </c>
      <c r="B354" s="20">
        <f>UnitSales!B354*(PrcRand!B354-VCrand!B354)-SgaRand!B354*PrcRand!B354*UnitSales!B354-(UnitSales!B354*(PrcRand!B354-VCrand!B354)-SgaRand!B354*PrcRand!B354*UnitSales!B354-Benifit!$B$1)*Benifit!$N$2</f>
        <v>414559.23766081134</v>
      </c>
      <c r="C354" s="20">
        <f>UnitSales!C354*(PrcRand!C354-VCrand!C354)-SgaRand!C354*PrcRand!C354*UnitSales!C354-(UnitSales!C354*(PrcRand!C354-VCrand!C354)-SgaRand!C354*PrcRand!C354*UnitSales!C354-Benifit!$C$1)*Benifit!$N$2</f>
        <v>624814.12568516191</v>
      </c>
      <c r="D354" s="20">
        <f>UnitSales!D354*(PrcRand!D354-VCrand!D354)-SgaRand!D354*PrcRand!D354*UnitSales!D354-(UnitSales!D354*(PrcRand!D354-VCrand!D354)-SgaRand!D354*PrcRand!D354*UnitSales!D354-Benifit!$D$1)*Benifit!$N$2</f>
        <v>229761.81804263542</v>
      </c>
      <c r="E354" s="20">
        <f>UnitSales!E354*(PrcRand!E354-VCrand!E354)-SgaRand!E354*PrcRand!E354*UnitSales!E354-(UnitSales!E354*(PrcRand!E354-VCrand!E354)-SgaRand!E354*PrcRand!E354*UnitSales!E354-Benifit!$E$1)*Benifit!$N$2</f>
        <v>735063.02316525718</v>
      </c>
      <c r="F354" s="20">
        <f>UnitSales!F354*(PrcRand!F354-VCrand!F354)-SgaRand!F354*PrcRand!F354*UnitSales!F354-(UnitSales!F354*(PrcRand!F354-VCrand!F354)-SgaRand!F354*PrcRand!F354*UnitSales!F354-Benifit!$F$1)*Benifit!$N$2+$N$3</f>
        <v>111050.72072093753</v>
      </c>
      <c r="G354" s="20">
        <f>UnitSales!G354*(PrcRand!G354-VCrand!G354)-SgaRand!G354*PrcRand!G354*UnitSales!G354-(UnitSales!G354*(PrcRand!G354-VCrand!G354)-SgaRand!G354*PrcRand!G354*UnitSales!G354-Benifit!$G$1)*Benifit!$N$2</f>
        <v>803802.84264247387</v>
      </c>
      <c r="H354" s="20">
        <f>UnitSales!H354*(PrcRand!H354-VCrand!H354)-SgaRand!H354*PrcRand!H354*UnitSales!H354-(UnitSales!H354*(PrcRand!H354-VCrand!H354)-SgaRand!H354*PrcRand!H354*UnitSales!H354-Benifit!$H$1)*Benifit!$N$2</f>
        <v>635359.79157970822</v>
      </c>
      <c r="I354" s="20">
        <f>UnitSales!I354*(PrcRand!I354-VCrand!I354)-SgaRand!I354*PrcRand!I354*UnitSales!I354-(UnitSales!I354*(PrcRand!I354-VCrand!I354)-SgaRand!I354*PrcRand!I354*UnitSales!I354-Benifit!$I$1)*Benifit!$N$2</f>
        <v>96798.271649636168</v>
      </c>
      <c r="J354" s="20">
        <f>UnitSales!J354*(PrcRand!J354-VCrand!J354)-SgaRand!J354*PrcRand!J354*UnitSales!J354-(UnitSales!J354*(PrcRand!J354-VCrand!J354)-SgaRand!J354*PrcRand!J354*UnitSales!J354-Benifit!$J$1)*Benifit!$N$2</f>
        <v>482580.6757342802</v>
      </c>
      <c r="K354" s="20">
        <f>UnitSales!K354*(PrcRand!K354-VCrand!K354)-SgaRand!K354*PrcRand!K354*UnitSales!K354-(UnitSales!K354*(PrcRand!K354-VCrand!K354)-SgaRand!K354*PrcRand!K354*UnitSales!K354-Benifit!$K$1)*Benifit!$N$2+$N$1</f>
        <v>568350.6363915985</v>
      </c>
    </row>
    <row r="355" spans="1:11" x14ac:dyDescent="0.2">
      <c r="A355">
        <v>353</v>
      </c>
      <c r="B355" s="20">
        <f>UnitSales!B355*(PrcRand!B355-VCrand!B355)-SgaRand!B355*PrcRand!B355*UnitSales!B355-(UnitSales!B355*(PrcRand!B355-VCrand!B355)-SgaRand!B355*PrcRand!B355*UnitSales!B355-Benifit!$B$1)*Benifit!$N$2</f>
        <v>251048.77711957772</v>
      </c>
      <c r="C355" s="20">
        <f>UnitSales!C355*(PrcRand!C355-VCrand!C355)-SgaRand!C355*PrcRand!C355*UnitSales!C355-(UnitSales!C355*(PrcRand!C355-VCrand!C355)-SgaRand!C355*PrcRand!C355*UnitSales!C355-Benifit!$C$1)*Benifit!$N$2</f>
        <v>490838.38247478299</v>
      </c>
      <c r="D355" s="20">
        <f>UnitSales!D355*(PrcRand!D355-VCrand!D355)-SgaRand!D355*PrcRand!D355*UnitSales!D355-(UnitSales!D355*(PrcRand!D355-VCrand!D355)-SgaRand!D355*PrcRand!D355*UnitSales!D355-Benifit!$D$1)*Benifit!$N$2</f>
        <v>532537.52040536446</v>
      </c>
      <c r="E355" s="20">
        <f>UnitSales!E355*(PrcRand!E355-VCrand!E355)-SgaRand!E355*PrcRand!E355*UnitSales!E355-(UnitSales!E355*(PrcRand!E355-VCrand!E355)-SgaRand!E355*PrcRand!E355*UnitSales!E355-Benifit!$E$1)*Benifit!$N$2</f>
        <v>788062.94060610328</v>
      </c>
      <c r="F355" s="20">
        <f>UnitSales!F355*(PrcRand!F355-VCrand!F355)-SgaRand!F355*PrcRand!F355*UnitSales!F355-(UnitSales!F355*(PrcRand!F355-VCrand!F355)-SgaRand!F355*PrcRand!F355*UnitSales!F355-Benifit!$F$1)*Benifit!$N$2+$N$3</f>
        <v>-59521.983453758265</v>
      </c>
      <c r="G355" s="20">
        <f>UnitSales!G355*(PrcRand!G355-VCrand!G355)-SgaRand!G355*PrcRand!G355*UnitSales!G355-(UnitSales!G355*(PrcRand!G355-VCrand!G355)-SgaRand!G355*PrcRand!G355*UnitSales!G355-Benifit!$G$1)*Benifit!$N$2</f>
        <v>183260.74830632537</v>
      </c>
      <c r="H355" s="20">
        <f>UnitSales!H355*(PrcRand!H355-VCrand!H355)-SgaRand!H355*PrcRand!H355*UnitSales!H355-(UnitSales!H355*(PrcRand!H355-VCrand!H355)-SgaRand!H355*PrcRand!H355*UnitSales!H355-Benifit!$H$1)*Benifit!$N$2</f>
        <v>703174.4976998982</v>
      </c>
      <c r="I355" s="20">
        <f>UnitSales!I355*(PrcRand!I355-VCrand!I355)-SgaRand!I355*PrcRand!I355*UnitSales!I355-(UnitSales!I355*(PrcRand!I355-VCrand!I355)-SgaRand!I355*PrcRand!I355*UnitSales!I355-Benifit!$I$1)*Benifit!$N$2</f>
        <v>673351.14720242354</v>
      </c>
      <c r="J355" s="20">
        <f>UnitSales!J355*(PrcRand!J355-VCrand!J355)-SgaRand!J355*PrcRand!J355*UnitSales!J355-(UnitSales!J355*(PrcRand!J355-VCrand!J355)-SgaRand!J355*PrcRand!J355*UnitSales!J355-Benifit!$J$1)*Benifit!$N$2</f>
        <v>241247.95600104658</v>
      </c>
      <c r="K355" s="20">
        <f>UnitSales!K355*(PrcRand!K355-VCrand!K355)-SgaRand!K355*PrcRand!K355*UnitSales!K355-(UnitSales!K355*(PrcRand!K355-VCrand!K355)-SgaRand!K355*PrcRand!K355*UnitSales!K355-Benifit!$K$1)*Benifit!$N$2+$N$1</f>
        <v>709964.43377196277</v>
      </c>
    </row>
    <row r="356" spans="1:11" x14ac:dyDescent="0.2">
      <c r="A356">
        <v>354</v>
      </c>
      <c r="B356" s="20">
        <f>UnitSales!B356*(PrcRand!B356-VCrand!B356)-SgaRand!B356*PrcRand!B356*UnitSales!B356-(UnitSales!B356*(PrcRand!B356-VCrand!B356)-SgaRand!B356*PrcRand!B356*UnitSales!B356-Benifit!$B$1)*Benifit!$N$2</f>
        <v>190880.68306302515</v>
      </c>
      <c r="C356" s="20">
        <f>UnitSales!C356*(PrcRand!C356-VCrand!C356)-SgaRand!C356*PrcRand!C356*UnitSales!C356-(UnitSales!C356*(PrcRand!C356-VCrand!C356)-SgaRand!C356*PrcRand!C356*UnitSales!C356-Benifit!$C$1)*Benifit!$N$2</f>
        <v>703146.6350285497</v>
      </c>
      <c r="D356" s="20">
        <f>UnitSales!D356*(PrcRand!D356-VCrand!D356)-SgaRand!D356*PrcRand!D356*UnitSales!D356-(UnitSales!D356*(PrcRand!D356-VCrand!D356)-SgaRand!D356*PrcRand!D356*UnitSales!D356-Benifit!$D$1)*Benifit!$N$2</f>
        <v>207578.21564904845</v>
      </c>
      <c r="E356" s="20">
        <f>UnitSales!E356*(PrcRand!E356-VCrand!E356)-SgaRand!E356*PrcRand!E356*UnitSales!E356-(UnitSales!E356*(PrcRand!E356-VCrand!E356)-SgaRand!E356*PrcRand!E356*UnitSales!E356-Benifit!$E$1)*Benifit!$N$2</f>
        <v>309132.78711294621</v>
      </c>
      <c r="F356" s="20">
        <f>UnitSales!F356*(PrcRand!F356-VCrand!F356)-SgaRand!F356*PrcRand!F356*UnitSales!F356-(UnitSales!F356*(PrcRand!F356-VCrand!F356)-SgaRand!F356*PrcRand!F356*UnitSales!F356-Benifit!$F$1)*Benifit!$N$2+$N$3</f>
        <v>-173507.59169914626</v>
      </c>
      <c r="G356" s="20">
        <f>UnitSales!G356*(PrcRand!G356-VCrand!G356)-SgaRand!G356*PrcRand!G356*UnitSales!G356-(UnitSales!G356*(PrcRand!G356-VCrand!G356)-SgaRand!G356*PrcRand!G356*UnitSales!G356-Benifit!$G$1)*Benifit!$N$2</f>
        <v>435911.45728416549</v>
      </c>
      <c r="H356" s="20">
        <f>UnitSales!H356*(PrcRand!H356-VCrand!H356)-SgaRand!H356*PrcRand!H356*UnitSales!H356-(UnitSales!H356*(PrcRand!H356-VCrand!H356)-SgaRand!H356*PrcRand!H356*UnitSales!H356-Benifit!$H$1)*Benifit!$N$2</f>
        <v>551492.36726203538</v>
      </c>
      <c r="I356" s="20">
        <f>UnitSales!I356*(PrcRand!I356-VCrand!I356)-SgaRand!I356*PrcRand!I356*UnitSales!I356-(UnitSales!I356*(PrcRand!I356-VCrand!I356)-SgaRand!I356*PrcRand!I356*UnitSales!I356-Benifit!$I$1)*Benifit!$N$2</f>
        <v>120640.36444946902</v>
      </c>
      <c r="J356" s="20">
        <f>UnitSales!J356*(PrcRand!J356-VCrand!J356)-SgaRand!J356*PrcRand!J356*UnitSales!J356-(UnitSales!J356*(PrcRand!J356-VCrand!J356)-SgaRand!J356*PrcRand!J356*UnitSales!J356-Benifit!$J$1)*Benifit!$N$2</f>
        <v>323867.47978484834</v>
      </c>
      <c r="K356" s="20">
        <f>UnitSales!K356*(PrcRand!K356-VCrand!K356)-SgaRand!K356*PrcRand!K356*UnitSales!K356-(UnitSales!K356*(PrcRand!K356-VCrand!K356)-SgaRand!K356*PrcRand!K356*UnitSales!K356-Benifit!$K$1)*Benifit!$N$2+$N$1</f>
        <v>468049.10761271499</v>
      </c>
    </row>
    <row r="357" spans="1:11" x14ac:dyDescent="0.2">
      <c r="A357">
        <v>355</v>
      </c>
      <c r="B357" s="20">
        <f>UnitSales!B357*(PrcRand!B357-VCrand!B357)-SgaRand!B357*PrcRand!B357*UnitSales!B357-(UnitSales!B357*(PrcRand!B357-VCrand!B357)-SgaRand!B357*PrcRand!B357*UnitSales!B357-Benifit!$B$1)*Benifit!$N$2</f>
        <v>578942.11638015881</v>
      </c>
      <c r="C357" s="20">
        <f>UnitSales!C357*(PrcRand!C357-VCrand!C357)-SgaRand!C357*PrcRand!C357*UnitSales!C357-(UnitSales!C357*(PrcRand!C357-VCrand!C357)-SgaRand!C357*PrcRand!C357*UnitSales!C357-Benifit!$C$1)*Benifit!$N$2</f>
        <v>689807.33287197922</v>
      </c>
      <c r="D357" s="20">
        <f>UnitSales!D357*(PrcRand!D357-VCrand!D357)-SgaRand!D357*PrcRand!D357*UnitSales!D357-(UnitSales!D357*(PrcRand!D357-VCrand!D357)-SgaRand!D357*PrcRand!D357*UnitSales!D357-Benifit!$D$1)*Benifit!$N$2</f>
        <v>315013.2476150681</v>
      </c>
      <c r="E357" s="20">
        <f>UnitSales!E357*(PrcRand!E357-VCrand!E357)-SgaRand!E357*PrcRand!E357*UnitSales!E357-(UnitSales!E357*(PrcRand!E357-VCrand!E357)-SgaRand!E357*PrcRand!E357*UnitSales!E357-Benifit!$E$1)*Benifit!$N$2</f>
        <v>358668.92916540673</v>
      </c>
      <c r="F357" s="20">
        <f>UnitSales!F357*(PrcRand!F357-VCrand!F357)-SgaRand!F357*PrcRand!F357*UnitSales!F357-(UnitSales!F357*(PrcRand!F357-VCrand!F357)-SgaRand!F357*PrcRand!F357*UnitSales!F357-Benifit!$F$1)*Benifit!$N$2+$N$3</f>
        <v>295471.96366950986</v>
      </c>
      <c r="G357" s="20">
        <f>UnitSales!G357*(PrcRand!G357-VCrand!G357)-SgaRand!G357*PrcRand!G357*UnitSales!G357-(UnitSales!G357*(PrcRand!G357-VCrand!G357)-SgaRand!G357*PrcRand!G357*UnitSales!G357-Benifit!$G$1)*Benifit!$N$2</f>
        <v>585266.62736208318</v>
      </c>
      <c r="H357" s="20">
        <f>UnitSales!H357*(PrcRand!H357-VCrand!H357)-SgaRand!H357*PrcRand!H357*UnitSales!H357-(UnitSales!H357*(PrcRand!H357-VCrand!H357)-SgaRand!H357*PrcRand!H357*UnitSales!H357-Benifit!$H$1)*Benifit!$N$2</f>
        <v>355067.28300050844</v>
      </c>
      <c r="I357" s="20">
        <f>UnitSales!I357*(PrcRand!I357-VCrand!I357)-SgaRand!I357*PrcRand!I357*UnitSales!I357-(UnitSales!I357*(PrcRand!I357-VCrand!I357)-SgaRand!I357*PrcRand!I357*UnitSales!I357-Benifit!$I$1)*Benifit!$N$2</f>
        <v>438773.25894315494</v>
      </c>
      <c r="J357" s="20">
        <f>UnitSales!J357*(PrcRand!J357-VCrand!J357)-SgaRand!J357*PrcRand!J357*UnitSales!J357-(UnitSales!J357*(PrcRand!J357-VCrand!J357)-SgaRand!J357*PrcRand!J357*UnitSales!J357-Benifit!$J$1)*Benifit!$N$2</f>
        <v>426184.50153350423</v>
      </c>
      <c r="K357" s="20">
        <f>UnitSales!K357*(PrcRand!K357-VCrand!K357)-SgaRand!K357*PrcRand!K357*UnitSales!K357-(UnitSales!K357*(PrcRand!K357-VCrand!K357)-SgaRand!K357*PrcRand!K357*UnitSales!K357-Benifit!$K$1)*Benifit!$N$2+$N$1</f>
        <v>322304.61120863666</v>
      </c>
    </row>
    <row r="358" spans="1:11" x14ac:dyDescent="0.2">
      <c r="A358">
        <v>356</v>
      </c>
      <c r="B358" s="20">
        <f>UnitSales!B358*(PrcRand!B358-VCrand!B358)-SgaRand!B358*PrcRand!B358*UnitSales!B358-(UnitSales!B358*(PrcRand!B358-VCrand!B358)-SgaRand!B358*PrcRand!B358*UnitSales!B358-Benifit!$B$1)*Benifit!$N$2</f>
        <v>340761.00981137768</v>
      </c>
      <c r="C358" s="20">
        <f>UnitSales!C358*(PrcRand!C358-VCrand!C358)-SgaRand!C358*PrcRand!C358*UnitSales!C358-(UnitSales!C358*(PrcRand!C358-VCrand!C358)-SgaRand!C358*PrcRand!C358*UnitSales!C358-Benifit!$C$1)*Benifit!$N$2</f>
        <v>275410.00573260587</v>
      </c>
      <c r="D358" s="20">
        <f>UnitSales!D358*(PrcRand!D358-VCrand!D358)-SgaRand!D358*PrcRand!D358*UnitSales!D358-(UnitSales!D358*(PrcRand!D358-VCrand!D358)-SgaRand!D358*PrcRand!D358*UnitSales!D358-Benifit!$D$1)*Benifit!$N$2</f>
        <v>749791.04544533323</v>
      </c>
      <c r="E358" s="20">
        <f>UnitSales!E358*(PrcRand!E358-VCrand!E358)-SgaRand!E358*PrcRand!E358*UnitSales!E358-(UnitSales!E358*(PrcRand!E358-VCrand!E358)-SgaRand!E358*PrcRand!E358*UnitSales!E358-Benifit!$E$1)*Benifit!$N$2</f>
        <v>500185.75099271757</v>
      </c>
      <c r="F358" s="20">
        <f>UnitSales!F358*(PrcRand!F358-VCrand!F358)-SgaRand!F358*PrcRand!F358*UnitSales!F358-(UnitSales!F358*(PrcRand!F358-VCrand!F358)-SgaRand!F358*PrcRand!F358*UnitSales!F358-Benifit!$F$1)*Benifit!$N$2+$N$3</f>
        <v>46417.287265098363</v>
      </c>
      <c r="G358" s="20">
        <f>UnitSales!G358*(PrcRand!G358-VCrand!G358)-SgaRand!G358*PrcRand!G358*UnitSales!G358-(UnitSales!G358*(PrcRand!G358-VCrand!G358)-SgaRand!G358*PrcRand!G358*UnitSales!G358-Benifit!$G$1)*Benifit!$N$2</f>
        <v>502007.94704637304</v>
      </c>
      <c r="H358" s="20">
        <f>UnitSales!H358*(PrcRand!H358-VCrand!H358)-SgaRand!H358*PrcRand!H358*UnitSales!H358-(UnitSales!H358*(PrcRand!H358-VCrand!H358)-SgaRand!H358*PrcRand!H358*UnitSales!H358-Benifit!$H$1)*Benifit!$N$2</f>
        <v>519497.44170177367</v>
      </c>
      <c r="I358" s="20">
        <f>UnitSales!I358*(PrcRand!I358-VCrand!I358)-SgaRand!I358*PrcRand!I358*UnitSales!I358-(UnitSales!I358*(PrcRand!I358-VCrand!I358)-SgaRand!I358*PrcRand!I358*UnitSales!I358-Benifit!$I$1)*Benifit!$N$2</f>
        <v>1143296.1816702802</v>
      </c>
      <c r="J358" s="20">
        <f>UnitSales!J358*(PrcRand!J358-VCrand!J358)-SgaRand!J358*PrcRand!J358*UnitSales!J358-(UnitSales!J358*(PrcRand!J358-VCrand!J358)-SgaRand!J358*PrcRand!J358*UnitSales!J358-Benifit!$J$1)*Benifit!$N$2</f>
        <v>606809.04302667896</v>
      </c>
      <c r="K358" s="20">
        <f>UnitSales!K358*(PrcRand!K358-VCrand!K358)-SgaRand!K358*PrcRand!K358*UnitSales!K358-(UnitSales!K358*(PrcRand!K358-VCrand!K358)-SgaRand!K358*PrcRand!K358*UnitSales!K358-Benifit!$K$1)*Benifit!$N$2+$N$1</f>
        <v>985847.80495660705</v>
      </c>
    </row>
    <row r="359" spans="1:11" x14ac:dyDescent="0.2">
      <c r="A359">
        <v>357</v>
      </c>
      <c r="B359" s="20">
        <f>UnitSales!B359*(PrcRand!B359-VCrand!B359)-SgaRand!B359*PrcRand!B359*UnitSales!B359-(UnitSales!B359*(PrcRand!B359-VCrand!B359)-SgaRand!B359*PrcRand!B359*UnitSales!B359-Benifit!$B$1)*Benifit!$N$2</f>
        <v>384308.63620828639</v>
      </c>
      <c r="C359" s="20">
        <f>UnitSales!C359*(PrcRand!C359-VCrand!C359)-SgaRand!C359*PrcRand!C359*UnitSales!C359-(UnitSales!C359*(PrcRand!C359-VCrand!C359)-SgaRand!C359*PrcRand!C359*UnitSales!C359-Benifit!$C$1)*Benifit!$N$2</f>
        <v>359951.29892295296</v>
      </c>
      <c r="D359" s="20">
        <f>UnitSales!D359*(PrcRand!D359-VCrand!D359)-SgaRand!D359*PrcRand!D359*UnitSales!D359-(UnitSales!D359*(PrcRand!D359-VCrand!D359)-SgaRand!D359*PrcRand!D359*UnitSales!D359-Benifit!$D$1)*Benifit!$N$2</f>
        <v>176421.89749013926</v>
      </c>
      <c r="E359" s="20">
        <f>UnitSales!E359*(PrcRand!E359-VCrand!E359)-SgaRand!E359*PrcRand!E359*UnitSales!E359-(UnitSales!E359*(PrcRand!E359-VCrand!E359)-SgaRand!E359*PrcRand!E359*UnitSales!E359-Benifit!$E$1)*Benifit!$N$2</f>
        <v>316897.19261421054</v>
      </c>
      <c r="F359" s="20">
        <f>UnitSales!F359*(PrcRand!F359-VCrand!F359)-SgaRand!F359*PrcRand!F359*UnitSales!F359-(UnitSales!F359*(PrcRand!F359-VCrand!F359)-SgaRand!F359*PrcRand!F359*UnitSales!F359-Benifit!$F$1)*Benifit!$N$2+$N$3</f>
        <v>306853.73453211784</v>
      </c>
      <c r="G359" s="20">
        <f>UnitSales!G359*(PrcRand!G359-VCrand!G359)-SgaRand!G359*PrcRand!G359*UnitSales!G359-(UnitSales!G359*(PrcRand!G359-VCrand!G359)-SgaRand!G359*PrcRand!G359*UnitSales!G359-Benifit!$G$1)*Benifit!$N$2</f>
        <v>313038.85261659714</v>
      </c>
      <c r="H359" s="20">
        <f>UnitSales!H359*(PrcRand!H359-VCrand!H359)-SgaRand!H359*PrcRand!H359*UnitSales!H359-(UnitSales!H359*(PrcRand!H359-VCrand!H359)-SgaRand!H359*PrcRand!H359*UnitSales!H359-Benifit!$H$1)*Benifit!$N$2</f>
        <v>230807.33670826268</v>
      </c>
      <c r="I359" s="20">
        <f>UnitSales!I359*(PrcRand!I359-VCrand!I359)-SgaRand!I359*PrcRand!I359*UnitSales!I359-(UnitSales!I359*(PrcRand!I359-VCrand!I359)-SgaRand!I359*PrcRand!I359*UnitSales!I359-Benifit!$I$1)*Benifit!$N$2</f>
        <v>868744.87161694479</v>
      </c>
      <c r="J359" s="20">
        <f>UnitSales!J359*(PrcRand!J359-VCrand!J359)-SgaRand!J359*PrcRand!J359*UnitSales!J359-(UnitSales!J359*(PrcRand!J359-VCrand!J359)-SgaRand!J359*PrcRand!J359*UnitSales!J359-Benifit!$J$1)*Benifit!$N$2</f>
        <v>1011068.4686321999</v>
      </c>
      <c r="K359" s="20">
        <f>UnitSales!K359*(PrcRand!K359-VCrand!K359)-SgaRand!K359*PrcRand!K359*UnitSales!K359-(UnitSales!K359*(PrcRand!K359-VCrand!K359)-SgaRand!K359*PrcRand!K359*UnitSales!K359-Benifit!$K$1)*Benifit!$N$2+$N$1</f>
        <v>637623.11354902247</v>
      </c>
    </row>
    <row r="360" spans="1:11" x14ac:dyDescent="0.2">
      <c r="A360">
        <v>358</v>
      </c>
      <c r="B360" s="20">
        <f>UnitSales!B360*(PrcRand!B360-VCrand!B360)-SgaRand!B360*PrcRand!B360*UnitSales!B360-(UnitSales!B360*(PrcRand!B360-VCrand!B360)-SgaRand!B360*PrcRand!B360*UnitSales!B360-Benifit!$B$1)*Benifit!$N$2</f>
        <v>456791.18490137288</v>
      </c>
      <c r="C360" s="20">
        <f>UnitSales!C360*(PrcRand!C360-VCrand!C360)-SgaRand!C360*PrcRand!C360*UnitSales!C360-(UnitSales!C360*(PrcRand!C360-VCrand!C360)-SgaRand!C360*PrcRand!C360*UnitSales!C360-Benifit!$C$1)*Benifit!$N$2</f>
        <v>280890.41072666872</v>
      </c>
      <c r="D360" s="20">
        <f>UnitSales!D360*(PrcRand!D360-VCrand!D360)-SgaRand!D360*PrcRand!D360*UnitSales!D360-(UnitSales!D360*(PrcRand!D360-VCrand!D360)-SgaRand!D360*PrcRand!D360*UnitSales!D360-Benifit!$D$1)*Benifit!$N$2</f>
        <v>229246.25233629876</v>
      </c>
      <c r="E360" s="20">
        <f>UnitSales!E360*(PrcRand!E360-VCrand!E360)-SgaRand!E360*PrcRand!E360*UnitSales!E360-(UnitSales!E360*(PrcRand!E360-VCrand!E360)-SgaRand!E360*PrcRand!E360*UnitSales!E360-Benifit!$E$1)*Benifit!$N$2</f>
        <v>665445.94933835929</v>
      </c>
      <c r="F360" s="20">
        <f>UnitSales!F360*(PrcRand!F360-VCrand!F360)-SgaRand!F360*PrcRand!F360*UnitSales!F360-(UnitSales!F360*(PrcRand!F360-VCrand!F360)-SgaRand!F360*PrcRand!F360*UnitSales!F360-Benifit!$F$1)*Benifit!$N$2+$N$3</f>
        <v>430626.89368995605</v>
      </c>
      <c r="G360" s="20">
        <f>UnitSales!G360*(PrcRand!G360-VCrand!G360)-SgaRand!G360*PrcRand!G360*UnitSales!G360-(UnitSales!G360*(PrcRand!G360-VCrand!G360)-SgaRand!G360*PrcRand!G360*UnitSales!G360-Benifit!$G$1)*Benifit!$N$2</f>
        <v>584800.23030024301</v>
      </c>
      <c r="H360" s="20">
        <f>UnitSales!H360*(PrcRand!H360-VCrand!H360)-SgaRand!H360*PrcRand!H360*UnitSales!H360-(UnitSales!H360*(PrcRand!H360-VCrand!H360)-SgaRand!H360*PrcRand!H360*UnitSales!H360-Benifit!$H$1)*Benifit!$N$2</f>
        <v>703266.03794801887</v>
      </c>
      <c r="I360" s="20">
        <f>UnitSales!I360*(PrcRand!I360-VCrand!I360)-SgaRand!I360*PrcRand!I360*UnitSales!I360-(UnitSales!I360*(PrcRand!I360-VCrand!I360)-SgaRand!I360*PrcRand!I360*UnitSales!I360-Benifit!$I$1)*Benifit!$N$2</f>
        <v>505642.97806159372</v>
      </c>
      <c r="J360" s="20">
        <f>UnitSales!J360*(PrcRand!J360-VCrand!J360)-SgaRand!J360*PrcRand!J360*UnitSales!J360-(UnitSales!J360*(PrcRand!J360-VCrand!J360)-SgaRand!J360*PrcRand!J360*UnitSales!J360-Benifit!$J$1)*Benifit!$N$2</f>
        <v>185058.97751271343</v>
      </c>
      <c r="K360" s="20">
        <f>UnitSales!K360*(PrcRand!K360-VCrand!K360)-SgaRand!K360*PrcRand!K360*UnitSales!K360-(UnitSales!K360*(PrcRand!K360-VCrand!K360)-SgaRand!K360*PrcRand!K360*UnitSales!K360-Benifit!$K$1)*Benifit!$N$2+$N$1</f>
        <v>554620.54489676259</v>
      </c>
    </row>
    <row r="361" spans="1:11" x14ac:dyDescent="0.2">
      <c r="A361">
        <v>359</v>
      </c>
      <c r="B361" s="20">
        <f>UnitSales!B361*(PrcRand!B361-VCrand!B361)-SgaRand!B361*PrcRand!B361*UnitSales!B361-(UnitSales!B361*(PrcRand!B361-VCrand!B361)-SgaRand!B361*PrcRand!B361*UnitSales!B361-Benifit!$B$1)*Benifit!$N$2</f>
        <v>282434.12958521675</v>
      </c>
      <c r="C361" s="20">
        <f>UnitSales!C361*(PrcRand!C361-VCrand!C361)-SgaRand!C361*PrcRand!C361*UnitSales!C361-(UnitSales!C361*(PrcRand!C361-VCrand!C361)-SgaRand!C361*PrcRand!C361*UnitSales!C361-Benifit!$C$1)*Benifit!$N$2</f>
        <v>68312.998836506566</v>
      </c>
      <c r="D361" s="20">
        <f>UnitSales!D361*(PrcRand!D361-VCrand!D361)-SgaRand!D361*PrcRand!D361*UnitSales!D361-(UnitSales!D361*(PrcRand!D361-VCrand!D361)-SgaRand!D361*PrcRand!D361*UnitSales!D361-Benifit!$D$1)*Benifit!$N$2</f>
        <v>763978.15773232165</v>
      </c>
      <c r="E361" s="20">
        <f>UnitSales!E361*(PrcRand!E361-VCrand!E361)-SgaRand!E361*PrcRand!E361*UnitSales!E361-(UnitSales!E361*(PrcRand!E361-VCrand!E361)-SgaRand!E361*PrcRand!E361*UnitSales!E361-Benifit!$E$1)*Benifit!$N$2</f>
        <v>556041.40775603242</v>
      </c>
      <c r="F361" s="20">
        <f>UnitSales!F361*(PrcRand!F361-VCrand!F361)-SgaRand!F361*PrcRand!F361*UnitSales!F361-(UnitSales!F361*(PrcRand!F361-VCrand!F361)-SgaRand!F361*PrcRand!F361*UnitSales!F361-Benifit!$F$1)*Benifit!$N$2+$N$3</f>
        <v>-134173.10255459347</v>
      </c>
      <c r="G361" s="20">
        <f>UnitSales!G361*(PrcRand!G361-VCrand!G361)-SgaRand!G361*PrcRand!G361*UnitSales!G361-(UnitSales!G361*(PrcRand!G361-VCrand!G361)-SgaRand!G361*PrcRand!G361*UnitSales!G361-Benifit!$G$1)*Benifit!$N$2</f>
        <v>529727.16430011392</v>
      </c>
      <c r="H361" s="20">
        <f>UnitSales!H361*(PrcRand!H361-VCrand!H361)-SgaRand!H361*PrcRand!H361*UnitSales!H361-(UnitSales!H361*(PrcRand!H361-VCrand!H361)-SgaRand!H361*PrcRand!H361*UnitSales!H361-Benifit!$H$1)*Benifit!$N$2</f>
        <v>185541.73261640879</v>
      </c>
      <c r="I361" s="20">
        <f>UnitSales!I361*(PrcRand!I361-VCrand!I361)-SgaRand!I361*PrcRand!I361*UnitSales!I361-(UnitSales!I361*(PrcRand!I361-VCrand!I361)-SgaRand!I361*PrcRand!I361*UnitSales!I361-Benifit!$I$1)*Benifit!$N$2</f>
        <v>627693.35135699238</v>
      </c>
      <c r="J361" s="20">
        <f>UnitSales!J361*(PrcRand!J361-VCrand!J361)-SgaRand!J361*PrcRand!J361*UnitSales!J361-(UnitSales!J361*(PrcRand!J361-VCrand!J361)-SgaRand!J361*PrcRand!J361*UnitSales!J361-Benifit!$J$1)*Benifit!$N$2</f>
        <v>218811.09447422903</v>
      </c>
      <c r="K361" s="20">
        <f>UnitSales!K361*(PrcRand!K361-VCrand!K361)-SgaRand!K361*PrcRand!K361*UnitSales!K361-(UnitSales!K361*(PrcRand!K361-VCrand!K361)-SgaRand!K361*PrcRand!K361*UnitSales!K361-Benifit!$K$1)*Benifit!$N$2+$N$1</f>
        <v>454874.54420037451</v>
      </c>
    </row>
    <row r="362" spans="1:11" x14ac:dyDescent="0.2">
      <c r="A362">
        <v>360</v>
      </c>
      <c r="B362" s="20">
        <f>UnitSales!B362*(PrcRand!B362-VCrand!B362)-SgaRand!B362*PrcRand!B362*UnitSales!B362-(UnitSales!B362*(PrcRand!B362-VCrand!B362)-SgaRand!B362*PrcRand!B362*UnitSales!B362-Benifit!$B$1)*Benifit!$N$2</f>
        <v>394736.56125198695</v>
      </c>
      <c r="C362" s="20">
        <f>UnitSales!C362*(PrcRand!C362-VCrand!C362)-SgaRand!C362*PrcRand!C362*UnitSales!C362-(UnitSales!C362*(PrcRand!C362-VCrand!C362)-SgaRand!C362*PrcRand!C362*UnitSales!C362-Benifit!$C$1)*Benifit!$N$2</f>
        <v>419650.63441483374</v>
      </c>
      <c r="D362" s="20">
        <f>UnitSales!D362*(PrcRand!D362-VCrand!D362)-SgaRand!D362*PrcRand!D362*UnitSales!D362-(UnitSales!D362*(PrcRand!D362-VCrand!D362)-SgaRand!D362*PrcRand!D362*UnitSales!D362-Benifit!$D$1)*Benifit!$N$2</f>
        <v>277834.12685748318</v>
      </c>
      <c r="E362" s="20">
        <f>UnitSales!E362*(PrcRand!E362-VCrand!E362)-SgaRand!E362*PrcRand!E362*UnitSales!E362-(UnitSales!E362*(PrcRand!E362-VCrand!E362)-SgaRand!E362*PrcRand!E362*UnitSales!E362-Benifit!$E$1)*Benifit!$N$2</f>
        <v>261400.45838799185</v>
      </c>
      <c r="F362" s="20">
        <f>UnitSales!F362*(PrcRand!F362-VCrand!F362)-SgaRand!F362*PrcRand!F362*UnitSales!F362-(UnitSales!F362*(PrcRand!F362-VCrand!F362)-SgaRand!F362*PrcRand!F362*UnitSales!F362-Benifit!$F$1)*Benifit!$N$2+$N$3</f>
        <v>186468.23208979866</v>
      </c>
      <c r="G362" s="20">
        <f>UnitSales!G362*(PrcRand!G362-VCrand!G362)-SgaRand!G362*PrcRand!G362*UnitSales!G362-(UnitSales!G362*(PrcRand!G362-VCrand!G362)-SgaRand!G362*PrcRand!G362*UnitSales!G362-Benifit!$G$1)*Benifit!$N$2</f>
        <v>609013.59809253563</v>
      </c>
      <c r="H362" s="20">
        <f>UnitSales!H362*(PrcRand!H362-VCrand!H362)-SgaRand!H362*PrcRand!H362*UnitSales!H362-(UnitSales!H362*(PrcRand!H362-VCrand!H362)-SgaRand!H362*PrcRand!H362*UnitSales!H362-Benifit!$H$1)*Benifit!$N$2</f>
        <v>298877.91874467314</v>
      </c>
      <c r="I362" s="20">
        <f>UnitSales!I362*(PrcRand!I362-VCrand!I362)-SgaRand!I362*PrcRand!I362*UnitSales!I362-(UnitSales!I362*(PrcRand!I362-VCrand!I362)-SgaRand!I362*PrcRand!I362*UnitSales!I362-Benifit!$I$1)*Benifit!$N$2</f>
        <v>562451.2210496075</v>
      </c>
      <c r="J362" s="20">
        <f>UnitSales!J362*(PrcRand!J362-VCrand!J362)-SgaRand!J362*PrcRand!J362*UnitSales!J362-(UnitSales!J362*(PrcRand!J362-VCrand!J362)-SgaRand!J362*PrcRand!J362*UnitSales!J362-Benifit!$J$1)*Benifit!$N$2</f>
        <v>456783.26409259799</v>
      </c>
      <c r="K362" s="20">
        <f>UnitSales!K362*(PrcRand!K362-VCrand!K362)-SgaRand!K362*PrcRand!K362*UnitSales!K362-(UnitSales!K362*(PrcRand!K362-VCrand!K362)-SgaRand!K362*PrcRand!K362*UnitSales!K362-Benifit!$K$1)*Benifit!$N$2+$N$1</f>
        <v>660447.35066513042</v>
      </c>
    </row>
    <row r="363" spans="1:11" x14ac:dyDescent="0.2">
      <c r="A363">
        <v>361</v>
      </c>
      <c r="B363" s="20">
        <f>UnitSales!B363*(PrcRand!B363-VCrand!B363)-SgaRand!B363*PrcRand!B363*UnitSales!B363-(UnitSales!B363*(PrcRand!B363-VCrand!B363)-SgaRand!B363*PrcRand!B363*UnitSales!B363-Benifit!$B$1)*Benifit!$N$2</f>
        <v>410476.30046648462</v>
      </c>
      <c r="C363" s="20">
        <f>UnitSales!C363*(PrcRand!C363-VCrand!C363)-SgaRand!C363*PrcRand!C363*UnitSales!C363-(UnitSales!C363*(PrcRand!C363-VCrand!C363)-SgaRand!C363*PrcRand!C363*UnitSales!C363-Benifit!$C$1)*Benifit!$N$2</f>
        <v>633554.2536218008</v>
      </c>
      <c r="D363" s="20">
        <f>UnitSales!D363*(PrcRand!D363-VCrand!D363)-SgaRand!D363*PrcRand!D363*UnitSales!D363-(UnitSales!D363*(PrcRand!D363-VCrand!D363)-SgaRand!D363*PrcRand!D363*UnitSales!D363-Benifit!$D$1)*Benifit!$N$2</f>
        <v>207166.42454527994</v>
      </c>
      <c r="E363" s="20">
        <f>UnitSales!E363*(PrcRand!E363-VCrand!E363)-SgaRand!E363*PrcRand!E363*UnitSales!E363-(UnitSales!E363*(PrcRand!E363-VCrand!E363)-SgaRand!E363*PrcRand!E363*UnitSales!E363-Benifit!$E$1)*Benifit!$N$2</f>
        <v>587233.19048739597</v>
      </c>
      <c r="F363" s="20">
        <f>UnitSales!F363*(PrcRand!F363-VCrand!F363)-SgaRand!F363*PrcRand!F363*UnitSales!F363-(UnitSales!F363*(PrcRand!F363-VCrand!F363)-SgaRand!F363*PrcRand!F363*UnitSales!F363-Benifit!$F$1)*Benifit!$N$2+$N$3</f>
        <v>174865.56507938216</v>
      </c>
      <c r="G363" s="20">
        <f>UnitSales!G363*(PrcRand!G363-VCrand!G363)-SgaRand!G363*PrcRand!G363*UnitSales!G363-(UnitSales!G363*(PrcRand!G363-VCrand!G363)-SgaRand!G363*PrcRand!G363*UnitSales!G363-Benifit!$G$1)*Benifit!$N$2</f>
        <v>887974.65442546015</v>
      </c>
      <c r="H363" s="20">
        <f>UnitSales!H363*(PrcRand!H363-VCrand!H363)-SgaRand!H363*PrcRand!H363*UnitSales!H363-(UnitSales!H363*(PrcRand!H363-VCrand!H363)-SgaRand!H363*PrcRand!H363*UnitSales!H363-Benifit!$H$1)*Benifit!$N$2</f>
        <v>664974.70352001989</v>
      </c>
      <c r="I363" s="20">
        <f>UnitSales!I363*(PrcRand!I363-VCrand!I363)-SgaRand!I363*PrcRand!I363*UnitSales!I363-(UnitSales!I363*(PrcRand!I363-VCrand!I363)-SgaRand!I363*PrcRand!I363*UnitSales!I363-Benifit!$I$1)*Benifit!$N$2</f>
        <v>345105.49960279372</v>
      </c>
      <c r="J363" s="20">
        <f>UnitSales!J363*(PrcRand!J363-VCrand!J363)-SgaRand!J363*PrcRand!J363*UnitSales!J363-(UnitSales!J363*(PrcRand!J363-VCrand!J363)-SgaRand!J363*PrcRand!J363*UnitSales!J363-Benifit!$J$1)*Benifit!$N$2</f>
        <v>442850.48287710804</v>
      </c>
      <c r="K363" s="20">
        <f>UnitSales!K363*(PrcRand!K363-VCrand!K363)-SgaRand!K363*PrcRand!K363*UnitSales!K363-(UnitSales!K363*(PrcRand!K363-VCrand!K363)-SgaRand!K363*PrcRand!K363*UnitSales!K363-Benifit!$K$1)*Benifit!$N$2+$N$1</f>
        <v>212481.18331399828</v>
      </c>
    </row>
    <row r="364" spans="1:11" x14ac:dyDescent="0.2">
      <c r="A364">
        <v>362</v>
      </c>
      <c r="B364" s="20">
        <f>UnitSales!B364*(PrcRand!B364-VCrand!B364)-SgaRand!B364*PrcRand!B364*UnitSales!B364-(UnitSales!B364*(PrcRand!B364-VCrand!B364)-SgaRand!B364*PrcRand!B364*UnitSales!B364-Benifit!$B$1)*Benifit!$N$2</f>
        <v>300607.31085235788</v>
      </c>
      <c r="C364" s="20">
        <f>UnitSales!C364*(PrcRand!C364-VCrand!C364)-SgaRand!C364*PrcRand!C364*UnitSales!C364-(UnitSales!C364*(PrcRand!C364-VCrand!C364)-SgaRand!C364*PrcRand!C364*UnitSales!C364-Benifit!$C$1)*Benifit!$N$2</f>
        <v>766803.59508850367</v>
      </c>
      <c r="D364" s="20">
        <f>UnitSales!D364*(PrcRand!D364-VCrand!D364)-SgaRand!D364*PrcRand!D364*UnitSales!D364-(UnitSales!D364*(PrcRand!D364-VCrand!D364)-SgaRand!D364*PrcRand!D364*UnitSales!D364-Benifit!$D$1)*Benifit!$N$2</f>
        <v>176883.97969976306</v>
      </c>
      <c r="E364" s="20">
        <f>UnitSales!E364*(PrcRand!E364-VCrand!E364)-SgaRand!E364*PrcRand!E364*UnitSales!E364-(UnitSales!E364*(PrcRand!E364-VCrand!E364)-SgaRand!E364*PrcRand!E364*UnitSales!E364-Benifit!$E$1)*Benifit!$N$2</f>
        <v>611911.05360763986</v>
      </c>
      <c r="F364" s="20">
        <f>UnitSales!F364*(PrcRand!F364-VCrand!F364)-SgaRand!F364*PrcRand!F364*UnitSales!F364-(UnitSales!F364*(PrcRand!F364-VCrand!F364)-SgaRand!F364*PrcRand!F364*UnitSales!F364-Benifit!$F$1)*Benifit!$N$2+$N$3</f>
        <v>464314.8571153204</v>
      </c>
      <c r="G364" s="20">
        <f>UnitSales!G364*(PrcRand!G364-VCrand!G364)-SgaRand!G364*PrcRand!G364*UnitSales!G364-(UnitSales!G364*(PrcRand!G364-VCrand!G364)-SgaRand!G364*PrcRand!G364*UnitSales!G364-Benifit!$G$1)*Benifit!$N$2</f>
        <v>699274.7401380653</v>
      </c>
      <c r="H364" s="20">
        <f>UnitSales!H364*(PrcRand!H364-VCrand!H364)-SgaRand!H364*PrcRand!H364*UnitSales!H364-(UnitSales!H364*(PrcRand!H364-VCrand!H364)-SgaRand!H364*PrcRand!H364*UnitSales!H364-Benifit!$H$1)*Benifit!$N$2</f>
        <v>639878.92933033302</v>
      </c>
      <c r="I364" s="20">
        <f>UnitSales!I364*(PrcRand!I364-VCrand!I364)-SgaRand!I364*PrcRand!I364*UnitSales!I364-(UnitSales!I364*(PrcRand!I364-VCrand!I364)-SgaRand!I364*PrcRand!I364*UnitSales!I364-Benifit!$I$1)*Benifit!$N$2</f>
        <v>82603.514697831983</v>
      </c>
      <c r="J364" s="20">
        <f>UnitSales!J364*(PrcRand!J364-VCrand!J364)-SgaRand!J364*PrcRand!J364*UnitSales!J364-(UnitSales!J364*(PrcRand!J364-VCrand!J364)-SgaRand!J364*PrcRand!J364*UnitSales!J364-Benifit!$J$1)*Benifit!$N$2</f>
        <v>305930.58490476751</v>
      </c>
      <c r="K364" s="20">
        <f>UnitSales!K364*(PrcRand!K364-VCrand!K364)-SgaRand!K364*PrcRand!K364*UnitSales!K364-(UnitSales!K364*(PrcRand!K364-VCrand!K364)-SgaRand!K364*PrcRand!K364*UnitSales!K364-Benifit!$K$1)*Benifit!$N$2+$N$1</f>
        <v>255508.00127742562</v>
      </c>
    </row>
    <row r="365" spans="1:11" x14ac:dyDescent="0.2">
      <c r="A365">
        <v>363</v>
      </c>
      <c r="B365" s="20">
        <f>UnitSales!B365*(PrcRand!B365-VCrand!B365)-SgaRand!B365*PrcRand!B365*UnitSales!B365-(UnitSales!B365*(PrcRand!B365-VCrand!B365)-SgaRand!B365*PrcRand!B365*UnitSales!B365-Benifit!$B$1)*Benifit!$N$2</f>
        <v>649558.91112161975</v>
      </c>
      <c r="C365" s="20">
        <f>UnitSales!C365*(PrcRand!C365-VCrand!C365)-SgaRand!C365*PrcRand!C365*UnitSales!C365-(UnitSales!C365*(PrcRand!C365-VCrand!C365)-SgaRand!C365*PrcRand!C365*UnitSales!C365-Benifit!$C$1)*Benifit!$N$2</f>
        <v>510400.93083660724</v>
      </c>
      <c r="D365" s="20">
        <f>UnitSales!D365*(PrcRand!D365-VCrand!D365)-SgaRand!D365*PrcRand!D365*UnitSales!D365-(UnitSales!D365*(PrcRand!D365-VCrand!D365)-SgaRand!D365*PrcRand!D365*UnitSales!D365-Benifit!$D$1)*Benifit!$N$2</f>
        <v>57263.826480540301</v>
      </c>
      <c r="E365" s="20">
        <f>UnitSales!E365*(PrcRand!E365-VCrand!E365)-SgaRand!E365*PrcRand!E365*UnitSales!E365-(UnitSales!E365*(PrcRand!E365-VCrand!E365)-SgaRand!E365*PrcRand!E365*UnitSales!E365-Benifit!$E$1)*Benifit!$N$2</f>
        <v>282406.08816688682</v>
      </c>
      <c r="F365" s="20">
        <f>UnitSales!F365*(PrcRand!F365-VCrand!F365)-SgaRand!F365*PrcRand!F365*UnitSales!F365-(UnitSales!F365*(PrcRand!F365-VCrand!F365)-SgaRand!F365*PrcRand!F365*UnitSales!F365-Benifit!$F$1)*Benifit!$N$2+$N$3</f>
        <v>659777.30290534417</v>
      </c>
      <c r="G365" s="20">
        <f>UnitSales!G365*(PrcRand!G365-VCrand!G365)-SgaRand!G365*PrcRand!G365*UnitSales!G365-(UnitSales!G365*(PrcRand!G365-VCrand!G365)-SgaRand!G365*PrcRand!G365*UnitSales!G365-Benifit!$G$1)*Benifit!$N$2</f>
        <v>675959.06393618882</v>
      </c>
      <c r="H365" s="20">
        <f>UnitSales!H365*(PrcRand!H365-VCrand!H365)-SgaRand!H365*PrcRand!H365*UnitSales!H365-(UnitSales!H365*(PrcRand!H365-VCrand!H365)-SgaRand!H365*PrcRand!H365*UnitSales!H365-Benifit!$H$1)*Benifit!$N$2</f>
        <v>686950.32399840548</v>
      </c>
      <c r="I365" s="20">
        <f>UnitSales!I365*(PrcRand!I365-VCrand!I365)-SgaRand!I365*PrcRand!I365*UnitSales!I365-(UnitSales!I365*(PrcRand!I365-VCrand!I365)-SgaRand!I365*PrcRand!I365*UnitSales!I365-Benifit!$I$1)*Benifit!$N$2</f>
        <v>465717.71098294522</v>
      </c>
      <c r="J365" s="20">
        <f>UnitSales!J365*(PrcRand!J365-VCrand!J365)-SgaRand!J365*PrcRand!J365*UnitSales!J365-(UnitSales!J365*(PrcRand!J365-VCrand!J365)-SgaRand!J365*PrcRand!J365*UnitSales!J365-Benifit!$J$1)*Benifit!$N$2</f>
        <v>719130.86935740593</v>
      </c>
      <c r="K365" s="20">
        <f>UnitSales!K365*(PrcRand!K365-VCrand!K365)-SgaRand!K365*PrcRand!K365*UnitSales!K365-(UnitSales!K365*(PrcRand!K365-VCrand!K365)-SgaRand!K365*PrcRand!K365*UnitSales!K365-Benifit!$K$1)*Benifit!$N$2+$N$1</f>
        <v>369553.51376824273</v>
      </c>
    </row>
    <row r="366" spans="1:11" x14ac:dyDescent="0.2">
      <c r="A366">
        <v>364</v>
      </c>
      <c r="B366" s="20">
        <f>UnitSales!B366*(PrcRand!B366-VCrand!B366)-SgaRand!B366*PrcRand!B366*UnitSales!B366-(UnitSales!B366*(PrcRand!B366-VCrand!B366)-SgaRand!B366*PrcRand!B366*UnitSales!B366-Benifit!$B$1)*Benifit!$N$2</f>
        <v>275025.31984838168</v>
      </c>
      <c r="C366" s="20">
        <f>UnitSales!C366*(PrcRand!C366-VCrand!C366)-SgaRand!C366*PrcRand!C366*UnitSales!C366-(UnitSales!C366*(PrcRand!C366-VCrand!C366)-SgaRand!C366*PrcRand!C366*UnitSales!C366-Benifit!$C$1)*Benifit!$N$2</f>
        <v>518522.784534265</v>
      </c>
      <c r="D366" s="20">
        <f>UnitSales!D366*(PrcRand!D366-VCrand!D366)-SgaRand!D366*PrcRand!D366*UnitSales!D366-(UnitSales!D366*(PrcRand!D366-VCrand!D366)-SgaRand!D366*PrcRand!D366*UnitSales!D366-Benifit!$D$1)*Benifit!$N$2</f>
        <v>262704.27814629115</v>
      </c>
      <c r="E366" s="20">
        <f>UnitSales!E366*(PrcRand!E366-VCrand!E366)-SgaRand!E366*PrcRand!E366*UnitSales!E366-(UnitSales!E366*(PrcRand!E366-VCrand!E366)-SgaRand!E366*PrcRand!E366*UnitSales!E366-Benifit!$E$1)*Benifit!$N$2</f>
        <v>242455.802087502</v>
      </c>
      <c r="F366" s="20">
        <f>UnitSales!F366*(PrcRand!F366-VCrand!F366)-SgaRand!F366*PrcRand!F366*UnitSales!F366-(UnitSales!F366*(PrcRand!F366-VCrand!F366)-SgaRand!F366*PrcRand!F366*UnitSales!F366-Benifit!$F$1)*Benifit!$N$2+$N$3</f>
        <v>-72037.292345738941</v>
      </c>
      <c r="G366" s="20">
        <f>UnitSales!G366*(PrcRand!G366-VCrand!G366)-SgaRand!G366*PrcRand!G366*UnitSales!G366-(UnitSales!G366*(PrcRand!G366-VCrand!G366)-SgaRand!G366*PrcRand!G366*UnitSales!G366-Benifit!$G$1)*Benifit!$N$2</f>
        <v>575166.36932886089</v>
      </c>
      <c r="H366" s="20">
        <f>UnitSales!H366*(PrcRand!H366-VCrand!H366)-SgaRand!H366*PrcRand!H366*UnitSales!H366-(UnitSales!H366*(PrcRand!H366-VCrand!H366)-SgaRand!H366*PrcRand!H366*UnitSales!H366-Benifit!$H$1)*Benifit!$N$2</f>
        <v>386301.6483544294</v>
      </c>
      <c r="I366" s="20">
        <f>UnitSales!I366*(PrcRand!I366-VCrand!I366)-SgaRand!I366*PrcRand!I366*UnitSales!I366-(UnitSales!I366*(PrcRand!I366-VCrand!I366)-SgaRand!I366*PrcRand!I366*UnitSales!I366-Benifit!$I$1)*Benifit!$N$2</f>
        <v>463859.99392452103</v>
      </c>
      <c r="J366" s="20">
        <f>UnitSales!J366*(PrcRand!J366-VCrand!J366)-SgaRand!J366*PrcRand!J366*UnitSales!J366-(UnitSales!J366*(PrcRand!J366-VCrand!J366)-SgaRand!J366*PrcRand!J366*UnitSales!J366-Benifit!$J$1)*Benifit!$N$2</f>
        <v>309077.91142093798</v>
      </c>
      <c r="K366" s="20">
        <f>UnitSales!K366*(PrcRand!K366-VCrand!K366)-SgaRand!K366*PrcRand!K366*UnitSales!K366-(UnitSales!K366*(PrcRand!K366-VCrand!K366)-SgaRand!K366*PrcRand!K366*UnitSales!K366-Benifit!$K$1)*Benifit!$N$2+$N$1</f>
        <v>229167.17684237409</v>
      </c>
    </row>
    <row r="367" spans="1:11" x14ac:dyDescent="0.2">
      <c r="A367">
        <v>365</v>
      </c>
      <c r="B367" s="20">
        <f>UnitSales!B367*(PrcRand!B367-VCrand!B367)-SgaRand!B367*PrcRand!B367*UnitSales!B367-(UnitSales!B367*(PrcRand!B367-VCrand!B367)-SgaRand!B367*PrcRand!B367*UnitSales!B367-Benifit!$B$1)*Benifit!$N$2</f>
        <v>635970.22417093464</v>
      </c>
      <c r="C367" s="20">
        <f>UnitSales!C367*(PrcRand!C367-VCrand!C367)-SgaRand!C367*PrcRand!C367*UnitSales!C367-(UnitSales!C367*(PrcRand!C367-VCrand!C367)-SgaRand!C367*PrcRand!C367*UnitSales!C367-Benifit!$C$1)*Benifit!$N$2</f>
        <v>212125.23083043523</v>
      </c>
      <c r="D367" s="20">
        <f>UnitSales!D367*(PrcRand!D367-VCrand!D367)-SgaRand!D367*PrcRand!D367*UnitSales!D367-(UnitSales!D367*(PrcRand!D367-VCrand!D367)-SgaRand!D367*PrcRand!D367*UnitSales!D367-Benifit!$D$1)*Benifit!$N$2</f>
        <v>227799.10236129316</v>
      </c>
      <c r="E367" s="20">
        <f>UnitSales!E367*(PrcRand!E367-VCrand!E367)-SgaRand!E367*PrcRand!E367*UnitSales!E367-(UnitSales!E367*(PrcRand!E367-VCrand!E367)-SgaRand!E367*PrcRand!E367*UnitSales!E367-Benifit!$E$1)*Benifit!$N$2</f>
        <v>441064.73961666576</v>
      </c>
      <c r="F367" s="20">
        <f>UnitSales!F367*(PrcRand!F367-VCrand!F367)-SgaRand!F367*PrcRand!F367*UnitSales!F367-(UnitSales!F367*(PrcRand!F367-VCrand!F367)-SgaRand!F367*PrcRand!F367*UnitSales!F367-Benifit!$F$1)*Benifit!$N$2+$N$3</f>
        <v>156665.48095645721</v>
      </c>
      <c r="G367" s="20">
        <f>UnitSales!G367*(PrcRand!G367-VCrand!G367)-SgaRand!G367*PrcRand!G367*UnitSales!G367-(UnitSales!G367*(PrcRand!G367-VCrand!G367)-SgaRand!G367*PrcRand!G367*UnitSales!G367-Benifit!$G$1)*Benifit!$N$2</f>
        <v>206781.87678304283</v>
      </c>
      <c r="H367" s="20">
        <f>UnitSales!H367*(PrcRand!H367-VCrand!H367)-SgaRand!H367*PrcRand!H367*UnitSales!H367-(UnitSales!H367*(PrcRand!H367-VCrand!H367)-SgaRand!H367*PrcRand!H367*UnitSales!H367-Benifit!$H$1)*Benifit!$N$2</f>
        <v>268076.14724400395</v>
      </c>
      <c r="I367" s="20">
        <f>UnitSales!I367*(PrcRand!I367-VCrand!I367)-SgaRand!I367*PrcRand!I367*UnitSales!I367-(UnitSales!I367*(PrcRand!I367-VCrand!I367)-SgaRand!I367*PrcRand!I367*UnitSales!I367-Benifit!$I$1)*Benifit!$N$2</f>
        <v>830141.32078191091</v>
      </c>
      <c r="J367" s="20">
        <f>UnitSales!J367*(PrcRand!J367-VCrand!J367)-SgaRand!J367*PrcRand!J367*UnitSales!J367-(UnitSales!J367*(PrcRand!J367-VCrand!J367)-SgaRand!J367*PrcRand!J367*UnitSales!J367-Benifit!$J$1)*Benifit!$N$2</f>
        <v>178755.76860780988</v>
      </c>
      <c r="K367" s="20">
        <f>UnitSales!K367*(PrcRand!K367-VCrand!K367)-SgaRand!K367*PrcRand!K367*UnitSales!K367-(UnitSales!K367*(PrcRand!K367-VCrand!K367)-SgaRand!K367*PrcRand!K367*UnitSales!K367-Benifit!$K$1)*Benifit!$N$2+$N$1</f>
        <v>771033.76155090868</v>
      </c>
    </row>
    <row r="368" spans="1:11" x14ac:dyDescent="0.2">
      <c r="A368">
        <v>366</v>
      </c>
      <c r="B368" s="20">
        <f>UnitSales!B368*(PrcRand!B368-VCrand!B368)-SgaRand!B368*PrcRand!B368*UnitSales!B368-(UnitSales!B368*(PrcRand!B368-VCrand!B368)-SgaRand!B368*PrcRand!B368*UnitSales!B368-Benifit!$B$1)*Benifit!$N$2</f>
        <v>469722.22543581057</v>
      </c>
      <c r="C368" s="20">
        <f>UnitSales!C368*(PrcRand!C368-VCrand!C368)-SgaRand!C368*PrcRand!C368*UnitSales!C368-(UnitSales!C368*(PrcRand!C368-VCrand!C368)-SgaRand!C368*PrcRand!C368*UnitSales!C368-Benifit!$C$1)*Benifit!$N$2</f>
        <v>704109.68014578475</v>
      </c>
      <c r="D368" s="20">
        <f>UnitSales!D368*(PrcRand!D368-VCrand!D368)-SgaRand!D368*PrcRand!D368*UnitSales!D368-(UnitSales!D368*(PrcRand!D368-VCrand!D368)-SgaRand!D368*PrcRand!D368*UnitSales!D368-Benifit!$D$1)*Benifit!$N$2</f>
        <v>254670.49143135746</v>
      </c>
      <c r="E368" s="20">
        <f>UnitSales!E368*(PrcRand!E368-VCrand!E368)-SgaRand!E368*PrcRand!E368*UnitSales!E368-(UnitSales!E368*(PrcRand!E368-VCrand!E368)-SgaRand!E368*PrcRand!E368*UnitSales!E368-Benifit!$E$1)*Benifit!$N$2</f>
        <v>-8328.6717205740715</v>
      </c>
      <c r="F368" s="20">
        <f>UnitSales!F368*(PrcRand!F368-VCrand!F368)-SgaRand!F368*PrcRand!F368*UnitSales!F368-(UnitSales!F368*(PrcRand!F368-VCrand!F368)-SgaRand!F368*PrcRand!F368*UnitSales!F368-Benifit!$F$1)*Benifit!$N$2+$N$3</f>
        <v>125187.31815944525</v>
      </c>
      <c r="G368" s="20">
        <f>UnitSales!G368*(PrcRand!G368-VCrand!G368)-SgaRand!G368*PrcRand!G368*UnitSales!G368-(UnitSales!G368*(PrcRand!G368-VCrand!G368)-SgaRand!G368*PrcRand!G368*UnitSales!G368-Benifit!$G$1)*Benifit!$N$2</f>
        <v>64544.928261072397</v>
      </c>
      <c r="H368" s="20">
        <f>UnitSales!H368*(PrcRand!H368-VCrand!H368)-SgaRand!H368*PrcRand!H368*UnitSales!H368-(UnitSales!H368*(PrcRand!H368-VCrand!H368)-SgaRand!H368*PrcRand!H368*UnitSales!H368-Benifit!$H$1)*Benifit!$N$2</f>
        <v>120662.04753688455</v>
      </c>
      <c r="I368" s="20">
        <f>UnitSales!I368*(PrcRand!I368-VCrand!I368)-SgaRand!I368*PrcRand!I368*UnitSales!I368-(UnitSales!I368*(PrcRand!I368-VCrand!I368)-SgaRand!I368*PrcRand!I368*UnitSales!I368-Benifit!$I$1)*Benifit!$N$2</f>
        <v>26664.677334414548</v>
      </c>
      <c r="J368" s="20">
        <f>UnitSales!J368*(PrcRand!J368-VCrand!J368)-SgaRand!J368*PrcRand!J368*UnitSales!J368-(UnitSales!J368*(PrcRand!J368-VCrand!J368)-SgaRand!J368*PrcRand!J368*UnitSales!J368-Benifit!$J$1)*Benifit!$N$2</f>
        <v>335480.82957522356</v>
      </c>
      <c r="K368" s="20">
        <f>UnitSales!K368*(PrcRand!K368-VCrand!K368)-SgaRand!K368*PrcRand!K368*UnitSales!K368-(UnitSales!K368*(PrcRand!K368-VCrand!K368)-SgaRand!K368*PrcRand!K368*UnitSales!K368-Benifit!$K$1)*Benifit!$N$2+$N$1</f>
        <v>628242.57004660636</v>
      </c>
    </row>
    <row r="369" spans="1:11" x14ac:dyDescent="0.2">
      <c r="A369">
        <v>367</v>
      </c>
      <c r="B369" s="20">
        <f>UnitSales!B369*(PrcRand!B369-VCrand!B369)-SgaRand!B369*PrcRand!B369*UnitSales!B369-(UnitSales!B369*(PrcRand!B369-VCrand!B369)-SgaRand!B369*PrcRand!B369*UnitSales!B369-Benifit!$B$1)*Benifit!$N$2</f>
        <v>196353.67906245627</v>
      </c>
      <c r="C369" s="20">
        <f>UnitSales!C369*(PrcRand!C369-VCrand!C369)-SgaRand!C369*PrcRand!C369*UnitSales!C369-(UnitSales!C369*(PrcRand!C369-VCrand!C369)-SgaRand!C369*PrcRand!C369*UnitSales!C369-Benifit!$C$1)*Benifit!$N$2</f>
        <v>511546.34056275873</v>
      </c>
      <c r="D369" s="20">
        <f>UnitSales!D369*(PrcRand!D369-VCrand!D369)-SgaRand!D369*PrcRand!D369*UnitSales!D369-(UnitSales!D369*(PrcRand!D369-VCrand!D369)-SgaRand!D369*PrcRand!D369*UnitSales!D369-Benifit!$D$1)*Benifit!$N$2</f>
        <v>544960.06103934126</v>
      </c>
      <c r="E369" s="20">
        <f>UnitSales!E369*(PrcRand!E369-VCrand!E369)-SgaRand!E369*PrcRand!E369*UnitSales!E369-(UnitSales!E369*(PrcRand!E369-VCrand!E369)-SgaRand!E369*PrcRand!E369*UnitSales!E369-Benifit!$E$1)*Benifit!$N$2</f>
        <v>221894.47094856598</v>
      </c>
      <c r="F369" s="20">
        <f>UnitSales!F369*(PrcRand!F369-VCrand!F369)-SgaRand!F369*PrcRand!F369*UnitSales!F369-(UnitSales!F369*(PrcRand!F369-VCrand!F369)-SgaRand!F369*PrcRand!F369*UnitSales!F369-Benifit!$F$1)*Benifit!$N$2+$N$3</f>
        <v>63887.381631058815</v>
      </c>
      <c r="G369" s="20">
        <f>UnitSales!G369*(PrcRand!G369-VCrand!G369)-SgaRand!G369*PrcRand!G369*UnitSales!G369-(UnitSales!G369*(PrcRand!G369-VCrand!G369)-SgaRand!G369*PrcRand!G369*UnitSales!G369-Benifit!$G$1)*Benifit!$N$2</f>
        <v>611076.54567132739</v>
      </c>
      <c r="H369" s="20">
        <f>UnitSales!H369*(PrcRand!H369-VCrand!H369)-SgaRand!H369*PrcRand!H369*UnitSales!H369-(UnitSales!H369*(PrcRand!H369-VCrand!H369)-SgaRand!H369*PrcRand!H369*UnitSales!H369-Benifit!$H$1)*Benifit!$N$2</f>
        <v>295188.22265009535</v>
      </c>
      <c r="I369" s="20">
        <f>UnitSales!I369*(PrcRand!I369-VCrand!I369)-SgaRand!I369*PrcRand!I369*UnitSales!I369-(UnitSales!I369*(PrcRand!I369-VCrand!I369)-SgaRand!I369*PrcRand!I369*UnitSales!I369-Benifit!$I$1)*Benifit!$N$2</f>
        <v>576842.74943618593</v>
      </c>
      <c r="J369" s="20">
        <f>UnitSales!J369*(PrcRand!J369-VCrand!J369)-SgaRand!J369*PrcRand!J369*UnitSales!J369-(UnitSales!J369*(PrcRand!J369-VCrand!J369)-SgaRand!J369*PrcRand!J369*UnitSales!J369-Benifit!$J$1)*Benifit!$N$2</f>
        <v>732968.52076624089</v>
      </c>
      <c r="K369" s="20">
        <f>UnitSales!K369*(PrcRand!K369-VCrand!K369)-SgaRand!K369*PrcRand!K369*UnitSales!K369-(UnitSales!K369*(PrcRand!K369-VCrand!K369)-SgaRand!K369*PrcRand!K369*UnitSales!K369-Benifit!$K$1)*Benifit!$N$2+$N$1</f>
        <v>973892.87419281632</v>
      </c>
    </row>
    <row r="370" spans="1:11" x14ac:dyDescent="0.2">
      <c r="A370">
        <v>368</v>
      </c>
      <c r="B370" s="20">
        <f>UnitSales!B370*(PrcRand!B370-VCrand!B370)-SgaRand!B370*PrcRand!B370*UnitSales!B370-(UnitSales!B370*(PrcRand!B370-VCrand!B370)-SgaRand!B370*PrcRand!B370*UnitSales!B370-Benifit!$B$1)*Benifit!$N$2</f>
        <v>418917.5529289589</v>
      </c>
      <c r="C370" s="20">
        <f>UnitSales!C370*(PrcRand!C370-VCrand!C370)-SgaRand!C370*PrcRand!C370*UnitSales!C370-(UnitSales!C370*(PrcRand!C370-VCrand!C370)-SgaRand!C370*PrcRand!C370*UnitSales!C370-Benifit!$C$1)*Benifit!$N$2</f>
        <v>233245.45983185418</v>
      </c>
      <c r="D370" s="20">
        <f>UnitSales!D370*(PrcRand!D370-VCrand!D370)-SgaRand!D370*PrcRand!D370*UnitSales!D370-(UnitSales!D370*(PrcRand!D370-VCrand!D370)-SgaRand!D370*PrcRand!D370*UnitSales!D370-Benifit!$D$1)*Benifit!$N$2</f>
        <v>23500.233515183369</v>
      </c>
      <c r="E370" s="20">
        <f>UnitSales!E370*(PrcRand!E370-VCrand!E370)-SgaRand!E370*PrcRand!E370*UnitSales!E370-(UnitSales!E370*(PrcRand!E370-VCrand!E370)-SgaRand!E370*PrcRand!E370*UnitSales!E370-Benifit!$E$1)*Benifit!$N$2</f>
        <v>133074.68675020611</v>
      </c>
      <c r="F370" s="20">
        <f>UnitSales!F370*(PrcRand!F370-VCrand!F370)-SgaRand!F370*PrcRand!F370*UnitSales!F370-(UnitSales!F370*(PrcRand!F370-VCrand!F370)-SgaRand!F370*PrcRand!F370*UnitSales!F370-Benifit!$F$1)*Benifit!$N$2+$N$3</f>
        <v>478709.04712737259</v>
      </c>
      <c r="G370" s="20">
        <f>UnitSales!G370*(PrcRand!G370-VCrand!G370)-SgaRand!G370*PrcRand!G370*UnitSales!G370-(UnitSales!G370*(PrcRand!G370-VCrand!G370)-SgaRand!G370*PrcRand!G370*UnitSales!G370-Benifit!$G$1)*Benifit!$N$2</f>
        <v>605576.58015208878</v>
      </c>
      <c r="H370" s="20">
        <f>UnitSales!H370*(PrcRand!H370-VCrand!H370)-SgaRand!H370*PrcRand!H370*UnitSales!H370-(UnitSales!H370*(PrcRand!H370-VCrand!H370)-SgaRand!H370*PrcRand!H370*UnitSales!H370-Benifit!$H$1)*Benifit!$N$2</f>
        <v>1057736.7961751304</v>
      </c>
      <c r="I370" s="20">
        <f>UnitSales!I370*(PrcRand!I370-VCrand!I370)-SgaRand!I370*PrcRand!I370*UnitSales!I370-(UnitSales!I370*(PrcRand!I370-VCrand!I370)-SgaRand!I370*PrcRand!I370*UnitSales!I370-Benifit!$I$1)*Benifit!$N$2</f>
        <v>-11841.923792936723</v>
      </c>
      <c r="J370" s="20">
        <f>UnitSales!J370*(PrcRand!J370-VCrand!J370)-SgaRand!J370*PrcRand!J370*UnitSales!J370-(UnitSales!J370*(PrcRand!J370-VCrand!J370)-SgaRand!J370*PrcRand!J370*UnitSales!J370-Benifit!$J$1)*Benifit!$N$2</f>
        <v>104572.17124509442</v>
      </c>
      <c r="K370" s="20">
        <f>UnitSales!K370*(PrcRand!K370-VCrand!K370)-SgaRand!K370*PrcRand!K370*UnitSales!K370-(UnitSales!K370*(PrcRand!K370-VCrand!K370)-SgaRand!K370*PrcRand!K370*UnitSales!K370-Benifit!$K$1)*Benifit!$N$2+$N$1</f>
        <v>771593.47220118204</v>
      </c>
    </row>
    <row r="371" spans="1:11" x14ac:dyDescent="0.2">
      <c r="A371">
        <v>369</v>
      </c>
      <c r="B371" s="20">
        <f>UnitSales!B371*(PrcRand!B371-VCrand!B371)-SgaRand!B371*PrcRand!B371*UnitSales!B371-(UnitSales!B371*(PrcRand!B371-VCrand!B371)-SgaRand!B371*PrcRand!B371*UnitSales!B371-Benifit!$B$1)*Benifit!$N$2</f>
        <v>303274.65061536839</v>
      </c>
      <c r="C371" s="20">
        <f>UnitSales!C371*(PrcRand!C371-VCrand!C371)-SgaRand!C371*PrcRand!C371*UnitSales!C371-(UnitSales!C371*(PrcRand!C371-VCrand!C371)-SgaRand!C371*PrcRand!C371*UnitSales!C371-Benifit!$C$1)*Benifit!$N$2</f>
        <v>181899.6719888979</v>
      </c>
      <c r="D371" s="20">
        <f>UnitSales!D371*(PrcRand!D371-VCrand!D371)-SgaRand!D371*PrcRand!D371*UnitSales!D371-(UnitSales!D371*(PrcRand!D371-VCrand!D371)-SgaRand!D371*PrcRand!D371*UnitSales!D371-Benifit!$D$1)*Benifit!$N$2</f>
        <v>401068.11429529323</v>
      </c>
      <c r="E371" s="20">
        <f>UnitSales!E371*(PrcRand!E371-VCrand!E371)-SgaRand!E371*PrcRand!E371*UnitSales!E371-(UnitSales!E371*(PrcRand!E371-VCrand!E371)-SgaRand!E371*PrcRand!E371*UnitSales!E371-Benifit!$E$1)*Benifit!$N$2</f>
        <v>422645.22891786258</v>
      </c>
      <c r="F371" s="20">
        <f>UnitSales!F371*(PrcRand!F371-VCrand!F371)-SgaRand!F371*PrcRand!F371*UnitSales!F371-(UnitSales!F371*(PrcRand!F371-VCrand!F371)-SgaRand!F371*PrcRand!F371*UnitSales!F371-Benifit!$F$1)*Benifit!$N$2+$N$3</f>
        <v>-18469.647120694251</v>
      </c>
      <c r="G371" s="20">
        <f>UnitSales!G371*(PrcRand!G371-VCrand!G371)-SgaRand!G371*PrcRand!G371*UnitSales!G371-(UnitSales!G371*(PrcRand!G371-VCrand!G371)-SgaRand!G371*PrcRand!G371*UnitSales!G371-Benifit!$G$1)*Benifit!$N$2</f>
        <v>404643.78507041489</v>
      </c>
      <c r="H371" s="20">
        <f>UnitSales!H371*(PrcRand!H371-VCrand!H371)-SgaRand!H371*PrcRand!H371*UnitSales!H371-(UnitSales!H371*(PrcRand!H371-VCrand!H371)-SgaRand!H371*PrcRand!H371*UnitSales!H371-Benifit!$H$1)*Benifit!$N$2</f>
        <v>290645.5898808373</v>
      </c>
      <c r="I371" s="20">
        <f>UnitSales!I371*(PrcRand!I371-VCrand!I371)-SgaRand!I371*PrcRand!I371*UnitSales!I371-(UnitSales!I371*(PrcRand!I371-VCrand!I371)-SgaRand!I371*PrcRand!I371*UnitSales!I371-Benifit!$I$1)*Benifit!$N$2</f>
        <v>355611.65867596085</v>
      </c>
      <c r="J371" s="20">
        <f>UnitSales!J371*(PrcRand!J371-VCrand!J371)-SgaRand!J371*PrcRand!J371*UnitSales!J371-(UnitSales!J371*(PrcRand!J371-VCrand!J371)-SgaRand!J371*PrcRand!J371*UnitSales!J371-Benifit!$J$1)*Benifit!$N$2</f>
        <v>60976.584538096315</v>
      </c>
      <c r="K371" s="20">
        <f>UnitSales!K371*(PrcRand!K371-VCrand!K371)-SgaRand!K371*PrcRand!K371*UnitSales!K371-(UnitSales!K371*(PrcRand!K371-VCrand!K371)-SgaRand!K371*PrcRand!K371*UnitSales!K371-Benifit!$K$1)*Benifit!$N$2+$N$1</f>
        <v>833837.42589837033</v>
      </c>
    </row>
    <row r="372" spans="1:11" x14ac:dyDescent="0.2">
      <c r="A372">
        <v>370</v>
      </c>
      <c r="B372" s="20">
        <f>UnitSales!B372*(PrcRand!B372-VCrand!B372)-SgaRand!B372*PrcRand!B372*UnitSales!B372-(UnitSales!B372*(PrcRand!B372-VCrand!B372)-SgaRand!B372*PrcRand!B372*UnitSales!B372-Benifit!$B$1)*Benifit!$N$2</f>
        <v>461727.46273671789</v>
      </c>
      <c r="C372" s="20">
        <f>UnitSales!C372*(PrcRand!C372-VCrand!C372)-SgaRand!C372*PrcRand!C372*UnitSales!C372-(UnitSales!C372*(PrcRand!C372-VCrand!C372)-SgaRand!C372*PrcRand!C372*UnitSales!C372-Benifit!$C$1)*Benifit!$N$2</f>
        <v>429654.90464990598</v>
      </c>
      <c r="D372" s="20">
        <f>UnitSales!D372*(PrcRand!D372-VCrand!D372)-SgaRand!D372*PrcRand!D372*UnitSales!D372-(UnitSales!D372*(PrcRand!D372-VCrand!D372)-SgaRand!D372*PrcRand!D372*UnitSales!D372-Benifit!$D$1)*Benifit!$N$2</f>
        <v>383690.67474848812</v>
      </c>
      <c r="E372" s="20">
        <f>UnitSales!E372*(PrcRand!E372-VCrand!E372)-SgaRand!E372*PrcRand!E372*UnitSales!E372-(UnitSales!E372*(PrcRand!E372-VCrand!E372)-SgaRand!E372*PrcRand!E372*UnitSales!E372-Benifit!$E$1)*Benifit!$N$2</f>
        <v>272026.69304753392</v>
      </c>
      <c r="F372" s="20">
        <f>UnitSales!F372*(PrcRand!F372-VCrand!F372)-SgaRand!F372*PrcRand!F372*UnitSales!F372-(UnitSales!F372*(PrcRand!F372-VCrand!F372)-SgaRand!F372*PrcRand!F372*UnitSales!F372-Benifit!$F$1)*Benifit!$N$2+$N$3</f>
        <v>-81753.596633673849</v>
      </c>
      <c r="G372" s="20">
        <f>UnitSales!G372*(PrcRand!G372-VCrand!G372)-SgaRand!G372*PrcRand!G372*UnitSales!G372-(UnitSales!G372*(PrcRand!G372-VCrand!G372)-SgaRand!G372*PrcRand!G372*UnitSales!G372-Benifit!$G$1)*Benifit!$N$2</f>
        <v>386794.77925067989</v>
      </c>
      <c r="H372" s="20">
        <f>UnitSales!H372*(PrcRand!H372-VCrand!H372)-SgaRand!H372*PrcRand!H372*UnitSales!H372-(UnitSales!H372*(PrcRand!H372-VCrand!H372)-SgaRand!H372*PrcRand!H372*UnitSales!H372-Benifit!$H$1)*Benifit!$N$2</f>
        <v>1925.6323042164004</v>
      </c>
      <c r="I372" s="20">
        <f>UnitSales!I372*(PrcRand!I372-VCrand!I372)-SgaRand!I372*PrcRand!I372*UnitSales!I372-(UnitSales!I372*(PrcRand!I372-VCrand!I372)-SgaRand!I372*PrcRand!I372*UnitSales!I372-Benifit!$I$1)*Benifit!$N$2</f>
        <v>143042.78138675666</v>
      </c>
      <c r="J372" s="20">
        <f>UnitSales!J372*(PrcRand!J372-VCrand!J372)-SgaRand!J372*PrcRand!J372*UnitSales!J372-(UnitSales!J372*(PrcRand!J372-VCrand!J372)-SgaRand!J372*PrcRand!J372*UnitSales!J372-Benifit!$J$1)*Benifit!$N$2</f>
        <v>678192.60851063021</v>
      </c>
      <c r="K372" s="20">
        <f>UnitSales!K372*(PrcRand!K372-VCrand!K372)-SgaRand!K372*PrcRand!K372*UnitSales!K372-(UnitSales!K372*(PrcRand!K372-VCrand!K372)-SgaRand!K372*PrcRand!K372*UnitSales!K372-Benifit!$K$1)*Benifit!$N$2+$N$1</f>
        <v>937841.28657239815</v>
      </c>
    </row>
    <row r="373" spans="1:11" x14ac:dyDescent="0.2">
      <c r="A373">
        <v>371</v>
      </c>
      <c r="B373" s="20">
        <f>UnitSales!B373*(PrcRand!B373-VCrand!B373)-SgaRand!B373*PrcRand!B373*UnitSales!B373-(UnitSales!B373*(PrcRand!B373-VCrand!B373)-SgaRand!B373*PrcRand!B373*UnitSales!B373-Benifit!$B$1)*Benifit!$N$2</f>
        <v>251446.17029436526</v>
      </c>
      <c r="C373" s="20">
        <f>UnitSales!C373*(PrcRand!C373-VCrand!C373)-SgaRand!C373*PrcRand!C373*UnitSales!C373-(UnitSales!C373*(PrcRand!C373-VCrand!C373)-SgaRand!C373*PrcRand!C373*UnitSales!C373-Benifit!$C$1)*Benifit!$N$2</f>
        <v>428609.79287457792</v>
      </c>
      <c r="D373" s="20">
        <f>UnitSales!D373*(PrcRand!D373-VCrand!D373)-SgaRand!D373*PrcRand!D373*UnitSales!D373-(UnitSales!D373*(PrcRand!D373-VCrand!D373)-SgaRand!D373*PrcRand!D373*UnitSales!D373-Benifit!$D$1)*Benifit!$N$2</f>
        <v>261235.45217442411</v>
      </c>
      <c r="E373" s="20">
        <f>UnitSales!E373*(PrcRand!E373-VCrand!E373)-SgaRand!E373*PrcRand!E373*UnitSales!E373-(UnitSales!E373*(PrcRand!E373-VCrand!E373)-SgaRand!E373*PrcRand!E373*UnitSales!E373-Benifit!$E$1)*Benifit!$N$2</f>
        <v>538146.92576105613</v>
      </c>
      <c r="F373" s="20">
        <f>UnitSales!F373*(PrcRand!F373-VCrand!F373)-SgaRand!F373*PrcRand!F373*UnitSales!F373-(UnitSales!F373*(PrcRand!F373-VCrand!F373)-SgaRand!F373*PrcRand!F373*UnitSales!F373-Benifit!$F$1)*Benifit!$N$2+$N$3</f>
        <v>254331.57340639335</v>
      </c>
      <c r="G373" s="20">
        <f>UnitSales!G373*(PrcRand!G373-VCrand!G373)-SgaRand!G373*PrcRand!G373*UnitSales!G373-(UnitSales!G373*(PrcRand!G373-VCrand!G373)-SgaRand!G373*PrcRand!G373*UnitSales!G373-Benifit!$G$1)*Benifit!$N$2</f>
        <v>253373.84694564244</v>
      </c>
      <c r="H373" s="20">
        <f>UnitSales!H373*(PrcRand!H373-VCrand!H373)-SgaRand!H373*PrcRand!H373*UnitSales!H373-(UnitSales!H373*(PrcRand!H373-VCrand!H373)-SgaRand!H373*PrcRand!H373*UnitSales!H373-Benifit!$H$1)*Benifit!$N$2</f>
        <v>590951.80513133667</v>
      </c>
      <c r="I373" s="20">
        <f>UnitSales!I373*(PrcRand!I373-VCrand!I373)-SgaRand!I373*PrcRand!I373*UnitSales!I373-(UnitSales!I373*(PrcRand!I373-VCrand!I373)-SgaRand!I373*PrcRand!I373*UnitSales!I373-Benifit!$I$1)*Benifit!$N$2</f>
        <v>1003000.5716006613</v>
      </c>
      <c r="J373" s="20">
        <f>UnitSales!J373*(PrcRand!J373-VCrand!J373)-SgaRand!J373*PrcRand!J373*UnitSales!J373-(UnitSales!J373*(PrcRand!J373-VCrand!J373)-SgaRand!J373*PrcRand!J373*UnitSales!J373-Benifit!$J$1)*Benifit!$N$2</f>
        <v>675866.40151859261</v>
      </c>
      <c r="K373" s="20">
        <f>UnitSales!K373*(PrcRand!K373-VCrand!K373)-SgaRand!K373*PrcRand!K373*UnitSales!K373-(UnitSales!K373*(PrcRand!K373-VCrand!K373)-SgaRand!K373*PrcRand!K373*UnitSales!K373-Benifit!$K$1)*Benifit!$N$2+$N$1</f>
        <v>1159962.6525281677</v>
      </c>
    </row>
    <row r="374" spans="1:11" x14ac:dyDescent="0.2">
      <c r="A374">
        <v>372</v>
      </c>
      <c r="B374" s="20">
        <f>UnitSales!B374*(PrcRand!B374-VCrand!B374)-SgaRand!B374*PrcRand!B374*UnitSales!B374-(UnitSales!B374*(PrcRand!B374-VCrand!B374)-SgaRand!B374*PrcRand!B374*UnitSales!B374-Benifit!$B$1)*Benifit!$N$2</f>
        <v>351708.65963429288</v>
      </c>
      <c r="C374" s="20">
        <f>UnitSales!C374*(PrcRand!C374-VCrand!C374)-SgaRand!C374*PrcRand!C374*UnitSales!C374-(UnitSales!C374*(PrcRand!C374-VCrand!C374)-SgaRand!C374*PrcRand!C374*UnitSales!C374-Benifit!$C$1)*Benifit!$N$2</f>
        <v>601557.80504112388</v>
      </c>
      <c r="D374" s="20">
        <f>UnitSales!D374*(PrcRand!D374-VCrand!D374)-SgaRand!D374*PrcRand!D374*UnitSales!D374-(UnitSales!D374*(PrcRand!D374-VCrand!D374)-SgaRand!D374*PrcRand!D374*UnitSales!D374-Benifit!$D$1)*Benifit!$N$2</f>
        <v>450763.72157229437</v>
      </c>
      <c r="E374" s="20">
        <f>UnitSales!E374*(PrcRand!E374-VCrand!E374)-SgaRand!E374*PrcRand!E374*UnitSales!E374-(UnitSales!E374*(PrcRand!E374-VCrand!E374)-SgaRand!E374*PrcRand!E374*UnitSales!E374-Benifit!$E$1)*Benifit!$N$2</f>
        <v>335110.04887853842</v>
      </c>
      <c r="F374" s="20">
        <f>UnitSales!F374*(PrcRand!F374-VCrand!F374)-SgaRand!F374*PrcRand!F374*UnitSales!F374-(UnitSales!F374*(PrcRand!F374-VCrand!F374)-SgaRand!F374*PrcRand!F374*UnitSales!F374-Benifit!$F$1)*Benifit!$N$2+$N$3</f>
        <v>44833.330503787962</v>
      </c>
      <c r="G374" s="20">
        <f>UnitSales!G374*(PrcRand!G374-VCrand!G374)-SgaRand!G374*PrcRand!G374*UnitSales!G374-(UnitSales!G374*(PrcRand!G374-VCrand!G374)-SgaRand!G374*PrcRand!G374*UnitSales!G374-Benifit!$G$1)*Benifit!$N$2</f>
        <v>416305.47397291078</v>
      </c>
      <c r="H374" s="20">
        <f>UnitSales!H374*(PrcRand!H374-VCrand!H374)-SgaRand!H374*PrcRand!H374*UnitSales!H374-(UnitSales!H374*(PrcRand!H374-VCrand!H374)-SgaRand!H374*PrcRand!H374*UnitSales!H374-Benifit!$H$1)*Benifit!$N$2</f>
        <v>377082.33319374931</v>
      </c>
      <c r="I374" s="20">
        <f>UnitSales!I374*(PrcRand!I374-VCrand!I374)-SgaRand!I374*PrcRand!I374*UnitSales!I374-(UnitSales!I374*(PrcRand!I374-VCrand!I374)-SgaRand!I374*PrcRand!I374*UnitSales!I374-Benifit!$I$1)*Benifit!$N$2</f>
        <v>241226.46829451286</v>
      </c>
      <c r="J374" s="20">
        <f>UnitSales!J374*(PrcRand!J374-VCrand!J374)-SgaRand!J374*PrcRand!J374*UnitSales!J374-(UnitSales!J374*(PrcRand!J374-VCrand!J374)-SgaRand!J374*PrcRand!J374*UnitSales!J374-Benifit!$J$1)*Benifit!$N$2</f>
        <v>504418.60788161861</v>
      </c>
      <c r="K374" s="20">
        <f>UnitSales!K374*(PrcRand!K374-VCrand!K374)-SgaRand!K374*PrcRand!K374*UnitSales!K374-(UnitSales!K374*(PrcRand!K374-VCrand!K374)-SgaRand!K374*PrcRand!K374*UnitSales!K374-Benifit!$K$1)*Benifit!$N$2+$N$1</f>
        <v>337032.30001019198</v>
      </c>
    </row>
    <row r="375" spans="1:11" x14ac:dyDescent="0.2">
      <c r="A375">
        <v>373</v>
      </c>
      <c r="B375" s="20">
        <f>UnitSales!B375*(PrcRand!B375-VCrand!B375)-SgaRand!B375*PrcRand!B375*UnitSales!B375-(UnitSales!B375*(PrcRand!B375-VCrand!B375)-SgaRand!B375*PrcRand!B375*UnitSales!B375-Benifit!$B$1)*Benifit!$N$2</f>
        <v>478443.68042315554</v>
      </c>
      <c r="C375" s="20">
        <f>UnitSales!C375*(PrcRand!C375-VCrand!C375)-SgaRand!C375*PrcRand!C375*UnitSales!C375-(UnitSales!C375*(PrcRand!C375-VCrand!C375)-SgaRand!C375*PrcRand!C375*UnitSales!C375-Benifit!$C$1)*Benifit!$N$2</f>
        <v>753650.15411924804</v>
      </c>
      <c r="D375" s="20">
        <f>UnitSales!D375*(PrcRand!D375-VCrand!D375)-SgaRand!D375*PrcRand!D375*UnitSales!D375-(UnitSales!D375*(PrcRand!D375-VCrand!D375)-SgaRand!D375*PrcRand!D375*UnitSales!D375-Benifit!$D$1)*Benifit!$N$2</f>
        <v>438008.52675571386</v>
      </c>
      <c r="E375" s="20">
        <f>UnitSales!E375*(PrcRand!E375-VCrand!E375)-SgaRand!E375*PrcRand!E375*UnitSales!E375-(UnitSales!E375*(PrcRand!E375-VCrand!E375)-SgaRand!E375*PrcRand!E375*UnitSales!E375-Benifit!$E$1)*Benifit!$N$2</f>
        <v>641944.32446306758</v>
      </c>
      <c r="F375" s="20">
        <f>UnitSales!F375*(PrcRand!F375-VCrand!F375)-SgaRand!F375*PrcRand!F375*UnitSales!F375-(UnitSales!F375*(PrcRand!F375-VCrand!F375)-SgaRand!F375*PrcRand!F375*UnitSales!F375-Benifit!$F$1)*Benifit!$N$2+$N$3</f>
        <v>-13574.978072593105</v>
      </c>
      <c r="G375" s="20">
        <f>UnitSales!G375*(PrcRand!G375-VCrand!G375)-SgaRand!G375*PrcRand!G375*UnitSales!G375-(UnitSales!G375*(PrcRand!G375-VCrand!G375)-SgaRand!G375*PrcRand!G375*UnitSales!G375-Benifit!$G$1)*Benifit!$N$2</f>
        <v>665385.35043556662</v>
      </c>
      <c r="H375" s="20">
        <f>UnitSales!H375*(PrcRand!H375-VCrand!H375)-SgaRand!H375*PrcRand!H375*UnitSales!H375-(UnitSales!H375*(PrcRand!H375-VCrand!H375)-SgaRand!H375*PrcRand!H375*UnitSales!H375-Benifit!$H$1)*Benifit!$N$2</f>
        <v>367911.10551629454</v>
      </c>
      <c r="I375" s="20">
        <f>UnitSales!I375*(PrcRand!I375-VCrand!I375)-SgaRand!I375*PrcRand!I375*UnitSales!I375-(UnitSales!I375*(PrcRand!I375-VCrand!I375)-SgaRand!I375*PrcRand!I375*UnitSales!I375-Benifit!$I$1)*Benifit!$N$2</f>
        <v>207859.66673629338</v>
      </c>
      <c r="J375" s="20">
        <f>UnitSales!J375*(PrcRand!J375-VCrand!J375)-SgaRand!J375*PrcRand!J375*UnitSales!J375-(UnitSales!J375*(PrcRand!J375-VCrand!J375)-SgaRand!J375*PrcRand!J375*UnitSales!J375-Benifit!$J$1)*Benifit!$N$2</f>
        <v>628155.43580225005</v>
      </c>
      <c r="K375" s="20">
        <f>UnitSales!K375*(PrcRand!K375-VCrand!K375)-SgaRand!K375*PrcRand!K375*UnitSales!K375-(UnitSales!K375*(PrcRand!K375-VCrand!K375)-SgaRand!K375*PrcRand!K375*UnitSales!K375-Benifit!$K$1)*Benifit!$N$2+$N$1</f>
        <v>843766.21612707363</v>
      </c>
    </row>
    <row r="376" spans="1:11" x14ac:dyDescent="0.2">
      <c r="A376">
        <v>374</v>
      </c>
      <c r="B376" s="20">
        <f>UnitSales!B376*(PrcRand!B376-VCrand!B376)-SgaRand!B376*PrcRand!B376*UnitSales!B376-(UnitSales!B376*(PrcRand!B376-VCrand!B376)-SgaRand!B376*PrcRand!B376*UnitSales!B376-Benifit!$B$1)*Benifit!$N$2</f>
        <v>434020.00953913399</v>
      </c>
      <c r="C376" s="20">
        <f>UnitSales!C376*(PrcRand!C376-VCrand!C376)-SgaRand!C376*PrcRand!C376*UnitSales!C376-(UnitSales!C376*(PrcRand!C376-VCrand!C376)-SgaRand!C376*PrcRand!C376*UnitSales!C376-Benifit!$C$1)*Benifit!$N$2</f>
        <v>142477.12190066505</v>
      </c>
      <c r="D376" s="20">
        <f>UnitSales!D376*(PrcRand!D376-VCrand!D376)-SgaRand!D376*PrcRand!D376*UnitSales!D376-(UnitSales!D376*(PrcRand!D376-VCrand!D376)-SgaRand!D376*PrcRand!D376*UnitSales!D376-Benifit!$D$1)*Benifit!$N$2</f>
        <v>621335.69316476304</v>
      </c>
      <c r="E376" s="20">
        <f>UnitSales!E376*(PrcRand!E376-VCrand!E376)-SgaRand!E376*PrcRand!E376*UnitSales!E376-(UnitSales!E376*(PrcRand!E376-VCrand!E376)-SgaRand!E376*PrcRand!E376*UnitSales!E376-Benifit!$E$1)*Benifit!$N$2</f>
        <v>384499.61299241416</v>
      </c>
      <c r="F376" s="20">
        <f>UnitSales!F376*(PrcRand!F376-VCrand!F376)-SgaRand!F376*PrcRand!F376*UnitSales!F376-(UnitSales!F376*(PrcRand!F376-VCrand!F376)-SgaRand!F376*PrcRand!F376*UnitSales!F376-Benifit!$F$1)*Benifit!$N$2+$N$3</f>
        <v>129795.66629098781</v>
      </c>
      <c r="G376" s="20">
        <f>UnitSales!G376*(PrcRand!G376-VCrand!G376)-SgaRand!G376*PrcRand!G376*UnitSales!G376-(UnitSales!G376*(PrcRand!G376-VCrand!G376)-SgaRand!G376*PrcRand!G376*UnitSales!G376-Benifit!$G$1)*Benifit!$N$2</f>
        <v>447850.03282104456</v>
      </c>
      <c r="H376" s="20">
        <f>UnitSales!H376*(PrcRand!H376-VCrand!H376)-SgaRand!H376*PrcRand!H376*UnitSales!H376-(UnitSales!H376*(PrcRand!H376-VCrand!H376)-SgaRand!H376*PrcRand!H376*UnitSales!H376-Benifit!$H$1)*Benifit!$N$2</f>
        <v>588778.88466132956</v>
      </c>
      <c r="I376" s="20">
        <f>UnitSales!I376*(PrcRand!I376-VCrand!I376)-SgaRand!I376*PrcRand!I376*UnitSales!I376-(UnitSales!I376*(PrcRand!I376-VCrand!I376)-SgaRand!I376*PrcRand!I376*UnitSales!I376-Benifit!$I$1)*Benifit!$N$2</f>
        <v>364061.21152176993</v>
      </c>
      <c r="J376" s="20">
        <f>UnitSales!J376*(PrcRand!J376-VCrand!J376)-SgaRand!J376*PrcRand!J376*UnitSales!J376-(UnitSales!J376*(PrcRand!J376-VCrand!J376)-SgaRand!J376*PrcRand!J376*UnitSales!J376-Benifit!$J$1)*Benifit!$N$2</f>
        <v>287340.47358108114</v>
      </c>
      <c r="K376" s="20">
        <f>UnitSales!K376*(PrcRand!K376-VCrand!K376)-SgaRand!K376*PrcRand!K376*UnitSales!K376-(UnitSales!K376*(PrcRand!K376-VCrand!K376)-SgaRand!K376*PrcRand!K376*UnitSales!K376-Benifit!$K$1)*Benifit!$N$2+$N$1</f>
        <v>437338.03867900372</v>
      </c>
    </row>
    <row r="377" spans="1:11" x14ac:dyDescent="0.2">
      <c r="A377">
        <v>375</v>
      </c>
      <c r="B377" s="20">
        <f>UnitSales!B377*(PrcRand!B377-VCrand!B377)-SgaRand!B377*PrcRand!B377*UnitSales!B377-(UnitSales!B377*(PrcRand!B377-VCrand!B377)-SgaRand!B377*PrcRand!B377*UnitSales!B377-Benifit!$B$1)*Benifit!$N$2</f>
        <v>512468.16522143933</v>
      </c>
      <c r="C377" s="20">
        <f>UnitSales!C377*(PrcRand!C377-VCrand!C377)-SgaRand!C377*PrcRand!C377*UnitSales!C377-(UnitSales!C377*(PrcRand!C377-VCrand!C377)-SgaRand!C377*PrcRand!C377*UnitSales!C377-Benifit!$C$1)*Benifit!$N$2</f>
        <v>287379.70068121084</v>
      </c>
      <c r="D377" s="20">
        <f>UnitSales!D377*(PrcRand!D377-VCrand!D377)-SgaRand!D377*PrcRand!D377*UnitSales!D377-(UnitSales!D377*(PrcRand!D377-VCrand!D377)-SgaRand!D377*PrcRand!D377*UnitSales!D377-Benifit!$D$1)*Benifit!$N$2</f>
        <v>427946.1544862442</v>
      </c>
      <c r="E377" s="20">
        <f>UnitSales!E377*(PrcRand!E377-VCrand!E377)-SgaRand!E377*PrcRand!E377*UnitSales!E377-(UnitSales!E377*(PrcRand!E377-VCrand!E377)-SgaRand!E377*PrcRand!E377*UnitSales!E377-Benifit!$E$1)*Benifit!$N$2</f>
        <v>585859.32674953179</v>
      </c>
      <c r="F377" s="20">
        <f>UnitSales!F377*(PrcRand!F377-VCrand!F377)-SgaRand!F377*PrcRand!F377*UnitSales!F377-(UnitSales!F377*(PrcRand!F377-VCrand!F377)-SgaRand!F377*PrcRand!F377*UnitSales!F377-Benifit!$F$1)*Benifit!$N$2+$N$3</f>
        <v>197908.38535562786</v>
      </c>
      <c r="G377" s="20">
        <f>UnitSales!G377*(PrcRand!G377-VCrand!G377)-SgaRand!G377*PrcRand!G377*UnitSales!G377-(UnitSales!G377*(PrcRand!G377-VCrand!G377)-SgaRand!G377*PrcRand!G377*UnitSales!G377-Benifit!$G$1)*Benifit!$N$2</f>
        <v>184532.89781344731</v>
      </c>
      <c r="H377" s="20">
        <f>UnitSales!H377*(PrcRand!H377-VCrand!H377)-SgaRand!H377*PrcRand!H377*UnitSales!H377-(UnitSales!H377*(PrcRand!H377-VCrand!H377)-SgaRand!H377*PrcRand!H377*UnitSales!H377-Benifit!$H$1)*Benifit!$N$2</f>
        <v>246680.02934737934</v>
      </c>
      <c r="I377" s="20">
        <f>UnitSales!I377*(PrcRand!I377-VCrand!I377)-SgaRand!I377*PrcRand!I377*UnitSales!I377-(UnitSales!I377*(PrcRand!I377-VCrand!I377)-SgaRand!I377*PrcRand!I377*UnitSales!I377-Benifit!$I$1)*Benifit!$N$2</f>
        <v>171233.2585258811</v>
      </c>
      <c r="J377" s="20">
        <f>UnitSales!J377*(PrcRand!J377-VCrand!J377)-SgaRand!J377*PrcRand!J377*UnitSales!J377-(UnitSales!J377*(PrcRand!J377-VCrand!J377)-SgaRand!J377*PrcRand!J377*UnitSales!J377-Benifit!$J$1)*Benifit!$N$2</f>
        <v>345948.9226066136</v>
      </c>
      <c r="K377" s="20">
        <f>UnitSales!K377*(PrcRand!K377-VCrand!K377)-SgaRand!K377*PrcRand!K377*UnitSales!K377-(UnitSales!K377*(PrcRand!K377-VCrand!K377)-SgaRand!K377*PrcRand!K377*UnitSales!K377-Benifit!$K$1)*Benifit!$N$2+$N$1</f>
        <v>330918.34737154609</v>
      </c>
    </row>
    <row r="378" spans="1:11" x14ac:dyDescent="0.2">
      <c r="A378">
        <v>376</v>
      </c>
      <c r="B378" s="20">
        <f>UnitSales!B378*(PrcRand!B378-VCrand!B378)-SgaRand!B378*PrcRand!B378*UnitSales!B378-(UnitSales!B378*(PrcRand!B378-VCrand!B378)-SgaRand!B378*PrcRand!B378*UnitSales!B378-Benifit!$B$1)*Benifit!$N$2</f>
        <v>213412.09022033127</v>
      </c>
      <c r="C378" s="20">
        <f>UnitSales!C378*(PrcRand!C378-VCrand!C378)-SgaRand!C378*PrcRand!C378*UnitSales!C378-(UnitSales!C378*(PrcRand!C378-VCrand!C378)-SgaRand!C378*PrcRand!C378*UnitSales!C378-Benifit!$C$1)*Benifit!$N$2</f>
        <v>299813.21646746097</v>
      </c>
      <c r="D378" s="20">
        <f>UnitSales!D378*(PrcRand!D378-VCrand!D378)-SgaRand!D378*PrcRand!D378*UnitSales!D378-(UnitSales!D378*(PrcRand!D378-VCrand!D378)-SgaRand!D378*PrcRand!D378*UnitSales!D378-Benifit!$D$1)*Benifit!$N$2</f>
        <v>682053.60917480197</v>
      </c>
      <c r="E378" s="20">
        <f>UnitSales!E378*(PrcRand!E378-VCrand!E378)-SgaRand!E378*PrcRand!E378*UnitSales!E378-(UnitSales!E378*(PrcRand!E378-VCrand!E378)-SgaRand!E378*PrcRand!E378*UnitSales!E378-Benifit!$E$1)*Benifit!$N$2</f>
        <v>420860.6412919549</v>
      </c>
      <c r="F378" s="20">
        <f>UnitSales!F378*(PrcRand!F378-VCrand!F378)-SgaRand!F378*PrcRand!F378*UnitSales!F378-(UnitSales!F378*(PrcRand!F378-VCrand!F378)-SgaRand!F378*PrcRand!F378*UnitSales!F378-Benifit!$F$1)*Benifit!$N$2+$N$3</f>
        <v>50011.816994448833</v>
      </c>
      <c r="G378" s="20">
        <f>UnitSales!G378*(PrcRand!G378-VCrand!G378)-SgaRand!G378*PrcRand!G378*UnitSales!G378-(UnitSales!G378*(PrcRand!G378-VCrand!G378)-SgaRand!G378*PrcRand!G378*UnitSales!G378-Benifit!$G$1)*Benifit!$N$2</f>
        <v>306426.234658845</v>
      </c>
      <c r="H378" s="20">
        <f>UnitSales!H378*(PrcRand!H378-VCrand!H378)-SgaRand!H378*PrcRand!H378*UnitSales!H378-(UnitSales!H378*(PrcRand!H378-VCrand!H378)-SgaRand!H378*PrcRand!H378*UnitSales!H378-Benifit!$H$1)*Benifit!$N$2</f>
        <v>837207.27013842703</v>
      </c>
      <c r="I378" s="20">
        <f>UnitSales!I378*(PrcRand!I378-VCrand!I378)-SgaRand!I378*PrcRand!I378*UnitSales!I378-(UnitSales!I378*(PrcRand!I378-VCrand!I378)-SgaRand!I378*PrcRand!I378*UnitSales!I378-Benifit!$I$1)*Benifit!$N$2</f>
        <v>366385.67163879029</v>
      </c>
      <c r="J378" s="20">
        <f>UnitSales!J378*(PrcRand!J378-VCrand!J378)-SgaRand!J378*PrcRand!J378*UnitSales!J378-(UnitSales!J378*(PrcRand!J378-VCrand!J378)-SgaRand!J378*PrcRand!J378*UnitSales!J378-Benifit!$J$1)*Benifit!$N$2</f>
        <v>558684.35422278498</v>
      </c>
      <c r="K378" s="20">
        <f>UnitSales!K378*(PrcRand!K378-VCrand!K378)-SgaRand!K378*PrcRand!K378*UnitSales!K378-(UnitSales!K378*(PrcRand!K378-VCrand!K378)-SgaRand!K378*PrcRand!K378*UnitSales!K378-Benifit!$K$1)*Benifit!$N$2+$N$1</f>
        <v>737336.86204226315</v>
      </c>
    </row>
    <row r="379" spans="1:11" x14ac:dyDescent="0.2">
      <c r="A379">
        <v>377</v>
      </c>
      <c r="B379" s="20">
        <f>UnitSales!B379*(PrcRand!B379-VCrand!B379)-SgaRand!B379*PrcRand!B379*UnitSales!B379-(UnitSales!B379*(PrcRand!B379-VCrand!B379)-SgaRand!B379*PrcRand!B379*UnitSales!B379-Benifit!$B$1)*Benifit!$N$2</f>
        <v>487962.42735816247</v>
      </c>
      <c r="C379" s="20">
        <f>UnitSales!C379*(PrcRand!C379-VCrand!C379)-SgaRand!C379*PrcRand!C379*UnitSales!C379-(UnitSales!C379*(PrcRand!C379-VCrand!C379)-SgaRand!C379*PrcRand!C379*UnitSales!C379-Benifit!$C$1)*Benifit!$N$2</f>
        <v>588011.95191091322</v>
      </c>
      <c r="D379" s="20">
        <f>UnitSales!D379*(PrcRand!D379-VCrand!D379)-SgaRand!D379*PrcRand!D379*UnitSales!D379-(UnitSales!D379*(PrcRand!D379-VCrand!D379)-SgaRand!D379*PrcRand!D379*UnitSales!D379-Benifit!$D$1)*Benifit!$N$2</f>
        <v>125797.04476088127</v>
      </c>
      <c r="E379" s="20">
        <f>UnitSales!E379*(PrcRand!E379-VCrand!E379)-SgaRand!E379*PrcRand!E379*UnitSales!E379-(UnitSales!E379*(PrcRand!E379-VCrand!E379)-SgaRand!E379*PrcRand!E379*UnitSales!E379-Benifit!$E$1)*Benifit!$N$2</f>
        <v>385202.53173476644</v>
      </c>
      <c r="F379" s="20">
        <f>UnitSales!F379*(PrcRand!F379-VCrand!F379)-SgaRand!F379*PrcRand!F379*UnitSales!F379-(UnitSales!F379*(PrcRand!F379-VCrand!F379)-SgaRand!F379*PrcRand!F379*UnitSales!F379-Benifit!$F$1)*Benifit!$N$2+$N$3</f>
        <v>8326.8864024335053</v>
      </c>
      <c r="G379" s="20">
        <f>UnitSales!G379*(PrcRand!G379-VCrand!G379)-SgaRand!G379*PrcRand!G379*UnitSales!G379-(UnitSales!G379*(PrcRand!G379-VCrand!G379)-SgaRand!G379*PrcRand!G379*UnitSales!G379-Benifit!$G$1)*Benifit!$N$2</f>
        <v>262992.97955873125</v>
      </c>
      <c r="H379" s="20">
        <f>UnitSales!H379*(PrcRand!H379-VCrand!H379)-SgaRand!H379*PrcRand!H379*UnitSales!H379-(UnitSales!H379*(PrcRand!H379-VCrand!H379)-SgaRand!H379*PrcRand!H379*UnitSales!H379-Benifit!$H$1)*Benifit!$N$2</f>
        <v>207548.1421543161</v>
      </c>
      <c r="I379" s="20">
        <f>UnitSales!I379*(PrcRand!I379-VCrand!I379)-SgaRand!I379*PrcRand!I379*UnitSales!I379-(UnitSales!I379*(PrcRand!I379-VCrand!I379)-SgaRand!I379*PrcRand!I379*UnitSales!I379-Benifit!$I$1)*Benifit!$N$2</f>
        <v>304201.40444352868</v>
      </c>
      <c r="J379" s="20">
        <f>UnitSales!J379*(PrcRand!J379-VCrand!J379)-SgaRand!J379*PrcRand!J379*UnitSales!J379-(UnitSales!J379*(PrcRand!J379-VCrand!J379)-SgaRand!J379*PrcRand!J379*UnitSales!J379-Benifit!$J$1)*Benifit!$N$2</f>
        <v>54797.394363622021</v>
      </c>
      <c r="K379" s="20">
        <f>UnitSales!K379*(PrcRand!K379-VCrand!K379)-SgaRand!K379*PrcRand!K379*UnitSales!K379-(UnitSales!K379*(PrcRand!K379-VCrand!K379)-SgaRand!K379*PrcRand!K379*UnitSales!K379-Benifit!$K$1)*Benifit!$N$2+$N$1</f>
        <v>236487.39416014438</v>
      </c>
    </row>
    <row r="380" spans="1:11" x14ac:dyDescent="0.2">
      <c r="A380">
        <v>378</v>
      </c>
      <c r="B380" s="20">
        <f>UnitSales!B380*(PrcRand!B380-VCrand!B380)-SgaRand!B380*PrcRand!B380*UnitSales!B380-(UnitSales!B380*(PrcRand!B380-VCrand!B380)-SgaRand!B380*PrcRand!B380*UnitSales!B380-Benifit!$B$1)*Benifit!$N$2</f>
        <v>203200.88106719416</v>
      </c>
      <c r="C380" s="20">
        <f>UnitSales!C380*(PrcRand!C380-VCrand!C380)-SgaRand!C380*PrcRand!C380*UnitSales!C380-(UnitSales!C380*(PrcRand!C380-VCrand!C380)-SgaRand!C380*PrcRand!C380*UnitSales!C380-Benifit!$C$1)*Benifit!$N$2</f>
        <v>502589.36013136915</v>
      </c>
      <c r="D380" s="20">
        <f>UnitSales!D380*(PrcRand!D380-VCrand!D380)-SgaRand!D380*PrcRand!D380*UnitSales!D380-(UnitSales!D380*(PrcRand!D380-VCrand!D380)-SgaRand!D380*PrcRand!D380*UnitSales!D380-Benifit!$D$1)*Benifit!$N$2</f>
        <v>495583.51303294674</v>
      </c>
      <c r="E380" s="20">
        <f>UnitSales!E380*(PrcRand!E380-VCrand!E380)-SgaRand!E380*PrcRand!E380*UnitSales!E380-(UnitSales!E380*(PrcRand!E380-VCrand!E380)-SgaRand!E380*PrcRand!E380*UnitSales!E380-Benifit!$E$1)*Benifit!$N$2</f>
        <v>533702.99993543047</v>
      </c>
      <c r="F380" s="20">
        <f>UnitSales!F380*(PrcRand!F380-VCrand!F380)-SgaRand!F380*PrcRand!F380*UnitSales!F380-(UnitSales!F380*(PrcRand!F380-VCrand!F380)-SgaRand!F380*PrcRand!F380*UnitSales!F380-Benifit!$F$1)*Benifit!$N$2+$N$3</f>
        <v>301452.4291626513</v>
      </c>
      <c r="G380" s="20">
        <f>UnitSales!G380*(PrcRand!G380-VCrand!G380)-SgaRand!G380*PrcRand!G380*UnitSales!G380-(UnitSales!G380*(PrcRand!G380-VCrand!G380)-SgaRand!G380*PrcRand!G380*UnitSales!G380-Benifit!$G$1)*Benifit!$N$2</f>
        <v>67749.465643964417</v>
      </c>
      <c r="H380" s="20">
        <f>UnitSales!H380*(PrcRand!H380-VCrand!H380)-SgaRand!H380*PrcRand!H380*UnitSales!H380-(UnitSales!H380*(PrcRand!H380-VCrand!H380)-SgaRand!H380*PrcRand!H380*UnitSales!H380-Benifit!$H$1)*Benifit!$N$2</f>
        <v>399307.48099343968</v>
      </c>
      <c r="I380" s="20">
        <f>UnitSales!I380*(PrcRand!I380-VCrand!I380)-SgaRand!I380*PrcRand!I380*UnitSales!I380-(UnitSales!I380*(PrcRand!I380-VCrand!I380)-SgaRand!I380*PrcRand!I380*UnitSales!I380-Benifit!$I$1)*Benifit!$N$2</f>
        <v>193475.22751984256</v>
      </c>
      <c r="J380" s="20">
        <f>UnitSales!J380*(PrcRand!J380-VCrand!J380)-SgaRand!J380*PrcRand!J380*UnitSales!J380-(UnitSales!J380*(PrcRand!J380-VCrand!J380)-SgaRand!J380*PrcRand!J380*UnitSales!J380-Benifit!$J$1)*Benifit!$N$2</f>
        <v>338080.21563651389</v>
      </c>
      <c r="K380" s="20">
        <f>UnitSales!K380*(PrcRand!K380-VCrand!K380)-SgaRand!K380*PrcRand!K380*UnitSales!K380-(UnitSales!K380*(PrcRand!K380-VCrand!K380)-SgaRand!K380*PrcRand!K380*UnitSales!K380-Benifit!$K$1)*Benifit!$N$2+$N$1</f>
        <v>220237.7973198237</v>
      </c>
    </row>
    <row r="381" spans="1:11" x14ac:dyDescent="0.2">
      <c r="A381">
        <v>379</v>
      </c>
      <c r="B381" s="20">
        <f>UnitSales!B381*(PrcRand!B381-VCrand!B381)-SgaRand!B381*PrcRand!B381*UnitSales!B381-(UnitSales!B381*(PrcRand!B381-VCrand!B381)-SgaRand!B381*PrcRand!B381*UnitSales!B381-Benifit!$B$1)*Benifit!$N$2</f>
        <v>310573.45336127735</v>
      </c>
      <c r="C381" s="20">
        <f>UnitSales!C381*(PrcRand!C381-VCrand!C381)-SgaRand!C381*PrcRand!C381*UnitSales!C381-(UnitSales!C381*(PrcRand!C381-VCrand!C381)-SgaRand!C381*PrcRand!C381*UnitSales!C381-Benifit!$C$1)*Benifit!$N$2</f>
        <v>723685.60635255999</v>
      </c>
      <c r="D381" s="20">
        <f>UnitSales!D381*(PrcRand!D381-VCrand!D381)-SgaRand!D381*PrcRand!D381*UnitSales!D381-(UnitSales!D381*(PrcRand!D381-VCrand!D381)-SgaRand!D381*PrcRand!D381*UnitSales!D381-Benifit!$D$1)*Benifit!$N$2</f>
        <v>365754.04361959727</v>
      </c>
      <c r="E381" s="20">
        <f>UnitSales!E381*(PrcRand!E381-VCrand!E381)-SgaRand!E381*PrcRand!E381*UnitSales!E381-(UnitSales!E381*(PrcRand!E381-VCrand!E381)-SgaRand!E381*PrcRand!E381*UnitSales!E381-Benifit!$E$1)*Benifit!$N$2</f>
        <v>483365.47669858317</v>
      </c>
      <c r="F381" s="20">
        <f>UnitSales!F381*(PrcRand!F381-VCrand!F381)-SgaRand!F381*PrcRand!F381*UnitSales!F381-(UnitSales!F381*(PrcRand!F381-VCrand!F381)-SgaRand!F381*PrcRand!F381*UnitSales!F381-Benifit!$F$1)*Benifit!$N$2+$N$3</f>
        <v>441730.9181949473</v>
      </c>
      <c r="G381" s="20">
        <f>UnitSales!G381*(PrcRand!G381-VCrand!G381)-SgaRand!G381*PrcRand!G381*UnitSales!G381-(UnitSales!G381*(PrcRand!G381-VCrand!G381)-SgaRand!G381*PrcRand!G381*UnitSales!G381-Benifit!$G$1)*Benifit!$N$2</f>
        <v>623659.04025156016</v>
      </c>
      <c r="H381" s="20">
        <f>UnitSales!H381*(PrcRand!H381-VCrand!H381)-SgaRand!H381*PrcRand!H381*UnitSales!H381-(UnitSales!H381*(PrcRand!H381-VCrand!H381)-SgaRand!H381*PrcRand!H381*UnitSales!H381-Benifit!$H$1)*Benifit!$N$2</f>
        <v>356381.4147196585</v>
      </c>
      <c r="I381" s="20">
        <f>UnitSales!I381*(PrcRand!I381-VCrand!I381)-SgaRand!I381*PrcRand!I381*UnitSales!I381-(UnitSales!I381*(PrcRand!I381-VCrand!I381)-SgaRand!I381*PrcRand!I381*UnitSales!I381-Benifit!$I$1)*Benifit!$N$2</f>
        <v>1158533.6393281524</v>
      </c>
      <c r="J381" s="20">
        <f>UnitSales!J381*(PrcRand!J381-VCrand!J381)-SgaRand!J381*PrcRand!J381*UnitSales!J381-(UnitSales!J381*(PrcRand!J381-VCrand!J381)-SgaRand!J381*PrcRand!J381*UnitSales!J381-Benifit!$J$1)*Benifit!$N$2</f>
        <v>418215.0119046591</v>
      </c>
      <c r="K381" s="20">
        <f>UnitSales!K381*(PrcRand!K381-VCrand!K381)-SgaRand!K381*PrcRand!K381*UnitSales!K381-(UnitSales!K381*(PrcRand!K381-VCrand!K381)-SgaRand!K381*PrcRand!K381*UnitSales!K381-Benifit!$K$1)*Benifit!$N$2+$N$1</f>
        <v>735797.42527939577</v>
      </c>
    </row>
    <row r="382" spans="1:11" x14ac:dyDescent="0.2">
      <c r="A382">
        <v>380</v>
      </c>
      <c r="B382" s="20">
        <f>UnitSales!B382*(PrcRand!B382-VCrand!B382)-SgaRand!B382*PrcRand!B382*UnitSales!B382-(UnitSales!B382*(PrcRand!B382-VCrand!B382)-SgaRand!B382*PrcRand!B382*UnitSales!B382-Benifit!$B$1)*Benifit!$N$2</f>
        <v>180517.64502944751</v>
      </c>
      <c r="C382" s="20">
        <f>UnitSales!C382*(PrcRand!C382-VCrand!C382)-SgaRand!C382*PrcRand!C382*UnitSales!C382-(UnitSales!C382*(PrcRand!C382-VCrand!C382)-SgaRand!C382*PrcRand!C382*UnitSales!C382-Benifit!$C$1)*Benifit!$N$2</f>
        <v>329251.82126916078</v>
      </c>
      <c r="D382" s="20">
        <f>UnitSales!D382*(PrcRand!D382-VCrand!D382)-SgaRand!D382*PrcRand!D382*UnitSales!D382-(UnitSales!D382*(PrcRand!D382-VCrand!D382)-SgaRand!D382*PrcRand!D382*UnitSales!D382-Benifit!$D$1)*Benifit!$N$2</f>
        <v>198775.80379645294</v>
      </c>
      <c r="E382" s="20">
        <f>UnitSales!E382*(PrcRand!E382-VCrand!E382)-SgaRand!E382*PrcRand!E382*UnitSales!E382-(UnitSales!E382*(PrcRand!E382-VCrand!E382)-SgaRand!E382*PrcRand!E382*UnitSales!E382-Benifit!$E$1)*Benifit!$N$2</f>
        <v>379028.94697127905</v>
      </c>
      <c r="F382" s="20">
        <f>UnitSales!F382*(PrcRand!F382-VCrand!F382)-SgaRand!F382*PrcRand!F382*UnitSales!F382-(UnitSales!F382*(PrcRand!F382-VCrand!F382)-SgaRand!F382*PrcRand!F382*UnitSales!F382-Benifit!$F$1)*Benifit!$N$2+$N$3</f>
        <v>49361.050623585936</v>
      </c>
      <c r="G382" s="20">
        <f>UnitSales!G382*(PrcRand!G382-VCrand!G382)-SgaRand!G382*PrcRand!G382*UnitSales!G382-(UnitSales!G382*(PrcRand!G382-VCrand!G382)-SgaRand!G382*PrcRand!G382*UnitSales!G382-Benifit!$G$1)*Benifit!$N$2</f>
        <v>683689.15426497511</v>
      </c>
      <c r="H382" s="20">
        <f>UnitSales!H382*(PrcRand!H382-VCrand!H382)-SgaRand!H382*PrcRand!H382*UnitSales!H382-(UnitSales!H382*(PrcRand!H382-VCrand!H382)-SgaRand!H382*PrcRand!H382*UnitSales!H382-Benifit!$H$1)*Benifit!$N$2</f>
        <v>413851.36683070695</v>
      </c>
      <c r="I382" s="20">
        <f>UnitSales!I382*(PrcRand!I382-VCrand!I382)-SgaRand!I382*PrcRand!I382*UnitSales!I382-(UnitSales!I382*(PrcRand!I382-VCrand!I382)-SgaRand!I382*PrcRand!I382*UnitSales!I382-Benifit!$I$1)*Benifit!$N$2</f>
        <v>597038.52909150696</v>
      </c>
      <c r="J382" s="20">
        <f>UnitSales!J382*(PrcRand!J382-VCrand!J382)-SgaRand!J382*PrcRand!J382*UnitSales!J382-(UnitSales!J382*(PrcRand!J382-VCrand!J382)-SgaRand!J382*PrcRand!J382*UnitSales!J382-Benifit!$J$1)*Benifit!$N$2</f>
        <v>369131.13733634009</v>
      </c>
      <c r="K382" s="20">
        <f>UnitSales!K382*(PrcRand!K382-VCrand!K382)-SgaRand!K382*PrcRand!K382*UnitSales!K382-(UnitSales!K382*(PrcRand!K382-VCrand!K382)-SgaRand!K382*PrcRand!K382*UnitSales!K382-Benifit!$K$1)*Benifit!$N$2+$N$1</f>
        <v>792278.77210231544</v>
      </c>
    </row>
    <row r="383" spans="1:11" x14ac:dyDescent="0.2">
      <c r="A383">
        <v>381</v>
      </c>
      <c r="B383" s="20">
        <f>UnitSales!B383*(PrcRand!B383-VCrand!B383)-SgaRand!B383*PrcRand!B383*UnitSales!B383-(UnitSales!B383*(PrcRand!B383-VCrand!B383)-SgaRand!B383*PrcRand!B383*UnitSales!B383-Benifit!$B$1)*Benifit!$N$2</f>
        <v>229149.22107785832</v>
      </c>
      <c r="C383" s="20">
        <f>UnitSales!C383*(PrcRand!C383-VCrand!C383)-SgaRand!C383*PrcRand!C383*UnitSales!C383-(UnitSales!C383*(PrcRand!C383-VCrand!C383)-SgaRand!C383*PrcRand!C383*UnitSales!C383-Benifit!$C$1)*Benifit!$N$2</f>
        <v>404321.82379948319</v>
      </c>
      <c r="D383" s="20">
        <f>UnitSales!D383*(PrcRand!D383-VCrand!D383)-SgaRand!D383*PrcRand!D383*UnitSales!D383-(UnitSales!D383*(PrcRand!D383-VCrand!D383)-SgaRand!D383*PrcRand!D383*UnitSales!D383-Benifit!$D$1)*Benifit!$N$2</f>
        <v>67536.892192206462</v>
      </c>
      <c r="E383" s="20">
        <f>UnitSales!E383*(PrcRand!E383-VCrand!E383)-SgaRand!E383*PrcRand!E383*UnitSales!E383-(UnitSales!E383*(PrcRand!E383-VCrand!E383)-SgaRand!E383*PrcRand!E383*UnitSales!E383-Benifit!$E$1)*Benifit!$N$2</f>
        <v>99095.258324013106</v>
      </c>
      <c r="F383" s="20">
        <f>UnitSales!F383*(PrcRand!F383-VCrand!F383)-SgaRand!F383*PrcRand!F383*UnitSales!F383-(UnitSales!F383*(PrcRand!F383-VCrand!F383)-SgaRand!F383*PrcRand!F383*UnitSales!F383-Benifit!$F$1)*Benifit!$N$2+$N$3</f>
        <v>-30709.028302679973</v>
      </c>
      <c r="G383" s="20">
        <f>UnitSales!G383*(PrcRand!G383-VCrand!G383)-SgaRand!G383*PrcRand!G383*UnitSales!G383-(UnitSales!G383*(PrcRand!G383-VCrand!G383)-SgaRand!G383*PrcRand!G383*UnitSales!G383-Benifit!$G$1)*Benifit!$N$2</f>
        <v>881371.48903058399</v>
      </c>
      <c r="H383" s="20">
        <f>UnitSales!H383*(PrcRand!H383-VCrand!H383)-SgaRand!H383*PrcRand!H383*UnitSales!H383-(UnitSales!H383*(PrcRand!H383-VCrand!H383)-SgaRand!H383*PrcRand!H383*UnitSales!H383-Benifit!$H$1)*Benifit!$N$2</f>
        <v>1156914.8266574638</v>
      </c>
      <c r="I383" s="20">
        <f>UnitSales!I383*(PrcRand!I383-VCrand!I383)-SgaRand!I383*PrcRand!I383*UnitSales!I383-(UnitSales!I383*(PrcRand!I383-VCrand!I383)-SgaRand!I383*PrcRand!I383*UnitSales!I383-Benifit!$I$1)*Benifit!$N$2</f>
        <v>729786.96150759375</v>
      </c>
      <c r="J383" s="20">
        <f>UnitSales!J383*(PrcRand!J383-VCrand!J383)-SgaRand!J383*PrcRand!J383*UnitSales!J383-(UnitSales!J383*(PrcRand!J383-VCrand!J383)-SgaRand!J383*PrcRand!J383*UnitSales!J383-Benifit!$J$1)*Benifit!$N$2</f>
        <v>1117017.9091521865</v>
      </c>
      <c r="K383" s="20">
        <f>UnitSales!K383*(PrcRand!K383-VCrand!K383)-SgaRand!K383*PrcRand!K383*UnitSales!K383-(UnitSales!K383*(PrcRand!K383-VCrand!K383)-SgaRand!K383*PrcRand!K383*UnitSales!K383-Benifit!$K$1)*Benifit!$N$2+$N$1</f>
        <v>679175.4087312168</v>
      </c>
    </row>
    <row r="384" spans="1:11" x14ac:dyDescent="0.2">
      <c r="A384">
        <v>382</v>
      </c>
      <c r="B384" s="20">
        <f>UnitSales!B384*(PrcRand!B384-VCrand!B384)-SgaRand!B384*PrcRand!B384*UnitSales!B384-(UnitSales!B384*(PrcRand!B384-VCrand!B384)-SgaRand!B384*PrcRand!B384*UnitSales!B384-Benifit!$B$1)*Benifit!$N$2</f>
        <v>399136.63555458526</v>
      </c>
      <c r="C384" s="20">
        <f>UnitSales!C384*(PrcRand!C384-VCrand!C384)-SgaRand!C384*PrcRand!C384*UnitSales!C384-(UnitSales!C384*(PrcRand!C384-VCrand!C384)-SgaRand!C384*PrcRand!C384*UnitSales!C384-Benifit!$C$1)*Benifit!$N$2</f>
        <v>477639.53295478912</v>
      </c>
      <c r="D384" s="20">
        <f>UnitSales!D384*(PrcRand!D384-VCrand!D384)-SgaRand!D384*PrcRand!D384*UnitSales!D384-(UnitSales!D384*(PrcRand!D384-VCrand!D384)-SgaRand!D384*PrcRand!D384*UnitSales!D384-Benifit!$D$1)*Benifit!$N$2</f>
        <v>324592.90994651901</v>
      </c>
      <c r="E384" s="20">
        <f>UnitSales!E384*(PrcRand!E384-VCrand!E384)-SgaRand!E384*PrcRand!E384*UnitSales!E384-(UnitSales!E384*(PrcRand!E384-VCrand!E384)-SgaRand!E384*PrcRand!E384*UnitSales!E384-Benifit!$E$1)*Benifit!$N$2</f>
        <v>250906.52164703584</v>
      </c>
      <c r="F384" s="20">
        <f>UnitSales!F384*(PrcRand!F384-VCrand!F384)-SgaRand!F384*PrcRand!F384*UnitSales!F384-(UnitSales!F384*(PrcRand!F384-VCrand!F384)-SgaRand!F384*PrcRand!F384*UnitSales!F384-Benifit!$F$1)*Benifit!$N$2+$N$3</f>
        <v>63131.2862491993</v>
      </c>
      <c r="G384" s="20">
        <f>UnitSales!G384*(PrcRand!G384-VCrand!G384)-SgaRand!G384*PrcRand!G384*UnitSales!G384-(UnitSales!G384*(PrcRand!G384-VCrand!G384)-SgaRand!G384*PrcRand!G384*UnitSales!G384-Benifit!$G$1)*Benifit!$N$2</f>
        <v>125366.71547152057</v>
      </c>
      <c r="H384" s="20">
        <f>UnitSales!H384*(PrcRand!H384-VCrand!H384)-SgaRand!H384*PrcRand!H384*UnitSales!H384-(UnitSales!H384*(PrcRand!H384-VCrand!H384)-SgaRand!H384*PrcRand!H384*UnitSales!H384-Benifit!$H$1)*Benifit!$N$2</f>
        <v>123934.27615571959</v>
      </c>
      <c r="I384" s="20">
        <f>UnitSales!I384*(PrcRand!I384-VCrand!I384)-SgaRand!I384*PrcRand!I384*UnitSales!I384-(UnitSales!I384*(PrcRand!I384-VCrand!I384)-SgaRand!I384*PrcRand!I384*UnitSales!I384-Benifit!$I$1)*Benifit!$N$2</f>
        <v>791653.13177073724</v>
      </c>
      <c r="J384" s="20">
        <f>UnitSales!J384*(PrcRand!J384-VCrand!J384)-SgaRand!J384*PrcRand!J384*UnitSales!J384-(UnitSales!J384*(PrcRand!J384-VCrand!J384)-SgaRand!J384*PrcRand!J384*UnitSales!J384-Benifit!$J$1)*Benifit!$N$2</f>
        <v>69566.001656808337</v>
      </c>
      <c r="K384" s="20">
        <f>UnitSales!K384*(PrcRand!K384-VCrand!K384)-SgaRand!K384*PrcRand!K384*UnitSales!K384-(UnitSales!K384*(PrcRand!K384-VCrand!K384)-SgaRand!K384*PrcRand!K384*UnitSales!K384-Benifit!$K$1)*Benifit!$N$2+$N$1</f>
        <v>349299.88756797783</v>
      </c>
    </row>
    <row r="385" spans="1:11" x14ac:dyDescent="0.2">
      <c r="A385">
        <v>383</v>
      </c>
      <c r="B385" s="20">
        <f>UnitSales!B385*(PrcRand!B385-VCrand!B385)-SgaRand!B385*PrcRand!B385*UnitSales!B385-(UnitSales!B385*(PrcRand!B385-VCrand!B385)-SgaRand!B385*PrcRand!B385*UnitSales!B385-Benifit!$B$1)*Benifit!$N$2</f>
        <v>453297.81492956798</v>
      </c>
      <c r="C385" s="20">
        <f>UnitSales!C385*(PrcRand!C385-VCrand!C385)-SgaRand!C385*PrcRand!C385*UnitSales!C385-(UnitSales!C385*(PrcRand!C385-VCrand!C385)-SgaRand!C385*PrcRand!C385*UnitSales!C385-Benifit!$C$1)*Benifit!$N$2</f>
        <v>571132.04859230644</v>
      </c>
      <c r="D385" s="20">
        <f>UnitSales!D385*(PrcRand!D385-VCrand!D385)-SgaRand!D385*PrcRand!D385*UnitSales!D385-(UnitSales!D385*(PrcRand!D385-VCrand!D385)-SgaRand!D385*PrcRand!D385*UnitSales!D385-Benifit!$D$1)*Benifit!$N$2</f>
        <v>672783.4350512916</v>
      </c>
      <c r="E385" s="20">
        <f>UnitSales!E385*(PrcRand!E385-VCrand!E385)-SgaRand!E385*PrcRand!E385*UnitSales!E385-(UnitSales!E385*(PrcRand!E385-VCrand!E385)-SgaRand!E385*PrcRand!E385*UnitSales!E385-Benifit!$E$1)*Benifit!$N$2</f>
        <v>657808.549617243</v>
      </c>
      <c r="F385" s="20">
        <f>UnitSales!F385*(PrcRand!F385-VCrand!F385)-SgaRand!F385*PrcRand!F385*UnitSales!F385-(UnitSales!F385*(PrcRand!F385-VCrand!F385)-SgaRand!F385*PrcRand!F385*UnitSales!F385-Benifit!$F$1)*Benifit!$N$2+$N$3</f>
        <v>566172.85146483872</v>
      </c>
      <c r="G385" s="20">
        <f>UnitSales!G385*(PrcRand!G385-VCrand!G385)-SgaRand!G385*PrcRand!G385*UnitSales!G385-(UnitSales!G385*(PrcRand!G385-VCrand!G385)-SgaRand!G385*PrcRand!G385*UnitSales!G385-Benifit!$G$1)*Benifit!$N$2</f>
        <v>298987.16060614341</v>
      </c>
      <c r="H385" s="20">
        <f>UnitSales!H385*(PrcRand!H385-VCrand!H385)-SgaRand!H385*PrcRand!H385*UnitSales!H385-(UnitSales!H385*(PrcRand!H385-VCrand!H385)-SgaRand!H385*PrcRand!H385*UnitSales!H385-Benifit!$H$1)*Benifit!$N$2</f>
        <v>441766.59808037814</v>
      </c>
      <c r="I385" s="20">
        <f>UnitSales!I385*(PrcRand!I385-VCrand!I385)-SgaRand!I385*PrcRand!I385*UnitSales!I385-(UnitSales!I385*(PrcRand!I385-VCrand!I385)-SgaRand!I385*PrcRand!I385*UnitSales!I385-Benifit!$I$1)*Benifit!$N$2</f>
        <v>829203.874314646</v>
      </c>
      <c r="J385" s="20">
        <f>UnitSales!J385*(PrcRand!J385-VCrand!J385)-SgaRand!J385*PrcRand!J385*UnitSales!J385-(UnitSales!J385*(PrcRand!J385-VCrand!J385)-SgaRand!J385*PrcRand!J385*UnitSales!J385-Benifit!$J$1)*Benifit!$N$2</f>
        <v>689924.59083362482</v>
      </c>
      <c r="K385" s="20">
        <f>UnitSales!K385*(PrcRand!K385-VCrand!K385)-SgaRand!K385*PrcRand!K385*UnitSales!K385-(UnitSales!K385*(PrcRand!K385-VCrand!K385)-SgaRand!K385*PrcRand!K385*UnitSales!K385-Benifit!$K$1)*Benifit!$N$2+$N$1</f>
        <v>498043.1755755815</v>
      </c>
    </row>
    <row r="386" spans="1:11" x14ac:dyDescent="0.2">
      <c r="A386">
        <v>384</v>
      </c>
      <c r="B386" s="20">
        <f>UnitSales!B386*(PrcRand!B386-VCrand!B386)-SgaRand!B386*PrcRand!B386*UnitSales!B386-(UnitSales!B386*(PrcRand!B386-VCrand!B386)-SgaRand!B386*PrcRand!B386*UnitSales!B386-Benifit!$B$1)*Benifit!$N$2</f>
        <v>412931.93336604972</v>
      </c>
      <c r="C386" s="20">
        <f>UnitSales!C386*(PrcRand!C386-VCrand!C386)-SgaRand!C386*PrcRand!C386*UnitSales!C386-(UnitSales!C386*(PrcRand!C386-VCrand!C386)-SgaRand!C386*PrcRand!C386*UnitSales!C386-Benifit!$C$1)*Benifit!$N$2</f>
        <v>221110.59780141368</v>
      </c>
      <c r="D386" s="20">
        <f>UnitSales!D386*(PrcRand!D386-VCrand!D386)-SgaRand!D386*PrcRand!D386*UnitSales!D386-(UnitSales!D386*(PrcRand!D386-VCrand!D386)-SgaRand!D386*PrcRand!D386*UnitSales!D386-Benifit!$D$1)*Benifit!$N$2</f>
        <v>240901.19577780081</v>
      </c>
      <c r="E386" s="20">
        <f>UnitSales!E386*(PrcRand!E386-VCrand!E386)-SgaRand!E386*PrcRand!E386*UnitSales!E386-(UnitSales!E386*(PrcRand!E386-VCrand!E386)-SgaRand!E386*PrcRand!E386*UnitSales!E386-Benifit!$E$1)*Benifit!$N$2</f>
        <v>116357.48863411503</v>
      </c>
      <c r="F386" s="20">
        <f>UnitSales!F386*(PrcRand!F386-VCrand!F386)-SgaRand!F386*PrcRand!F386*UnitSales!F386-(UnitSales!F386*(PrcRand!F386-VCrand!F386)-SgaRand!F386*PrcRand!F386*UnitSales!F386-Benifit!$F$1)*Benifit!$N$2+$N$3</f>
        <v>166841.44967391214</v>
      </c>
      <c r="G386" s="20">
        <f>UnitSales!G386*(PrcRand!G386-VCrand!G386)-SgaRand!G386*PrcRand!G386*UnitSales!G386-(UnitSales!G386*(PrcRand!G386-VCrand!G386)-SgaRand!G386*PrcRand!G386*UnitSales!G386-Benifit!$G$1)*Benifit!$N$2</f>
        <v>167004.97025231866</v>
      </c>
      <c r="H386" s="20">
        <f>UnitSales!H386*(PrcRand!H386-VCrand!H386)-SgaRand!H386*PrcRand!H386*UnitSales!H386-(UnitSales!H386*(PrcRand!H386-VCrand!H386)-SgaRand!H386*PrcRand!H386*UnitSales!H386-Benifit!$H$1)*Benifit!$N$2</f>
        <v>247666.7339418148</v>
      </c>
      <c r="I386" s="20">
        <f>UnitSales!I386*(PrcRand!I386-VCrand!I386)-SgaRand!I386*PrcRand!I386*UnitSales!I386-(UnitSales!I386*(PrcRand!I386-VCrand!I386)-SgaRand!I386*PrcRand!I386*UnitSales!I386-Benifit!$I$1)*Benifit!$N$2</f>
        <v>284054.47821239033</v>
      </c>
      <c r="J386" s="20">
        <f>UnitSales!J386*(PrcRand!J386-VCrand!J386)-SgaRand!J386*PrcRand!J386*UnitSales!J386-(UnitSales!J386*(PrcRand!J386-VCrand!J386)-SgaRand!J386*PrcRand!J386*UnitSales!J386-Benifit!$J$1)*Benifit!$N$2</f>
        <v>229230.11411147768</v>
      </c>
      <c r="K386" s="20">
        <f>UnitSales!K386*(PrcRand!K386-VCrand!K386)-SgaRand!K386*PrcRand!K386*UnitSales!K386-(UnitSales!K386*(PrcRand!K386-VCrand!K386)-SgaRand!K386*PrcRand!K386*UnitSales!K386-Benifit!$K$1)*Benifit!$N$2+$N$1</f>
        <v>251395.80927063857</v>
      </c>
    </row>
    <row r="387" spans="1:11" x14ac:dyDescent="0.2">
      <c r="A387">
        <v>385</v>
      </c>
      <c r="B387" s="20">
        <f>UnitSales!B387*(PrcRand!B387-VCrand!B387)-SgaRand!B387*PrcRand!B387*UnitSales!B387-(UnitSales!B387*(PrcRand!B387-VCrand!B387)-SgaRand!B387*PrcRand!B387*UnitSales!B387-Benifit!$B$1)*Benifit!$N$2</f>
        <v>279273.60060158104</v>
      </c>
      <c r="C387" s="20">
        <f>UnitSales!C387*(PrcRand!C387-VCrand!C387)-SgaRand!C387*PrcRand!C387*UnitSales!C387-(UnitSales!C387*(PrcRand!C387-VCrand!C387)-SgaRand!C387*PrcRand!C387*UnitSales!C387-Benifit!$C$1)*Benifit!$N$2</f>
        <v>529929.98316532886</v>
      </c>
      <c r="D387" s="20">
        <f>UnitSales!D387*(PrcRand!D387-VCrand!D387)-SgaRand!D387*PrcRand!D387*UnitSales!D387-(UnitSales!D387*(PrcRand!D387-VCrand!D387)-SgaRand!D387*PrcRand!D387*UnitSales!D387-Benifit!$D$1)*Benifit!$N$2</f>
        <v>468113.72495841887</v>
      </c>
      <c r="E387" s="20">
        <f>UnitSales!E387*(PrcRand!E387-VCrand!E387)-SgaRand!E387*PrcRand!E387*UnitSales!E387-(UnitSales!E387*(PrcRand!E387-VCrand!E387)-SgaRand!E387*PrcRand!E387*UnitSales!E387-Benifit!$E$1)*Benifit!$N$2</f>
        <v>629314.41351573123</v>
      </c>
      <c r="F387" s="20">
        <f>UnitSales!F387*(PrcRand!F387-VCrand!F387)-SgaRand!F387*PrcRand!F387*UnitSales!F387-(UnitSales!F387*(PrcRand!F387-VCrand!F387)-SgaRand!F387*PrcRand!F387*UnitSales!F387-Benifit!$F$1)*Benifit!$N$2+$N$3</f>
        <v>264769.25543367967</v>
      </c>
      <c r="G387" s="20">
        <f>UnitSales!G387*(PrcRand!G387-VCrand!G387)-SgaRand!G387*PrcRand!G387*UnitSales!G387-(UnitSales!G387*(PrcRand!G387-VCrand!G387)-SgaRand!G387*PrcRand!G387*UnitSales!G387-Benifit!$G$1)*Benifit!$N$2</f>
        <v>290986.03076653171</v>
      </c>
      <c r="H387" s="20">
        <f>UnitSales!H387*(PrcRand!H387-VCrand!H387)-SgaRand!H387*PrcRand!H387*UnitSales!H387-(UnitSales!H387*(PrcRand!H387-VCrand!H387)-SgaRand!H387*PrcRand!H387*UnitSales!H387-Benifit!$H$1)*Benifit!$N$2</f>
        <v>669972.84539945552</v>
      </c>
      <c r="I387" s="20">
        <f>UnitSales!I387*(PrcRand!I387-VCrand!I387)-SgaRand!I387*PrcRand!I387*UnitSales!I387-(UnitSales!I387*(PrcRand!I387-VCrand!I387)-SgaRand!I387*PrcRand!I387*UnitSales!I387-Benifit!$I$1)*Benifit!$N$2</f>
        <v>339364.07067946892</v>
      </c>
      <c r="J387" s="20">
        <f>UnitSales!J387*(PrcRand!J387-VCrand!J387)-SgaRand!J387*PrcRand!J387*UnitSales!J387-(UnitSales!J387*(PrcRand!J387-VCrand!J387)-SgaRand!J387*PrcRand!J387*UnitSales!J387-Benifit!$J$1)*Benifit!$N$2</f>
        <v>282721.58051370806</v>
      </c>
      <c r="K387" s="20">
        <f>UnitSales!K387*(PrcRand!K387-VCrand!K387)-SgaRand!K387*PrcRand!K387*UnitSales!K387-(UnitSales!K387*(PrcRand!K387-VCrand!K387)-SgaRand!K387*PrcRand!K387*UnitSales!K387-Benifit!$K$1)*Benifit!$N$2+$N$1</f>
        <v>334780.47458780365</v>
      </c>
    </row>
    <row r="388" spans="1:11" x14ac:dyDescent="0.2">
      <c r="A388">
        <v>386</v>
      </c>
      <c r="B388" s="20">
        <f>UnitSales!B388*(PrcRand!B388-VCrand!B388)-SgaRand!B388*PrcRand!B388*UnitSales!B388-(UnitSales!B388*(PrcRand!B388-VCrand!B388)-SgaRand!B388*PrcRand!B388*UnitSales!B388-Benifit!$B$1)*Benifit!$N$2</f>
        <v>359397.91431256197</v>
      </c>
      <c r="C388" s="20">
        <f>UnitSales!C388*(PrcRand!C388-VCrand!C388)-SgaRand!C388*PrcRand!C388*UnitSales!C388-(UnitSales!C388*(PrcRand!C388-VCrand!C388)-SgaRand!C388*PrcRand!C388*UnitSales!C388-Benifit!$C$1)*Benifit!$N$2</f>
        <v>394061.37059927022</v>
      </c>
      <c r="D388" s="20">
        <f>UnitSales!D388*(PrcRand!D388-VCrand!D388)-SgaRand!D388*PrcRand!D388*UnitSales!D388-(UnitSales!D388*(PrcRand!D388-VCrand!D388)-SgaRand!D388*PrcRand!D388*UnitSales!D388-Benifit!$D$1)*Benifit!$N$2</f>
        <v>678407.76059207798</v>
      </c>
      <c r="E388" s="20">
        <f>UnitSales!E388*(PrcRand!E388-VCrand!E388)-SgaRand!E388*PrcRand!E388*UnitSales!E388-(UnitSales!E388*(PrcRand!E388-VCrand!E388)-SgaRand!E388*PrcRand!E388*UnitSales!E388-Benifit!$E$1)*Benifit!$N$2</f>
        <v>664686.41913009621</v>
      </c>
      <c r="F388" s="20">
        <f>UnitSales!F388*(PrcRand!F388-VCrand!F388)-SgaRand!F388*PrcRand!F388*UnitSales!F388-(UnitSales!F388*(PrcRand!F388-VCrand!F388)-SgaRand!F388*PrcRand!F388*UnitSales!F388-Benifit!$F$1)*Benifit!$N$2+$N$3</f>
        <v>783419.021241282</v>
      </c>
      <c r="G388" s="20">
        <f>UnitSales!G388*(PrcRand!G388-VCrand!G388)-SgaRand!G388*PrcRand!G388*UnitSales!G388-(UnitSales!G388*(PrcRand!G388-VCrand!G388)-SgaRand!G388*PrcRand!G388*UnitSales!G388-Benifit!$G$1)*Benifit!$N$2</f>
        <v>680738.76478339615</v>
      </c>
      <c r="H388" s="20">
        <f>UnitSales!H388*(PrcRand!H388-VCrand!H388)-SgaRand!H388*PrcRand!H388*UnitSales!H388-(UnitSales!H388*(PrcRand!H388-VCrand!H388)-SgaRand!H388*PrcRand!H388*UnitSales!H388-Benifit!$H$1)*Benifit!$N$2</f>
        <v>1135739.8601776431</v>
      </c>
      <c r="I388" s="20">
        <f>UnitSales!I388*(PrcRand!I388-VCrand!I388)-SgaRand!I388*PrcRand!I388*UnitSales!I388-(UnitSales!I388*(PrcRand!I388-VCrand!I388)-SgaRand!I388*PrcRand!I388*UnitSales!I388-Benifit!$I$1)*Benifit!$N$2</f>
        <v>633484.65783442208</v>
      </c>
      <c r="J388" s="20">
        <f>UnitSales!J388*(PrcRand!J388-VCrand!J388)-SgaRand!J388*PrcRand!J388*UnitSales!J388-(UnitSales!J388*(PrcRand!J388-VCrand!J388)-SgaRand!J388*PrcRand!J388*UnitSales!J388-Benifit!$J$1)*Benifit!$N$2</f>
        <v>467669.98541157262</v>
      </c>
      <c r="K388" s="20">
        <f>UnitSales!K388*(PrcRand!K388-VCrand!K388)-SgaRand!K388*PrcRand!K388*UnitSales!K388-(UnitSales!K388*(PrcRand!K388-VCrand!K388)-SgaRand!K388*PrcRand!K388*UnitSales!K388-Benifit!$K$1)*Benifit!$N$2+$N$1</f>
        <v>542311.28232016054</v>
      </c>
    </row>
    <row r="389" spans="1:11" x14ac:dyDescent="0.2">
      <c r="A389">
        <v>387</v>
      </c>
      <c r="B389" s="20">
        <f>UnitSales!B389*(PrcRand!B389-VCrand!B389)-SgaRand!B389*PrcRand!B389*UnitSales!B389-(UnitSales!B389*(PrcRand!B389-VCrand!B389)-SgaRand!B389*PrcRand!B389*UnitSales!B389-Benifit!$B$1)*Benifit!$N$2</f>
        <v>333382.18170427158</v>
      </c>
      <c r="C389" s="20">
        <f>UnitSales!C389*(PrcRand!C389-VCrand!C389)-SgaRand!C389*PrcRand!C389*UnitSales!C389-(UnitSales!C389*(PrcRand!C389-VCrand!C389)-SgaRand!C389*PrcRand!C389*UnitSales!C389-Benifit!$C$1)*Benifit!$N$2</f>
        <v>687882.32425735041</v>
      </c>
      <c r="D389" s="20">
        <f>UnitSales!D389*(PrcRand!D389-VCrand!D389)-SgaRand!D389*PrcRand!D389*UnitSales!D389-(UnitSales!D389*(PrcRand!D389-VCrand!D389)-SgaRand!D389*PrcRand!D389*UnitSales!D389-Benifit!$D$1)*Benifit!$N$2</f>
        <v>525076.705934225</v>
      </c>
      <c r="E389" s="20">
        <f>UnitSales!E389*(PrcRand!E389-VCrand!E389)-SgaRand!E389*PrcRand!E389*UnitSales!E389-(UnitSales!E389*(PrcRand!E389-VCrand!E389)-SgaRand!E389*PrcRand!E389*UnitSales!E389-Benifit!$E$1)*Benifit!$N$2</f>
        <v>516234.93609144731</v>
      </c>
      <c r="F389" s="20">
        <f>UnitSales!F389*(PrcRand!F389-VCrand!F389)-SgaRand!F389*PrcRand!F389*UnitSales!F389-(UnitSales!F389*(PrcRand!F389-VCrand!F389)-SgaRand!F389*PrcRand!F389*UnitSales!F389-Benifit!$F$1)*Benifit!$N$2+$N$3</f>
        <v>194150.18410465505</v>
      </c>
      <c r="G389" s="20">
        <f>UnitSales!G389*(PrcRand!G389-VCrand!G389)-SgaRand!G389*PrcRand!G389*UnitSales!G389-(UnitSales!G389*(PrcRand!G389-VCrand!G389)-SgaRand!G389*PrcRand!G389*UnitSales!G389-Benifit!$G$1)*Benifit!$N$2</f>
        <v>829347.81327355898</v>
      </c>
      <c r="H389" s="20">
        <f>UnitSales!H389*(PrcRand!H389-VCrand!H389)-SgaRand!H389*PrcRand!H389*UnitSales!H389-(UnitSales!H389*(PrcRand!H389-VCrand!H389)-SgaRand!H389*PrcRand!H389*UnitSales!H389-Benifit!$H$1)*Benifit!$N$2</f>
        <v>244431.29218500169</v>
      </c>
      <c r="I389" s="20">
        <f>UnitSales!I389*(PrcRand!I389-VCrand!I389)-SgaRand!I389*PrcRand!I389*UnitSales!I389-(UnitSales!I389*(PrcRand!I389-VCrand!I389)-SgaRand!I389*PrcRand!I389*UnitSales!I389-Benifit!$I$1)*Benifit!$N$2</f>
        <v>503885.29832165944</v>
      </c>
      <c r="J389" s="20">
        <f>UnitSales!J389*(PrcRand!J389-VCrand!J389)-SgaRand!J389*PrcRand!J389*UnitSales!J389-(UnitSales!J389*(PrcRand!J389-VCrand!J389)-SgaRand!J389*PrcRand!J389*UnitSales!J389-Benifit!$J$1)*Benifit!$N$2</f>
        <v>232816.31800037398</v>
      </c>
      <c r="K389" s="20">
        <f>UnitSales!K389*(PrcRand!K389-VCrand!K389)-SgaRand!K389*PrcRand!K389*UnitSales!K389-(UnitSales!K389*(PrcRand!K389-VCrand!K389)-SgaRand!K389*PrcRand!K389*UnitSales!K389-Benifit!$K$1)*Benifit!$N$2+$N$1</f>
        <v>845696.20160943083</v>
      </c>
    </row>
    <row r="390" spans="1:11" x14ac:dyDescent="0.2">
      <c r="A390">
        <v>388</v>
      </c>
      <c r="B390" s="20">
        <f>UnitSales!B390*(PrcRand!B390-VCrand!B390)-SgaRand!B390*PrcRand!B390*UnitSales!B390-(UnitSales!B390*(PrcRand!B390-VCrand!B390)-SgaRand!B390*PrcRand!B390*UnitSales!B390-Benifit!$B$1)*Benifit!$N$2</f>
        <v>465684.64758778107</v>
      </c>
      <c r="C390" s="20">
        <f>UnitSales!C390*(PrcRand!C390-VCrand!C390)-SgaRand!C390*PrcRand!C390*UnitSales!C390-(UnitSales!C390*(PrcRand!C390-VCrand!C390)-SgaRand!C390*PrcRand!C390*UnitSales!C390-Benifit!$C$1)*Benifit!$N$2</f>
        <v>504071.87913483242</v>
      </c>
      <c r="D390" s="20">
        <f>UnitSales!D390*(PrcRand!D390-VCrand!D390)-SgaRand!D390*PrcRand!D390*UnitSales!D390-(UnitSales!D390*(PrcRand!D390-VCrand!D390)-SgaRand!D390*PrcRand!D390*UnitSales!D390-Benifit!$D$1)*Benifit!$N$2</f>
        <v>255540.63755593734</v>
      </c>
      <c r="E390" s="20">
        <f>UnitSales!E390*(PrcRand!E390-VCrand!E390)-SgaRand!E390*PrcRand!E390*UnitSales!E390-(UnitSales!E390*(PrcRand!E390-VCrand!E390)-SgaRand!E390*PrcRand!E390*UnitSales!E390-Benifit!$E$1)*Benifit!$N$2</f>
        <v>59088.754527990211</v>
      </c>
      <c r="F390" s="20">
        <f>UnitSales!F390*(PrcRand!F390-VCrand!F390)-SgaRand!F390*PrcRand!F390*UnitSales!F390-(UnitSales!F390*(PrcRand!F390-VCrand!F390)-SgaRand!F390*PrcRand!F390*UnitSales!F390-Benifit!$F$1)*Benifit!$N$2+$N$3</f>
        <v>643946.91417168337</v>
      </c>
      <c r="G390" s="20">
        <f>UnitSales!G390*(PrcRand!G390-VCrand!G390)-SgaRand!G390*PrcRand!G390*UnitSales!G390-(UnitSales!G390*(PrcRand!G390-VCrand!G390)-SgaRand!G390*PrcRand!G390*UnitSales!G390-Benifit!$G$1)*Benifit!$N$2</f>
        <v>465145.74619085283</v>
      </c>
      <c r="H390" s="20">
        <f>UnitSales!H390*(PrcRand!H390-VCrand!H390)-SgaRand!H390*PrcRand!H390*UnitSales!H390-(UnitSales!H390*(PrcRand!H390-VCrand!H390)-SgaRand!H390*PrcRand!H390*UnitSales!H390-Benifit!$H$1)*Benifit!$N$2</f>
        <v>288012.77619429375</v>
      </c>
      <c r="I390" s="20">
        <f>UnitSales!I390*(PrcRand!I390-VCrand!I390)-SgaRand!I390*PrcRand!I390*UnitSales!I390-(UnitSales!I390*(PrcRand!I390-VCrand!I390)-SgaRand!I390*PrcRand!I390*UnitSales!I390-Benifit!$I$1)*Benifit!$N$2</f>
        <v>440313.57522599143</v>
      </c>
      <c r="J390" s="20">
        <f>UnitSales!J390*(PrcRand!J390-VCrand!J390)-SgaRand!J390*PrcRand!J390*UnitSales!J390-(UnitSales!J390*(PrcRand!J390-VCrand!J390)-SgaRand!J390*PrcRand!J390*UnitSales!J390-Benifit!$J$1)*Benifit!$N$2</f>
        <v>-14169.988400745351</v>
      </c>
      <c r="K390" s="20">
        <f>UnitSales!K390*(PrcRand!K390-VCrand!K390)-SgaRand!K390*PrcRand!K390*UnitSales!K390-(UnitSales!K390*(PrcRand!K390-VCrand!K390)-SgaRand!K390*PrcRand!K390*UnitSales!K390-Benifit!$K$1)*Benifit!$N$2+$N$1</f>
        <v>439450.30013637157</v>
      </c>
    </row>
    <row r="391" spans="1:11" x14ac:dyDescent="0.2">
      <c r="A391">
        <v>389</v>
      </c>
      <c r="B391" s="20">
        <f>UnitSales!B391*(PrcRand!B391-VCrand!B391)-SgaRand!B391*PrcRand!B391*UnitSales!B391-(UnitSales!B391*(PrcRand!B391-VCrand!B391)-SgaRand!B391*PrcRand!B391*UnitSales!B391-Benifit!$B$1)*Benifit!$N$2</f>
        <v>402979.6472763879</v>
      </c>
      <c r="C391" s="20">
        <f>UnitSales!C391*(PrcRand!C391-VCrand!C391)-SgaRand!C391*PrcRand!C391*UnitSales!C391-(UnitSales!C391*(PrcRand!C391-VCrand!C391)-SgaRand!C391*PrcRand!C391*UnitSales!C391-Benifit!$C$1)*Benifit!$N$2</f>
        <v>493346.9448032761</v>
      </c>
      <c r="D391" s="20">
        <f>UnitSales!D391*(PrcRand!D391-VCrand!D391)-SgaRand!D391*PrcRand!D391*UnitSales!D391-(UnitSales!D391*(PrcRand!D391-VCrand!D391)-SgaRand!D391*PrcRand!D391*UnitSales!D391-Benifit!$D$1)*Benifit!$N$2</f>
        <v>718362.5719099706</v>
      </c>
      <c r="E391" s="20">
        <f>UnitSales!E391*(PrcRand!E391-VCrand!E391)-SgaRand!E391*PrcRand!E391*UnitSales!E391-(UnitSales!E391*(PrcRand!E391-VCrand!E391)-SgaRand!E391*PrcRand!E391*UnitSales!E391-Benifit!$E$1)*Benifit!$N$2</f>
        <v>1028570.1707427098</v>
      </c>
      <c r="F391" s="20">
        <f>UnitSales!F391*(PrcRand!F391-VCrand!F391)-SgaRand!F391*PrcRand!F391*UnitSales!F391-(UnitSales!F391*(PrcRand!F391-VCrand!F391)-SgaRand!F391*PrcRand!F391*UnitSales!F391-Benifit!$F$1)*Benifit!$N$2+$N$3</f>
        <v>427462.84278199822</v>
      </c>
      <c r="G391" s="20">
        <f>UnitSales!G391*(PrcRand!G391-VCrand!G391)-SgaRand!G391*PrcRand!G391*UnitSales!G391-(UnitSales!G391*(PrcRand!G391-VCrand!G391)-SgaRand!G391*PrcRand!G391*UnitSales!G391-Benifit!$G$1)*Benifit!$N$2</f>
        <v>238665.34818650913</v>
      </c>
      <c r="H391" s="20">
        <f>UnitSales!H391*(PrcRand!H391-VCrand!H391)-SgaRand!H391*PrcRand!H391*UnitSales!H391-(UnitSales!H391*(PrcRand!H391-VCrand!H391)-SgaRand!H391*PrcRand!H391*UnitSales!H391-Benifit!$H$1)*Benifit!$N$2</f>
        <v>475776.80365320598</v>
      </c>
      <c r="I391" s="20">
        <f>UnitSales!I391*(PrcRand!I391-VCrand!I391)-SgaRand!I391*PrcRand!I391*UnitSales!I391-(UnitSales!I391*(PrcRand!I391-VCrand!I391)-SgaRand!I391*PrcRand!I391*UnitSales!I391-Benifit!$I$1)*Benifit!$N$2</f>
        <v>549750.17720029305</v>
      </c>
      <c r="J391" s="20">
        <f>UnitSales!J391*(PrcRand!J391-VCrand!J391)-SgaRand!J391*PrcRand!J391*UnitSales!J391-(UnitSales!J391*(PrcRand!J391-VCrand!J391)-SgaRand!J391*PrcRand!J391*UnitSales!J391-Benifit!$J$1)*Benifit!$N$2</f>
        <v>543263.170869441</v>
      </c>
      <c r="K391" s="20">
        <f>UnitSales!K391*(PrcRand!K391-VCrand!K391)-SgaRand!K391*PrcRand!K391*UnitSales!K391-(UnitSales!K391*(PrcRand!K391-VCrand!K391)-SgaRand!K391*PrcRand!K391*UnitSales!K391-Benifit!$K$1)*Benifit!$N$2+$N$1</f>
        <v>558697.26381469332</v>
      </c>
    </row>
    <row r="392" spans="1:11" x14ac:dyDescent="0.2">
      <c r="A392">
        <v>390</v>
      </c>
      <c r="B392" s="20">
        <f>UnitSales!B392*(PrcRand!B392-VCrand!B392)-SgaRand!B392*PrcRand!B392*UnitSales!B392-(UnitSales!B392*(PrcRand!B392-VCrand!B392)-SgaRand!B392*PrcRand!B392*UnitSales!B392-Benifit!$B$1)*Benifit!$N$2</f>
        <v>368835.6339135064</v>
      </c>
      <c r="C392" s="20">
        <f>UnitSales!C392*(PrcRand!C392-VCrand!C392)-SgaRand!C392*PrcRand!C392*UnitSales!C392-(UnitSales!C392*(PrcRand!C392-VCrand!C392)-SgaRand!C392*PrcRand!C392*UnitSales!C392-Benifit!$C$1)*Benifit!$N$2</f>
        <v>221481.6584965557</v>
      </c>
      <c r="D392" s="20">
        <f>UnitSales!D392*(PrcRand!D392-VCrand!D392)-SgaRand!D392*PrcRand!D392*UnitSales!D392-(UnitSales!D392*(PrcRand!D392-VCrand!D392)-SgaRand!D392*PrcRand!D392*UnitSales!D392-Benifit!$D$1)*Benifit!$N$2</f>
        <v>292650.4045120175</v>
      </c>
      <c r="E392" s="20">
        <f>UnitSales!E392*(PrcRand!E392-VCrand!E392)-SgaRand!E392*PrcRand!E392*UnitSales!E392-(UnitSales!E392*(PrcRand!E392-VCrand!E392)-SgaRand!E392*PrcRand!E392*UnitSales!E392-Benifit!$E$1)*Benifit!$N$2</f>
        <v>410782.27378112637</v>
      </c>
      <c r="F392" s="20">
        <f>UnitSales!F392*(PrcRand!F392-VCrand!F392)-SgaRand!F392*PrcRand!F392*UnitSales!F392-(UnitSales!F392*(PrcRand!F392-VCrand!F392)-SgaRand!F392*PrcRand!F392*UnitSales!F392-Benifit!$F$1)*Benifit!$N$2+$N$3</f>
        <v>-117069.59293994181</v>
      </c>
      <c r="G392" s="20">
        <f>UnitSales!G392*(PrcRand!G392-VCrand!G392)-SgaRand!G392*PrcRand!G392*UnitSales!G392-(UnitSales!G392*(PrcRand!G392-VCrand!G392)-SgaRand!G392*PrcRand!G392*UnitSales!G392-Benifit!$G$1)*Benifit!$N$2</f>
        <v>442126.16583914286</v>
      </c>
      <c r="H392" s="20">
        <f>UnitSales!H392*(PrcRand!H392-VCrand!H392)-SgaRand!H392*PrcRand!H392*UnitSales!H392-(UnitSales!H392*(PrcRand!H392-VCrand!H392)-SgaRand!H392*PrcRand!H392*UnitSales!H392-Benifit!$H$1)*Benifit!$N$2</f>
        <v>468007.0502866481</v>
      </c>
      <c r="I392" s="20">
        <f>UnitSales!I392*(PrcRand!I392-VCrand!I392)-SgaRand!I392*PrcRand!I392*UnitSales!I392-(UnitSales!I392*(PrcRand!I392-VCrand!I392)-SgaRand!I392*PrcRand!I392*UnitSales!I392-Benifit!$I$1)*Benifit!$N$2</f>
        <v>283428.31469265663</v>
      </c>
      <c r="J392" s="20">
        <f>UnitSales!J392*(PrcRand!J392-VCrand!J392)-SgaRand!J392*PrcRand!J392*UnitSales!J392-(UnitSales!J392*(PrcRand!J392-VCrand!J392)-SgaRand!J392*PrcRand!J392*UnitSales!J392-Benifit!$J$1)*Benifit!$N$2</f>
        <v>412639.17134872428</v>
      </c>
      <c r="K392" s="20">
        <f>UnitSales!K392*(PrcRand!K392-VCrand!K392)-SgaRand!K392*PrcRand!K392*UnitSales!K392-(UnitSales!K392*(PrcRand!K392-VCrand!K392)-SgaRand!K392*PrcRand!K392*UnitSales!K392-Benifit!$K$1)*Benifit!$N$2+$N$1</f>
        <v>472496.98383396404</v>
      </c>
    </row>
    <row r="393" spans="1:11" x14ac:dyDescent="0.2">
      <c r="A393">
        <v>391</v>
      </c>
      <c r="B393" s="20">
        <f>UnitSales!B393*(PrcRand!B393-VCrand!B393)-SgaRand!B393*PrcRand!B393*UnitSales!B393-(UnitSales!B393*(PrcRand!B393-VCrand!B393)-SgaRand!B393*PrcRand!B393*UnitSales!B393-Benifit!$B$1)*Benifit!$N$2</f>
        <v>569897.07879311102</v>
      </c>
      <c r="C393" s="20">
        <f>UnitSales!C393*(PrcRand!C393-VCrand!C393)-SgaRand!C393*PrcRand!C393*UnitSales!C393-(UnitSales!C393*(PrcRand!C393-VCrand!C393)-SgaRand!C393*PrcRand!C393*UnitSales!C393-Benifit!$C$1)*Benifit!$N$2</f>
        <v>57883.167693636125</v>
      </c>
      <c r="D393" s="20">
        <f>UnitSales!D393*(PrcRand!D393-VCrand!D393)-SgaRand!D393*PrcRand!D393*UnitSales!D393-(UnitSales!D393*(PrcRand!D393-VCrand!D393)-SgaRand!D393*PrcRand!D393*UnitSales!D393-Benifit!$D$1)*Benifit!$N$2</f>
        <v>473378.97729674447</v>
      </c>
      <c r="E393" s="20">
        <f>UnitSales!E393*(PrcRand!E393-VCrand!E393)-SgaRand!E393*PrcRand!E393*UnitSales!E393-(UnitSales!E393*(PrcRand!E393-VCrand!E393)-SgaRand!E393*PrcRand!E393*UnitSales!E393-Benifit!$E$1)*Benifit!$N$2</f>
        <v>198173.26171447537</v>
      </c>
      <c r="F393" s="20">
        <f>UnitSales!F393*(PrcRand!F393-VCrand!F393)-SgaRand!F393*PrcRand!F393*UnitSales!F393-(UnitSales!F393*(PrcRand!F393-VCrand!F393)-SgaRand!F393*PrcRand!F393*UnitSales!F393-Benifit!$F$1)*Benifit!$N$2+$N$3</f>
        <v>178498.63918497949</v>
      </c>
      <c r="G393" s="20">
        <f>UnitSales!G393*(PrcRand!G393-VCrand!G393)-SgaRand!G393*PrcRand!G393*UnitSales!G393-(UnitSales!G393*(PrcRand!G393-VCrand!G393)-SgaRand!G393*PrcRand!G393*UnitSales!G393-Benifit!$G$1)*Benifit!$N$2</f>
        <v>660989.47705017542</v>
      </c>
      <c r="H393" s="20">
        <f>UnitSales!H393*(PrcRand!H393-VCrand!H393)-SgaRand!H393*PrcRand!H393*UnitSales!H393-(UnitSales!H393*(PrcRand!H393-VCrand!H393)-SgaRand!H393*PrcRand!H393*UnitSales!H393-Benifit!$H$1)*Benifit!$N$2</f>
        <v>521655.49928713229</v>
      </c>
      <c r="I393" s="20">
        <f>UnitSales!I393*(PrcRand!I393-VCrand!I393)-SgaRand!I393*PrcRand!I393*UnitSales!I393-(UnitSales!I393*(PrcRand!I393-VCrand!I393)-SgaRand!I393*PrcRand!I393*UnitSales!I393-Benifit!$I$1)*Benifit!$N$2</f>
        <v>112844.00430359738</v>
      </c>
      <c r="J393" s="20">
        <f>UnitSales!J393*(PrcRand!J393-VCrand!J393)-SgaRand!J393*PrcRand!J393*UnitSales!J393-(UnitSales!J393*(PrcRand!J393-VCrand!J393)-SgaRand!J393*PrcRand!J393*UnitSales!J393-Benifit!$J$1)*Benifit!$N$2</f>
        <v>278861.43104678974</v>
      </c>
      <c r="K393" s="20">
        <f>UnitSales!K393*(PrcRand!K393-VCrand!K393)-SgaRand!K393*PrcRand!K393*UnitSales!K393-(UnitSales!K393*(PrcRand!K393-VCrand!K393)-SgaRand!K393*PrcRand!K393*UnitSales!K393-Benifit!$K$1)*Benifit!$N$2+$N$1</f>
        <v>439162.93401864823</v>
      </c>
    </row>
    <row r="394" spans="1:11" x14ac:dyDescent="0.2">
      <c r="A394">
        <v>392</v>
      </c>
      <c r="B394" s="20">
        <f>UnitSales!B394*(PrcRand!B394-VCrand!B394)-SgaRand!B394*PrcRand!B394*UnitSales!B394-(UnitSales!B394*(PrcRand!B394-VCrand!B394)-SgaRand!B394*PrcRand!B394*UnitSales!B394-Benifit!$B$1)*Benifit!$N$2</f>
        <v>368616.73576899694</v>
      </c>
      <c r="C394" s="20">
        <f>UnitSales!C394*(PrcRand!C394-VCrand!C394)-SgaRand!C394*PrcRand!C394*UnitSales!C394-(UnitSales!C394*(PrcRand!C394-VCrand!C394)-SgaRand!C394*PrcRand!C394*UnitSales!C394-Benifit!$C$1)*Benifit!$N$2</f>
        <v>339023.5006140559</v>
      </c>
      <c r="D394" s="20">
        <f>UnitSales!D394*(PrcRand!D394-VCrand!D394)-SgaRand!D394*PrcRand!D394*UnitSales!D394-(UnitSales!D394*(PrcRand!D394-VCrand!D394)-SgaRand!D394*PrcRand!D394*UnitSales!D394-Benifit!$D$1)*Benifit!$N$2</f>
        <v>115742.13416902834</v>
      </c>
      <c r="E394" s="20">
        <f>UnitSales!E394*(PrcRand!E394-VCrand!E394)-SgaRand!E394*PrcRand!E394*UnitSales!E394-(UnitSales!E394*(PrcRand!E394-VCrand!E394)-SgaRand!E394*PrcRand!E394*UnitSales!E394-Benifit!$E$1)*Benifit!$N$2</f>
        <v>625875.54386970471</v>
      </c>
      <c r="F394" s="20">
        <f>UnitSales!F394*(PrcRand!F394-VCrand!F394)-SgaRand!F394*PrcRand!F394*UnitSales!F394-(UnitSales!F394*(PrcRand!F394-VCrand!F394)-SgaRand!F394*PrcRand!F394*UnitSales!F394-Benifit!$F$1)*Benifit!$N$2+$N$3</f>
        <v>-95763.142503249459</v>
      </c>
      <c r="G394" s="20">
        <f>UnitSales!G394*(PrcRand!G394-VCrand!G394)-SgaRand!G394*PrcRand!G394*UnitSales!G394-(UnitSales!G394*(PrcRand!G394-VCrand!G394)-SgaRand!G394*PrcRand!G394*UnitSales!G394-Benifit!$G$1)*Benifit!$N$2</f>
        <v>409722.87252461212</v>
      </c>
      <c r="H394" s="20">
        <f>UnitSales!H394*(PrcRand!H394-VCrand!H394)-SgaRand!H394*PrcRand!H394*UnitSales!H394-(UnitSales!H394*(PrcRand!H394-VCrand!H394)-SgaRand!H394*PrcRand!H394*UnitSales!H394-Benifit!$H$1)*Benifit!$N$2</f>
        <v>265795.27994782606</v>
      </c>
      <c r="I394" s="20">
        <f>UnitSales!I394*(PrcRand!I394-VCrand!I394)-SgaRand!I394*PrcRand!I394*UnitSales!I394-(UnitSales!I394*(PrcRand!I394-VCrand!I394)-SgaRand!I394*PrcRand!I394*UnitSales!I394-Benifit!$I$1)*Benifit!$N$2</f>
        <v>484823.20268442959</v>
      </c>
      <c r="J394" s="20">
        <f>UnitSales!J394*(PrcRand!J394-VCrand!J394)-SgaRand!J394*PrcRand!J394*UnitSales!J394-(UnitSales!J394*(PrcRand!J394-VCrand!J394)-SgaRand!J394*PrcRand!J394*UnitSales!J394-Benifit!$J$1)*Benifit!$N$2</f>
        <v>580179.52014496038</v>
      </c>
      <c r="K394" s="20">
        <f>UnitSales!K394*(PrcRand!K394-VCrand!K394)-SgaRand!K394*PrcRand!K394*UnitSales!K394-(UnitSales!K394*(PrcRand!K394-VCrand!K394)-SgaRand!K394*PrcRand!K394*UnitSales!K394-Benifit!$K$1)*Benifit!$N$2+$N$1</f>
        <v>456980.62350463739</v>
      </c>
    </row>
    <row r="395" spans="1:11" x14ac:dyDescent="0.2">
      <c r="A395">
        <v>393</v>
      </c>
      <c r="B395" s="20">
        <f>UnitSales!B395*(PrcRand!B395-VCrand!B395)-SgaRand!B395*PrcRand!B395*UnitSales!B395-(UnitSales!B395*(PrcRand!B395-VCrand!B395)-SgaRand!B395*PrcRand!B395*UnitSales!B395-Benifit!$B$1)*Benifit!$N$2</f>
        <v>217039.55246106669</v>
      </c>
      <c r="C395" s="20">
        <f>UnitSales!C395*(PrcRand!C395-VCrand!C395)-SgaRand!C395*PrcRand!C395*UnitSales!C395-(UnitSales!C395*(PrcRand!C395-VCrand!C395)-SgaRand!C395*PrcRand!C395*UnitSales!C395-Benifit!$C$1)*Benifit!$N$2</f>
        <v>179496.20415835851</v>
      </c>
      <c r="D395" s="20">
        <f>UnitSales!D395*(PrcRand!D395-VCrand!D395)-SgaRand!D395*PrcRand!D395*UnitSales!D395-(UnitSales!D395*(PrcRand!D395-VCrand!D395)-SgaRand!D395*PrcRand!D395*UnitSales!D395-Benifit!$D$1)*Benifit!$N$2</f>
        <v>264152.39173344499</v>
      </c>
      <c r="E395" s="20">
        <f>UnitSales!E395*(PrcRand!E395-VCrand!E395)-SgaRand!E395*PrcRand!E395*UnitSales!E395-(UnitSales!E395*(PrcRand!E395-VCrand!E395)-SgaRand!E395*PrcRand!E395*UnitSales!E395-Benifit!$E$1)*Benifit!$N$2</f>
        <v>533142.29985923739</v>
      </c>
      <c r="F395" s="20">
        <f>UnitSales!F395*(PrcRand!F395-VCrand!F395)-SgaRand!F395*PrcRand!F395*UnitSales!F395-(UnitSales!F395*(PrcRand!F395-VCrand!F395)-SgaRand!F395*PrcRand!F395*UnitSales!F395-Benifit!$F$1)*Benifit!$N$2+$N$3</f>
        <v>37049.143125866831</v>
      </c>
      <c r="G395" s="20">
        <f>UnitSales!G395*(PrcRand!G395-VCrand!G395)-SgaRand!G395*PrcRand!G395*UnitSales!G395-(UnitSales!G395*(PrcRand!G395-VCrand!G395)-SgaRand!G395*PrcRand!G395*UnitSales!G395-Benifit!$G$1)*Benifit!$N$2</f>
        <v>735753.11612118338</v>
      </c>
      <c r="H395" s="20">
        <f>UnitSales!H395*(PrcRand!H395-VCrand!H395)-SgaRand!H395*PrcRand!H395*UnitSales!H395-(UnitSales!H395*(PrcRand!H395-VCrand!H395)-SgaRand!H395*PrcRand!H395*UnitSales!H395-Benifit!$H$1)*Benifit!$N$2</f>
        <v>687847.62567403156</v>
      </c>
      <c r="I395" s="20">
        <f>UnitSales!I395*(PrcRand!I395-VCrand!I395)-SgaRand!I395*PrcRand!I395*UnitSales!I395-(UnitSales!I395*(PrcRand!I395-VCrand!I395)-SgaRand!I395*PrcRand!I395*UnitSales!I395-Benifit!$I$1)*Benifit!$N$2</f>
        <v>211832.28413450491</v>
      </c>
      <c r="J395" s="20">
        <f>UnitSales!J395*(PrcRand!J395-VCrand!J395)-SgaRand!J395*PrcRand!J395*UnitSales!J395-(UnitSales!J395*(PrcRand!J395-VCrand!J395)-SgaRand!J395*PrcRand!J395*UnitSales!J395-Benifit!$J$1)*Benifit!$N$2</f>
        <v>533623.80312570522</v>
      </c>
      <c r="K395" s="20">
        <f>UnitSales!K395*(PrcRand!K395-VCrand!K395)-SgaRand!K395*PrcRand!K395*UnitSales!K395-(UnitSales!K395*(PrcRand!K395-VCrand!K395)-SgaRand!K395*PrcRand!K395*UnitSales!K395-Benifit!$K$1)*Benifit!$N$2+$N$1</f>
        <v>838598.9670152152</v>
      </c>
    </row>
    <row r="396" spans="1:11" x14ac:dyDescent="0.2">
      <c r="A396">
        <v>394</v>
      </c>
      <c r="B396" s="20">
        <f>UnitSales!B396*(PrcRand!B396-VCrand!B396)-SgaRand!B396*PrcRand!B396*UnitSales!B396-(UnitSales!B396*(PrcRand!B396-VCrand!B396)-SgaRand!B396*PrcRand!B396*UnitSales!B396-Benifit!$B$1)*Benifit!$N$2</f>
        <v>472524.11544643715</v>
      </c>
      <c r="C396" s="20">
        <f>UnitSales!C396*(PrcRand!C396-VCrand!C396)-SgaRand!C396*PrcRand!C396*UnitSales!C396-(UnitSales!C396*(PrcRand!C396-VCrand!C396)-SgaRand!C396*PrcRand!C396*UnitSales!C396-Benifit!$C$1)*Benifit!$N$2</f>
        <v>292660.65446971764</v>
      </c>
      <c r="D396" s="20">
        <f>UnitSales!D396*(PrcRand!D396-VCrand!D396)-SgaRand!D396*PrcRand!D396*UnitSales!D396-(UnitSales!D396*(PrcRand!D396-VCrand!D396)-SgaRand!D396*PrcRand!D396*UnitSales!D396-Benifit!$D$1)*Benifit!$N$2</f>
        <v>464143.71660480724</v>
      </c>
      <c r="E396" s="20">
        <f>UnitSales!E396*(PrcRand!E396-VCrand!E396)-SgaRand!E396*PrcRand!E396*UnitSales!E396-(UnitSales!E396*(PrcRand!E396-VCrand!E396)-SgaRand!E396*PrcRand!E396*UnitSales!E396-Benifit!$E$1)*Benifit!$N$2</f>
        <v>550281.79385085532</v>
      </c>
      <c r="F396" s="20">
        <f>UnitSales!F396*(PrcRand!F396-VCrand!F396)-SgaRand!F396*PrcRand!F396*UnitSales!F396-(UnitSales!F396*(PrcRand!F396-VCrand!F396)-SgaRand!F396*PrcRand!F396*UnitSales!F396-Benifit!$F$1)*Benifit!$N$2+$N$3</f>
        <v>491262.48277679156</v>
      </c>
      <c r="G396" s="20">
        <f>UnitSales!G396*(PrcRand!G396-VCrand!G396)-SgaRand!G396*PrcRand!G396*UnitSales!G396-(UnitSales!G396*(PrcRand!G396-VCrand!G396)-SgaRand!G396*PrcRand!G396*UnitSales!G396-Benifit!$G$1)*Benifit!$N$2</f>
        <v>350762.84762146021</v>
      </c>
      <c r="H396" s="20">
        <f>UnitSales!H396*(PrcRand!H396-VCrand!H396)-SgaRand!H396*PrcRand!H396*UnitSales!H396-(UnitSales!H396*(PrcRand!H396-VCrand!H396)-SgaRand!H396*PrcRand!H396*UnitSales!H396-Benifit!$H$1)*Benifit!$N$2</f>
        <v>209142.06984778287</v>
      </c>
      <c r="I396" s="20">
        <f>UnitSales!I396*(PrcRand!I396-VCrand!I396)-SgaRand!I396*PrcRand!I396*UnitSales!I396-(UnitSales!I396*(PrcRand!I396-VCrand!I396)-SgaRand!I396*PrcRand!I396*UnitSales!I396-Benifit!$I$1)*Benifit!$N$2</f>
        <v>558683.22052009101</v>
      </c>
      <c r="J396" s="20">
        <f>UnitSales!J396*(PrcRand!J396-VCrand!J396)-SgaRand!J396*PrcRand!J396*UnitSales!J396-(UnitSales!J396*(PrcRand!J396-VCrand!J396)-SgaRand!J396*PrcRand!J396*UnitSales!J396-Benifit!$J$1)*Benifit!$N$2</f>
        <v>205814.50935804966</v>
      </c>
      <c r="K396" s="20">
        <f>UnitSales!K396*(PrcRand!K396-VCrand!K396)-SgaRand!K396*PrcRand!K396*UnitSales!K396-(UnitSales!K396*(PrcRand!K396-VCrand!K396)-SgaRand!K396*PrcRand!K396*UnitSales!K396-Benifit!$K$1)*Benifit!$N$2+$N$1</f>
        <v>281872.9317482601</v>
      </c>
    </row>
    <row r="397" spans="1:11" x14ac:dyDescent="0.2">
      <c r="A397">
        <v>395</v>
      </c>
      <c r="B397" s="20">
        <f>UnitSales!B397*(PrcRand!B397-VCrand!B397)-SgaRand!B397*PrcRand!B397*UnitSales!B397-(UnitSales!B397*(PrcRand!B397-VCrand!B397)-SgaRand!B397*PrcRand!B397*UnitSales!B397-Benifit!$B$1)*Benifit!$N$2</f>
        <v>376716.56565288431</v>
      </c>
      <c r="C397" s="20">
        <f>UnitSales!C397*(PrcRand!C397-VCrand!C397)-SgaRand!C397*PrcRand!C397*UnitSales!C397-(UnitSales!C397*(PrcRand!C397-VCrand!C397)-SgaRand!C397*PrcRand!C397*UnitSales!C397-Benifit!$C$1)*Benifit!$N$2</f>
        <v>360600.5497010015</v>
      </c>
      <c r="D397" s="20">
        <f>UnitSales!D397*(PrcRand!D397-VCrand!D397)-SgaRand!D397*PrcRand!D397*UnitSales!D397-(UnitSales!D397*(PrcRand!D397-VCrand!D397)-SgaRand!D397*PrcRand!D397*UnitSales!D397-Benifit!$D$1)*Benifit!$N$2</f>
        <v>498506.58989204373</v>
      </c>
      <c r="E397" s="20">
        <f>UnitSales!E397*(PrcRand!E397-VCrand!E397)-SgaRand!E397*PrcRand!E397*UnitSales!E397-(UnitSales!E397*(PrcRand!E397-VCrand!E397)-SgaRand!E397*PrcRand!E397*UnitSales!E397-Benifit!$E$1)*Benifit!$N$2</f>
        <v>239001.97378654729</v>
      </c>
      <c r="F397" s="20">
        <f>UnitSales!F397*(PrcRand!F397-VCrand!F397)-SgaRand!F397*PrcRand!F397*UnitSales!F397-(UnitSales!F397*(PrcRand!F397-VCrand!F397)-SgaRand!F397*PrcRand!F397*UnitSales!F397-Benifit!$F$1)*Benifit!$N$2+$N$3</f>
        <v>427074.78508176131</v>
      </c>
      <c r="G397" s="20">
        <f>UnitSales!G397*(PrcRand!G397-VCrand!G397)-SgaRand!G397*PrcRand!G397*UnitSales!G397-(UnitSales!G397*(PrcRand!G397-VCrand!G397)-SgaRand!G397*PrcRand!G397*UnitSales!G397-Benifit!$G$1)*Benifit!$N$2</f>
        <v>122340.30950040712</v>
      </c>
      <c r="H397" s="20">
        <f>UnitSales!H397*(PrcRand!H397-VCrand!H397)-SgaRand!H397*PrcRand!H397*UnitSales!H397-(UnitSales!H397*(PrcRand!H397-VCrand!H397)-SgaRand!H397*PrcRand!H397*UnitSales!H397-Benifit!$H$1)*Benifit!$N$2</f>
        <v>239842.14352000382</v>
      </c>
      <c r="I397" s="20">
        <f>UnitSales!I397*(PrcRand!I397-VCrand!I397)-SgaRand!I397*PrcRand!I397*UnitSales!I397-(UnitSales!I397*(PrcRand!I397-VCrand!I397)-SgaRand!I397*PrcRand!I397*UnitSales!I397-Benifit!$I$1)*Benifit!$N$2</f>
        <v>472403.90711325087</v>
      </c>
      <c r="J397" s="20">
        <f>UnitSales!J397*(PrcRand!J397-VCrand!J397)-SgaRand!J397*PrcRand!J397*UnitSales!J397-(UnitSales!J397*(PrcRand!J397-VCrand!J397)-SgaRand!J397*PrcRand!J397*UnitSales!J397-Benifit!$J$1)*Benifit!$N$2</f>
        <v>674652.7810577231</v>
      </c>
      <c r="K397" s="20">
        <f>UnitSales!K397*(PrcRand!K397-VCrand!K397)-SgaRand!K397*PrcRand!K397*UnitSales!K397-(UnitSales!K397*(PrcRand!K397-VCrand!K397)-SgaRand!K397*PrcRand!K397*UnitSales!K397-Benifit!$K$1)*Benifit!$N$2+$N$1</f>
        <v>912655.74569565989</v>
      </c>
    </row>
    <row r="398" spans="1:11" x14ac:dyDescent="0.2">
      <c r="A398">
        <v>396</v>
      </c>
      <c r="B398" s="20">
        <f>UnitSales!B398*(PrcRand!B398-VCrand!B398)-SgaRand!B398*PrcRand!B398*UnitSales!B398-(UnitSales!B398*(PrcRand!B398-VCrand!B398)-SgaRand!B398*PrcRand!B398*UnitSales!B398-Benifit!$B$1)*Benifit!$N$2</f>
        <v>403334.02503059275</v>
      </c>
      <c r="C398" s="20">
        <f>UnitSales!C398*(PrcRand!C398-VCrand!C398)-SgaRand!C398*PrcRand!C398*UnitSales!C398-(UnitSales!C398*(PrcRand!C398-VCrand!C398)-SgaRand!C398*PrcRand!C398*UnitSales!C398-Benifit!$C$1)*Benifit!$N$2</f>
        <v>406746.91436979955</v>
      </c>
      <c r="D398" s="20">
        <f>UnitSales!D398*(PrcRand!D398-VCrand!D398)-SgaRand!D398*PrcRand!D398*UnitSales!D398-(UnitSales!D398*(PrcRand!D398-VCrand!D398)-SgaRand!D398*PrcRand!D398*UnitSales!D398-Benifit!$D$1)*Benifit!$N$2</f>
        <v>870801.62438942108</v>
      </c>
      <c r="E398" s="20">
        <f>UnitSales!E398*(PrcRand!E398-VCrand!E398)-SgaRand!E398*PrcRand!E398*UnitSales!E398-(UnitSales!E398*(PrcRand!E398-VCrand!E398)-SgaRand!E398*PrcRand!E398*UnitSales!E398-Benifit!$E$1)*Benifit!$N$2</f>
        <v>514622.41261772742</v>
      </c>
      <c r="F398" s="20">
        <f>UnitSales!F398*(PrcRand!F398-VCrand!F398)-SgaRand!F398*PrcRand!F398*UnitSales!F398-(UnitSales!F398*(PrcRand!F398-VCrand!F398)-SgaRand!F398*PrcRand!F398*UnitSales!F398-Benifit!$F$1)*Benifit!$N$2+$N$3</f>
        <v>456703.87534783268</v>
      </c>
      <c r="G398" s="20">
        <f>UnitSales!G398*(PrcRand!G398-VCrand!G398)-SgaRand!G398*PrcRand!G398*UnitSales!G398-(UnitSales!G398*(PrcRand!G398-VCrand!G398)-SgaRand!G398*PrcRand!G398*UnitSales!G398-Benifit!$G$1)*Benifit!$N$2</f>
        <v>831475.73326585186</v>
      </c>
      <c r="H398" s="20">
        <f>UnitSales!H398*(PrcRand!H398-VCrand!H398)-SgaRand!H398*PrcRand!H398*UnitSales!H398-(UnitSales!H398*(PrcRand!H398-VCrand!H398)-SgaRand!H398*PrcRand!H398*UnitSales!H398-Benifit!$H$1)*Benifit!$N$2</f>
        <v>467455.52782426297</v>
      </c>
      <c r="I398" s="20">
        <f>UnitSales!I398*(PrcRand!I398-VCrand!I398)-SgaRand!I398*PrcRand!I398*UnitSales!I398-(UnitSales!I398*(PrcRand!I398-VCrand!I398)-SgaRand!I398*PrcRand!I398*UnitSales!I398-Benifit!$I$1)*Benifit!$N$2</f>
        <v>291452.20127930999</v>
      </c>
      <c r="J398" s="20">
        <f>UnitSales!J398*(PrcRand!J398-VCrand!J398)-SgaRand!J398*PrcRand!J398*UnitSales!J398-(UnitSales!J398*(PrcRand!J398-VCrand!J398)-SgaRand!J398*PrcRand!J398*UnitSales!J398-Benifit!$J$1)*Benifit!$N$2</f>
        <v>402590.89213944058</v>
      </c>
      <c r="K398" s="20">
        <f>UnitSales!K398*(PrcRand!K398-VCrand!K398)-SgaRand!K398*PrcRand!K398*UnitSales!K398-(UnitSales!K398*(PrcRand!K398-VCrand!K398)-SgaRand!K398*PrcRand!K398*UnitSales!K398-Benifit!$K$1)*Benifit!$N$2+$N$1</f>
        <v>1071821.146693446</v>
      </c>
    </row>
    <row r="399" spans="1:11" x14ac:dyDescent="0.2">
      <c r="A399">
        <v>397</v>
      </c>
      <c r="B399" s="20">
        <f>UnitSales!B399*(PrcRand!B399-VCrand!B399)-SgaRand!B399*PrcRand!B399*UnitSales!B399-(UnitSales!B399*(PrcRand!B399-VCrand!B399)-SgaRand!B399*PrcRand!B399*UnitSales!B399-Benifit!$B$1)*Benifit!$N$2</f>
        <v>410013.60198133904</v>
      </c>
      <c r="C399" s="20">
        <f>UnitSales!C399*(PrcRand!C399-VCrand!C399)-SgaRand!C399*PrcRand!C399*UnitSales!C399-(UnitSales!C399*(PrcRand!C399-VCrand!C399)-SgaRand!C399*PrcRand!C399*UnitSales!C399-Benifit!$C$1)*Benifit!$N$2</f>
        <v>423096.14029147965</v>
      </c>
      <c r="D399" s="20">
        <f>UnitSales!D399*(PrcRand!D399-VCrand!D399)-SgaRand!D399*PrcRand!D399*UnitSales!D399-(UnitSales!D399*(PrcRand!D399-VCrand!D399)-SgaRand!D399*PrcRand!D399*UnitSales!D399-Benifit!$D$1)*Benifit!$N$2</f>
        <v>251173.99333885562</v>
      </c>
      <c r="E399" s="20">
        <f>UnitSales!E399*(PrcRand!E399-VCrand!E399)-SgaRand!E399*PrcRand!E399*UnitSales!E399-(UnitSales!E399*(PrcRand!E399-VCrand!E399)-SgaRand!E399*PrcRand!E399*UnitSales!E399-Benifit!$E$1)*Benifit!$N$2</f>
        <v>486624.16801105195</v>
      </c>
      <c r="F399" s="20">
        <f>UnitSales!F399*(PrcRand!F399-VCrand!F399)-SgaRand!F399*PrcRand!F399*UnitSales!F399-(UnitSales!F399*(PrcRand!F399-VCrand!F399)-SgaRand!F399*PrcRand!F399*UnitSales!F399-Benifit!$F$1)*Benifit!$N$2+$N$3</f>
        <v>77853.317498040036</v>
      </c>
      <c r="G399" s="20">
        <f>UnitSales!G399*(PrcRand!G399-VCrand!G399)-SgaRand!G399*PrcRand!G399*UnitSales!G399-(UnitSales!G399*(PrcRand!G399-VCrand!G399)-SgaRand!G399*PrcRand!G399*UnitSales!G399-Benifit!$G$1)*Benifit!$N$2</f>
        <v>740227.206434489</v>
      </c>
      <c r="H399" s="20">
        <f>UnitSales!H399*(PrcRand!H399-VCrand!H399)-SgaRand!H399*PrcRand!H399*UnitSales!H399-(UnitSales!H399*(PrcRand!H399-VCrand!H399)-SgaRand!H399*PrcRand!H399*UnitSales!H399-Benifit!$H$1)*Benifit!$N$2</f>
        <v>342625.93994748557</v>
      </c>
      <c r="I399" s="20">
        <f>UnitSales!I399*(PrcRand!I399-VCrand!I399)-SgaRand!I399*PrcRand!I399*UnitSales!I399-(UnitSales!I399*(PrcRand!I399-VCrand!I399)-SgaRand!I399*PrcRand!I399*UnitSales!I399-Benifit!$I$1)*Benifit!$N$2</f>
        <v>880622.51084423414</v>
      </c>
      <c r="J399" s="20">
        <f>UnitSales!J399*(PrcRand!J399-VCrand!J399)-SgaRand!J399*PrcRand!J399*UnitSales!J399-(UnitSales!J399*(PrcRand!J399-VCrand!J399)-SgaRand!J399*PrcRand!J399*UnitSales!J399-Benifit!$J$1)*Benifit!$N$2</f>
        <v>557875.71133965743</v>
      </c>
      <c r="K399" s="20">
        <f>UnitSales!K399*(PrcRand!K399-VCrand!K399)-SgaRand!K399*PrcRand!K399*UnitSales!K399-(UnitSales!K399*(PrcRand!K399-VCrand!K399)-SgaRand!K399*PrcRand!K399*UnitSales!K399-Benifit!$K$1)*Benifit!$N$2+$N$1</f>
        <v>1045366.23580229</v>
      </c>
    </row>
    <row r="400" spans="1:11" x14ac:dyDescent="0.2">
      <c r="A400">
        <v>398</v>
      </c>
      <c r="B400" s="20">
        <f>UnitSales!B400*(PrcRand!B400-VCrand!B400)-SgaRand!B400*PrcRand!B400*UnitSales!B400-(UnitSales!B400*(PrcRand!B400-VCrand!B400)-SgaRand!B400*PrcRand!B400*UnitSales!B400-Benifit!$B$1)*Benifit!$N$2</f>
        <v>371198.32729691867</v>
      </c>
      <c r="C400" s="20">
        <f>UnitSales!C400*(PrcRand!C400-VCrand!C400)-SgaRand!C400*PrcRand!C400*UnitSales!C400-(UnitSales!C400*(PrcRand!C400-VCrand!C400)-SgaRand!C400*PrcRand!C400*UnitSales!C400-Benifit!$C$1)*Benifit!$N$2</f>
        <v>629523.78876903746</v>
      </c>
      <c r="D400" s="20">
        <f>UnitSales!D400*(PrcRand!D400-VCrand!D400)-SgaRand!D400*PrcRand!D400*UnitSales!D400-(UnitSales!D400*(PrcRand!D400-VCrand!D400)-SgaRand!D400*PrcRand!D400*UnitSales!D400-Benifit!$D$1)*Benifit!$N$2</f>
        <v>477012.31782200316</v>
      </c>
      <c r="E400" s="20">
        <f>UnitSales!E400*(PrcRand!E400-VCrand!E400)-SgaRand!E400*PrcRand!E400*UnitSales!E400-(UnitSales!E400*(PrcRand!E400-VCrand!E400)-SgaRand!E400*PrcRand!E400*UnitSales!E400-Benifit!$E$1)*Benifit!$N$2</f>
        <v>586010.44402173744</v>
      </c>
      <c r="F400" s="20">
        <f>UnitSales!F400*(PrcRand!F400-VCrand!F400)-SgaRand!F400*PrcRand!F400*UnitSales!F400-(UnitSales!F400*(PrcRand!F400-VCrand!F400)-SgaRand!F400*PrcRand!F400*UnitSales!F400-Benifit!$F$1)*Benifit!$N$2+$N$3</f>
        <v>477909.6631318552</v>
      </c>
      <c r="G400" s="20">
        <f>UnitSales!G400*(PrcRand!G400-VCrand!G400)-SgaRand!G400*PrcRand!G400*UnitSales!G400-(UnitSales!G400*(PrcRand!G400-VCrand!G400)-SgaRand!G400*PrcRand!G400*UnitSales!G400-Benifit!$G$1)*Benifit!$N$2</f>
        <v>739785.24756328599</v>
      </c>
      <c r="H400" s="20">
        <f>UnitSales!H400*(PrcRand!H400-VCrand!H400)-SgaRand!H400*PrcRand!H400*UnitSales!H400-(UnitSales!H400*(PrcRand!H400-VCrand!H400)-SgaRand!H400*PrcRand!H400*UnitSales!H400-Benifit!$H$1)*Benifit!$N$2</f>
        <v>449873.6202815508</v>
      </c>
      <c r="I400" s="20">
        <f>UnitSales!I400*(PrcRand!I400-VCrand!I400)-SgaRand!I400*PrcRand!I400*UnitSales!I400-(UnitSales!I400*(PrcRand!I400-VCrand!I400)-SgaRand!I400*PrcRand!I400*UnitSales!I400-Benifit!$I$1)*Benifit!$N$2</f>
        <v>566713.19218951243</v>
      </c>
      <c r="J400" s="20">
        <f>UnitSales!J400*(PrcRand!J400-VCrand!J400)-SgaRand!J400*PrcRand!J400*UnitSales!J400-(UnitSales!J400*(PrcRand!J400-VCrand!J400)-SgaRand!J400*PrcRand!J400*UnitSales!J400-Benifit!$J$1)*Benifit!$N$2</f>
        <v>638887.76932543493</v>
      </c>
      <c r="K400" s="20">
        <f>UnitSales!K400*(PrcRand!K400-VCrand!K400)-SgaRand!K400*PrcRand!K400*UnitSales!K400-(UnitSales!K400*(PrcRand!K400-VCrand!K400)-SgaRand!K400*PrcRand!K400*UnitSales!K400-Benifit!$K$1)*Benifit!$N$2+$N$1</f>
        <v>253773.6643928352</v>
      </c>
    </row>
    <row r="401" spans="1:11" x14ac:dyDescent="0.2">
      <c r="A401">
        <v>399</v>
      </c>
      <c r="B401" s="20">
        <f>UnitSales!B401*(PrcRand!B401-VCrand!B401)-SgaRand!B401*PrcRand!B401*UnitSales!B401-(UnitSales!B401*(PrcRand!B401-VCrand!B401)-SgaRand!B401*PrcRand!B401*UnitSales!B401-Benifit!$B$1)*Benifit!$N$2</f>
        <v>58011.934121485974</v>
      </c>
      <c r="C401" s="20">
        <f>UnitSales!C401*(PrcRand!C401-VCrand!C401)-SgaRand!C401*PrcRand!C401*UnitSales!C401-(UnitSales!C401*(PrcRand!C401-VCrand!C401)-SgaRand!C401*PrcRand!C401*UnitSales!C401-Benifit!$C$1)*Benifit!$N$2</f>
        <v>221664.63199086921</v>
      </c>
      <c r="D401" s="20">
        <f>UnitSales!D401*(PrcRand!D401-VCrand!D401)-SgaRand!D401*PrcRand!D401*UnitSales!D401-(UnitSales!D401*(PrcRand!D401-VCrand!D401)-SgaRand!D401*PrcRand!D401*UnitSales!D401-Benifit!$D$1)*Benifit!$N$2</f>
        <v>194455.58666074814</v>
      </c>
      <c r="E401" s="20">
        <f>UnitSales!E401*(PrcRand!E401-VCrand!E401)-SgaRand!E401*PrcRand!E401*UnitSales!E401-(UnitSales!E401*(PrcRand!E401-VCrand!E401)-SgaRand!E401*PrcRand!E401*UnitSales!E401-Benifit!$E$1)*Benifit!$N$2</f>
        <v>276170.45149444457</v>
      </c>
      <c r="F401" s="20">
        <f>UnitSales!F401*(PrcRand!F401-VCrand!F401)-SgaRand!F401*PrcRand!F401*UnitSales!F401-(UnitSales!F401*(PrcRand!F401-VCrand!F401)-SgaRand!F401*PrcRand!F401*UnitSales!F401-Benifit!$F$1)*Benifit!$N$2+$N$3</f>
        <v>7350.7390982423967</v>
      </c>
      <c r="G401" s="20">
        <f>UnitSales!G401*(PrcRand!G401-VCrand!G401)-SgaRand!G401*PrcRand!G401*UnitSales!G401-(UnitSales!G401*(PrcRand!G401-VCrand!G401)-SgaRand!G401*PrcRand!G401*UnitSales!G401-Benifit!$G$1)*Benifit!$N$2</f>
        <v>381199.94077353773</v>
      </c>
      <c r="H401" s="20">
        <f>UnitSales!H401*(PrcRand!H401-VCrand!H401)-SgaRand!H401*PrcRand!H401*UnitSales!H401-(UnitSales!H401*(PrcRand!H401-VCrand!H401)-SgaRand!H401*PrcRand!H401*UnitSales!H401-Benifit!$H$1)*Benifit!$N$2</f>
        <v>239878.10834920834</v>
      </c>
      <c r="I401" s="20">
        <f>UnitSales!I401*(PrcRand!I401-VCrand!I401)-SgaRand!I401*PrcRand!I401*UnitSales!I401-(UnitSales!I401*(PrcRand!I401-VCrand!I401)-SgaRand!I401*PrcRand!I401*UnitSales!I401-Benifit!$I$1)*Benifit!$N$2</f>
        <v>181484.84390247482</v>
      </c>
      <c r="J401" s="20">
        <f>UnitSales!J401*(PrcRand!J401-VCrand!J401)-SgaRand!J401*PrcRand!J401*UnitSales!J401-(UnitSales!J401*(PrcRand!J401-VCrand!J401)-SgaRand!J401*PrcRand!J401*UnitSales!J401-Benifit!$J$1)*Benifit!$N$2</f>
        <v>194178.16425783283</v>
      </c>
      <c r="K401" s="20">
        <f>UnitSales!K401*(PrcRand!K401-VCrand!K401)-SgaRand!K401*PrcRand!K401*UnitSales!K401-(UnitSales!K401*(PrcRand!K401-VCrand!K401)-SgaRand!K401*PrcRand!K401*UnitSales!K401-Benifit!$K$1)*Benifit!$N$2+$N$1</f>
        <v>875869.5538161759</v>
      </c>
    </row>
    <row r="402" spans="1:11" x14ac:dyDescent="0.2">
      <c r="A402">
        <v>400</v>
      </c>
      <c r="B402" s="20">
        <f>UnitSales!B402*(PrcRand!B402-VCrand!B402)-SgaRand!B402*PrcRand!B402*UnitSales!B402-(UnitSales!B402*(PrcRand!B402-VCrand!B402)-SgaRand!B402*PrcRand!B402*UnitSales!B402-Benifit!$B$1)*Benifit!$N$2</f>
        <v>436343.18565116625</v>
      </c>
      <c r="C402" s="20">
        <f>UnitSales!C402*(PrcRand!C402-VCrand!C402)-SgaRand!C402*PrcRand!C402*UnitSales!C402-(UnitSales!C402*(PrcRand!C402-VCrand!C402)-SgaRand!C402*PrcRand!C402*UnitSales!C402-Benifit!$C$1)*Benifit!$N$2</f>
        <v>266110.7898690158</v>
      </c>
      <c r="D402" s="20">
        <f>UnitSales!D402*(PrcRand!D402-VCrand!D402)-SgaRand!D402*PrcRand!D402*UnitSales!D402-(UnitSales!D402*(PrcRand!D402-VCrand!D402)-SgaRand!D402*PrcRand!D402*UnitSales!D402-Benifit!$D$1)*Benifit!$N$2</f>
        <v>561977.5238946008</v>
      </c>
      <c r="E402" s="20">
        <f>UnitSales!E402*(PrcRand!E402-VCrand!E402)-SgaRand!E402*PrcRand!E402*UnitSales!E402-(UnitSales!E402*(PrcRand!E402-VCrand!E402)-SgaRand!E402*PrcRand!E402*UnitSales!E402-Benifit!$E$1)*Benifit!$N$2</f>
        <v>467256.60276457469</v>
      </c>
      <c r="F402" s="20">
        <f>UnitSales!F402*(PrcRand!F402-VCrand!F402)-SgaRand!F402*PrcRand!F402*UnitSales!F402-(UnitSales!F402*(PrcRand!F402-VCrand!F402)-SgaRand!F402*PrcRand!F402*UnitSales!F402-Benifit!$F$1)*Benifit!$N$2+$N$3</f>
        <v>-58209.73578935134</v>
      </c>
      <c r="G402" s="20">
        <f>UnitSales!G402*(PrcRand!G402-VCrand!G402)-SgaRand!G402*PrcRand!G402*UnitSales!G402-(UnitSales!G402*(PrcRand!G402-VCrand!G402)-SgaRand!G402*PrcRand!G402*UnitSales!G402-Benifit!$G$1)*Benifit!$N$2</f>
        <v>231480.91297539094</v>
      </c>
      <c r="H402" s="20">
        <f>UnitSales!H402*(PrcRand!H402-VCrand!H402)-SgaRand!H402*PrcRand!H402*UnitSales!H402-(UnitSales!H402*(PrcRand!H402-VCrand!H402)-SgaRand!H402*PrcRand!H402*UnitSales!H402-Benifit!$H$1)*Benifit!$N$2</f>
        <v>349058.13670563034</v>
      </c>
      <c r="I402" s="20">
        <f>UnitSales!I402*(PrcRand!I402-VCrand!I402)-SgaRand!I402*PrcRand!I402*UnitSales!I402-(UnitSales!I402*(PrcRand!I402-VCrand!I402)-SgaRand!I402*PrcRand!I402*UnitSales!I402-Benifit!$I$1)*Benifit!$N$2</f>
        <v>482998.07696268184</v>
      </c>
      <c r="J402" s="20">
        <f>UnitSales!J402*(PrcRand!J402-VCrand!J402)-SgaRand!J402*PrcRand!J402*UnitSales!J402-(UnitSales!J402*(PrcRand!J402-VCrand!J402)-SgaRand!J402*PrcRand!J402*UnitSales!J402-Benifit!$J$1)*Benifit!$N$2</f>
        <v>428699.17537701665</v>
      </c>
      <c r="K402" s="20">
        <f>UnitSales!K402*(PrcRand!K402-VCrand!K402)-SgaRand!K402*PrcRand!K402*UnitSales!K402-(UnitSales!K402*(PrcRand!K402-VCrand!K402)-SgaRand!K402*PrcRand!K402*UnitSales!K402-Benifit!$K$1)*Benifit!$N$2+$N$1</f>
        <v>454725.20705391583</v>
      </c>
    </row>
    <row r="403" spans="1:11" x14ac:dyDescent="0.2">
      <c r="A403">
        <v>401</v>
      </c>
      <c r="B403" s="20">
        <f>UnitSales!B403*(PrcRand!B403-VCrand!B403)-SgaRand!B403*PrcRand!B403*UnitSales!B403-(UnitSales!B403*(PrcRand!B403-VCrand!B403)-SgaRand!B403*PrcRand!B403*UnitSales!B403-Benifit!$B$1)*Benifit!$N$2</f>
        <v>328885.85335747834</v>
      </c>
      <c r="C403" s="20">
        <f>UnitSales!C403*(PrcRand!C403-VCrand!C403)-SgaRand!C403*PrcRand!C403*UnitSales!C403-(UnitSales!C403*(PrcRand!C403-VCrand!C403)-SgaRand!C403*PrcRand!C403*UnitSales!C403-Benifit!$C$1)*Benifit!$N$2</f>
        <v>346943.78240302904</v>
      </c>
      <c r="D403" s="20">
        <f>UnitSales!D403*(PrcRand!D403-VCrand!D403)-SgaRand!D403*PrcRand!D403*UnitSales!D403-(UnitSales!D403*(PrcRand!D403-VCrand!D403)-SgaRand!D403*PrcRand!D403*UnitSales!D403-Benifit!$D$1)*Benifit!$N$2</f>
        <v>256715.42478145019</v>
      </c>
      <c r="E403" s="20">
        <f>UnitSales!E403*(PrcRand!E403-VCrand!E403)-SgaRand!E403*PrcRand!E403*UnitSales!E403-(UnitSales!E403*(PrcRand!E403-VCrand!E403)-SgaRand!E403*PrcRand!E403*UnitSales!E403-Benifit!$E$1)*Benifit!$N$2</f>
        <v>491457.87183018017</v>
      </c>
      <c r="F403" s="20">
        <f>UnitSales!F403*(PrcRand!F403-VCrand!F403)-SgaRand!F403*PrcRand!F403*UnitSales!F403-(UnitSales!F403*(PrcRand!F403-VCrand!F403)-SgaRand!F403*PrcRand!F403*UnitSales!F403-Benifit!$F$1)*Benifit!$N$2+$N$3</f>
        <v>168480.22073439055</v>
      </c>
      <c r="G403" s="20">
        <f>UnitSales!G403*(PrcRand!G403-VCrand!G403)-SgaRand!G403*PrcRand!G403*UnitSales!G403-(UnitSales!G403*(PrcRand!G403-VCrand!G403)-SgaRand!G403*PrcRand!G403*UnitSales!G403-Benifit!$G$1)*Benifit!$N$2</f>
        <v>314392.53560421942</v>
      </c>
      <c r="H403" s="20">
        <f>UnitSales!H403*(PrcRand!H403-VCrand!H403)-SgaRand!H403*PrcRand!H403*UnitSales!H403-(UnitSales!H403*(PrcRand!H403-VCrand!H403)-SgaRand!H403*PrcRand!H403*UnitSales!H403-Benifit!$H$1)*Benifit!$N$2</f>
        <v>187815.32649975762</v>
      </c>
      <c r="I403" s="20">
        <f>UnitSales!I403*(PrcRand!I403-VCrand!I403)-SgaRand!I403*PrcRand!I403*UnitSales!I403-(UnitSales!I403*(PrcRand!I403-VCrand!I403)-SgaRand!I403*PrcRand!I403*UnitSales!I403-Benifit!$I$1)*Benifit!$N$2</f>
        <v>427102.49271427805</v>
      </c>
      <c r="J403" s="20">
        <f>UnitSales!J403*(PrcRand!J403-VCrand!J403)-SgaRand!J403*PrcRand!J403*UnitSales!J403-(UnitSales!J403*(PrcRand!J403-VCrand!J403)-SgaRand!J403*PrcRand!J403*UnitSales!J403-Benifit!$J$1)*Benifit!$N$2</f>
        <v>550093.53068588232</v>
      </c>
      <c r="K403" s="20">
        <f>UnitSales!K403*(PrcRand!K403-VCrand!K403)-SgaRand!K403*PrcRand!K403*UnitSales!K403-(UnitSales!K403*(PrcRand!K403-VCrand!K403)-SgaRand!K403*PrcRand!K403*UnitSales!K403-Benifit!$K$1)*Benifit!$N$2+$N$1</f>
        <v>702258.60227609938</v>
      </c>
    </row>
    <row r="404" spans="1:11" x14ac:dyDescent="0.2">
      <c r="A404">
        <v>402</v>
      </c>
      <c r="B404" s="20">
        <f>UnitSales!B404*(PrcRand!B404-VCrand!B404)-SgaRand!B404*PrcRand!B404*UnitSales!B404-(UnitSales!B404*(PrcRand!B404-VCrand!B404)-SgaRand!B404*PrcRand!B404*UnitSales!B404-Benifit!$B$1)*Benifit!$N$2</f>
        <v>339826.54505137278</v>
      </c>
      <c r="C404" s="20">
        <f>UnitSales!C404*(PrcRand!C404-VCrand!C404)-SgaRand!C404*PrcRand!C404*UnitSales!C404-(UnitSales!C404*(PrcRand!C404-VCrand!C404)-SgaRand!C404*PrcRand!C404*UnitSales!C404-Benifit!$C$1)*Benifit!$N$2</f>
        <v>341449.89421457594</v>
      </c>
      <c r="D404" s="20">
        <f>UnitSales!D404*(PrcRand!D404-VCrand!D404)-SgaRand!D404*PrcRand!D404*UnitSales!D404-(UnitSales!D404*(PrcRand!D404-VCrand!D404)-SgaRand!D404*PrcRand!D404*UnitSales!D404-Benifit!$D$1)*Benifit!$N$2</f>
        <v>119539.3344332595</v>
      </c>
      <c r="E404" s="20">
        <f>UnitSales!E404*(PrcRand!E404-VCrand!E404)-SgaRand!E404*PrcRand!E404*UnitSales!E404-(UnitSales!E404*(PrcRand!E404-VCrand!E404)-SgaRand!E404*PrcRand!E404*UnitSales!E404-Benifit!$E$1)*Benifit!$N$2</f>
        <v>408162.76183805277</v>
      </c>
      <c r="F404" s="20">
        <f>UnitSales!F404*(PrcRand!F404-VCrand!F404)-SgaRand!F404*PrcRand!F404*UnitSales!F404-(UnitSales!F404*(PrcRand!F404-VCrand!F404)-SgaRand!F404*PrcRand!F404*UnitSales!F404-Benifit!$F$1)*Benifit!$N$2+$N$3</f>
        <v>85984.280936582014</v>
      </c>
      <c r="G404" s="20">
        <f>UnitSales!G404*(PrcRand!G404-VCrand!G404)-SgaRand!G404*PrcRand!G404*UnitSales!G404-(UnitSales!G404*(PrcRand!G404-VCrand!G404)-SgaRand!G404*PrcRand!G404*UnitSales!G404-Benifit!$G$1)*Benifit!$N$2</f>
        <v>297811.66594110709</v>
      </c>
      <c r="H404" s="20">
        <f>UnitSales!H404*(PrcRand!H404-VCrand!H404)-SgaRand!H404*PrcRand!H404*UnitSales!H404-(UnitSales!H404*(PrcRand!H404-VCrand!H404)-SgaRand!H404*PrcRand!H404*UnitSales!H404-Benifit!$H$1)*Benifit!$N$2</f>
        <v>192728.02484951395</v>
      </c>
      <c r="I404" s="20">
        <f>UnitSales!I404*(PrcRand!I404-VCrand!I404)-SgaRand!I404*PrcRand!I404*UnitSales!I404-(UnitSales!I404*(PrcRand!I404-VCrand!I404)-SgaRand!I404*PrcRand!I404*UnitSales!I404-Benifit!$I$1)*Benifit!$N$2</f>
        <v>304139.9027181007</v>
      </c>
      <c r="J404" s="20">
        <f>UnitSales!J404*(PrcRand!J404-VCrand!J404)-SgaRand!J404*PrcRand!J404*UnitSales!J404-(UnitSales!J404*(PrcRand!J404-VCrand!J404)-SgaRand!J404*PrcRand!J404*UnitSales!J404-Benifit!$J$1)*Benifit!$N$2</f>
        <v>301053.88904313551</v>
      </c>
      <c r="K404" s="20">
        <f>UnitSales!K404*(PrcRand!K404-VCrand!K404)-SgaRand!K404*PrcRand!K404*UnitSales!K404-(UnitSales!K404*(PrcRand!K404-VCrand!K404)-SgaRand!K404*PrcRand!K404*UnitSales!K404-Benifit!$K$1)*Benifit!$N$2+$N$1</f>
        <v>694314.64549553639</v>
      </c>
    </row>
    <row r="405" spans="1:11" x14ac:dyDescent="0.2">
      <c r="A405">
        <v>403</v>
      </c>
      <c r="B405" s="20">
        <f>UnitSales!B405*(PrcRand!B405-VCrand!B405)-SgaRand!B405*PrcRand!B405*UnitSales!B405-(UnitSales!B405*(PrcRand!B405-VCrand!B405)-SgaRand!B405*PrcRand!B405*UnitSales!B405-Benifit!$B$1)*Benifit!$N$2</f>
        <v>333774.08949274186</v>
      </c>
      <c r="C405" s="20">
        <f>UnitSales!C405*(PrcRand!C405-VCrand!C405)-SgaRand!C405*PrcRand!C405*UnitSales!C405-(UnitSales!C405*(PrcRand!C405-VCrand!C405)-SgaRand!C405*PrcRand!C405*UnitSales!C405-Benifit!$C$1)*Benifit!$N$2</f>
        <v>526181.61251965782</v>
      </c>
      <c r="D405" s="20">
        <f>UnitSales!D405*(PrcRand!D405-VCrand!D405)-SgaRand!D405*PrcRand!D405*UnitSales!D405-(UnitSales!D405*(PrcRand!D405-VCrand!D405)-SgaRand!D405*PrcRand!D405*UnitSales!D405-Benifit!$D$1)*Benifit!$N$2</f>
        <v>498481.52959246718</v>
      </c>
      <c r="E405" s="20">
        <f>UnitSales!E405*(PrcRand!E405-VCrand!E405)-SgaRand!E405*PrcRand!E405*UnitSales!E405-(UnitSales!E405*(PrcRand!E405-VCrand!E405)-SgaRand!E405*PrcRand!E405*UnitSales!E405-Benifit!$E$1)*Benifit!$N$2</f>
        <v>281517.43714451202</v>
      </c>
      <c r="F405" s="20">
        <f>UnitSales!F405*(PrcRand!F405-VCrand!F405)-SgaRand!F405*PrcRand!F405*UnitSales!F405-(UnitSales!F405*(PrcRand!F405-VCrand!F405)-SgaRand!F405*PrcRand!F405*UnitSales!F405-Benifit!$F$1)*Benifit!$N$2+$N$3</f>
        <v>69495.814574322663</v>
      </c>
      <c r="G405" s="20">
        <f>UnitSales!G405*(PrcRand!G405-VCrand!G405)-SgaRand!G405*PrcRand!G405*UnitSales!G405-(UnitSales!G405*(PrcRand!G405-VCrand!G405)-SgaRand!G405*PrcRand!G405*UnitSales!G405-Benifit!$G$1)*Benifit!$N$2</f>
        <v>126964.50780404423</v>
      </c>
      <c r="H405" s="20">
        <f>UnitSales!H405*(PrcRand!H405-VCrand!H405)-SgaRand!H405*PrcRand!H405*UnitSales!H405-(UnitSales!H405*(PrcRand!H405-VCrand!H405)-SgaRand!H405*PrcRand!H405*UnitSales!H405-Benifit!$H$1)*Benifit!$N$2</f>
        <v>602807.37766534672</v>
      </c>
      <c r="I405" s="20">
        <f>UnitSales!I405*(PrcRand!I405-VCrand!I405)-SgaRand!I405*PrcRand!I405*UnitSales!I405-(UnitSales!I405*(PrcRand!I405-VCrand!I405)-SgaRand!I405*PrcRand!I405*UnitSales!I405-Benifit!$I$1)*Benifit!$N$2</f>
        <v>442879.72655725118</v>
      </c>
      <c r="J405" s="20">
        <f>UnitSales!J405*(PrcRand!J405-VCrand!J405)-SgaRand!J405*PrcRand!J405*UnitSales!J405-(UnitSales!J405*(PrcRand!J405-VCrand!J405)-SgaRand!J405*PrcRand!J405*UnitSales!J405-Benifit!$J$1)*Benifit!$N$2</f>
        <v>227800.90596309549</v>
      </c>
      <c r="K405" s="20">
        <f>UnitSales!K405*(PrcRand!K405-VCrand!K405)-SgaRand!K405*PrcRand!K405*UnitSales!K405-(UnitSales!K405*(PrcRand!K405-VCrand!K405)-SgaRand!K405*PrcRand!K405*UnitSales!K405-Benifit!$K$1)*Benifit!$N$2+$N$1</f>
        <v>585263.54569429997</v>
      </c>
    </row>
    <row r="406" spans="1:11" x14ac:dyDescent="0.2">
      <c r="A406">
        <v>404</v>
      </c>
      <c r="B406" s="20">
        <f>UnitSales!B406*(PrcRand!B406-VCrand!B406)-SgaRand!B406*PrcRand!B406*UnitSales!B406-(UnitSales!B406*(PrcRand!B406-VCrand!B406)-SgaRand!B406*PrcRand!B406*UnitSales!B406-Benifit!$B$1)*Benifit!$N$2</f>
        <v>166213.77320210196</v>
      </c>
      <c r="C406" s="20">
        <f>UnitSales!C406*(PrcRand!C406-VCrand!C406)-SgaRand!C406*PrcRand!C406*UnitSales!C406-(UnitSales!C406*(PrcRand!C406-VCrand!C406)-SgaRand!C406*PrcRand!C406*UnitSales!C406-Benifit!$C$1)*Benifit!$N$2</f>
        <v>665528.88672036771</v>
      </c>
      <c r="D406" s="20">
        <f>UnitSales!D406*(PrcRand!D406-VCrand!D406)-SgaRand!D406*PrcRand!D406*UnitSales!D406-(UnitSales!D406*(PrcRand!D406-VCrand!D406)-SgaRand!D406*PrcRand!D406*UnitSales!D406-Benifit!$D$1)*Benifit!$N$2</f>
        <v>299742.31340465107</v>
      </c>
      <c r="E406" s="20">
        <f>UnitSales!E406*(PrcRand!E406-VCrand!E406)-SgaRand!E406*PrcRand!E406*UnitSales!E406-(UnitSales!E406*(PrcRand!E406-VCrand!E406)-SgaRand!E406*PrcRand!E406*UnitSales!E406-Benifit!$E$1)*Benifit!$N$2</f>
        <v>361678.84071783337</v>
      </c>
      <c r="F406" s="20">
        <f>UnitSales!F406*(PrcRand!F406-VCrand!F406)-SgaRand!F406*PrcRand!F406*UnitSales!F406-(UnitSales!F406*(PrcRand!F406-VCrand!F406)-SgaRand!F406*PrcRand!F406*UnitSales!F406-Benifit!$F$1)*Benifit!$N$2+$N$3</f>
        <v>314938.55102731008</v>
      </c>
      <c r="G406" s="20">
        <f>UnitSales!G406*(PrcRand!G406-VCrand!G406)-SgaRand!G406*PrcRand!G406*UnitSales!G406-(UnitSales!G406*(PrcRand!G406-VCrand!G406)-SgaRand!G406*PrcRand!G406*UnitSales!G406-Benifit!$G$1)*Benifit!$N$2</f>
        <v>688124.24590455997</v>
      </c>
      <c r="H406" s="20">
        <f>UnitSales!H406*(PrcRand!H406-VCrand!H406)-SgaRand!H406*PrcRand!H406*UnitSales!H406-(UnitSales!H406*(PrcRand!H406-VCrand!H406)-SgaRand!H406*PrcRand!H406*UnitSales!H406-Benifit!$H$1)*Benifit!$N$2</f>
        <v>546392.40052815329</v>
      </c>
      <c r="I406" s="20">
        <f>UnitSales!I406*(PrcRand!I406-VCrand!I406)-SgaRand!I406*PrcRand!I406*UnitSales!I406-(UnitSales!I406*(PrcRand!I406-VCrand!I406)-SgaRand!I406*PrcRand!I406*UnitSales!I406-Benifit!$I$1)*Benifit!$N$2</f>
        <v>135929.15824161735</v>
      </c>
      <c r="J406" s="20">
        <f>UnitSales!J406*(PrcRand!J406-VCrand!J406)-SgaRand!J406*PrcRand!J406*UnitSales!J406-(UnitSales!J406*(PrcRand!J406-VCrand!J406)-SgaRand!J406*PrcRand!J406*UnitSales!J406-Benifit!$J$1)*Benifit!$N$2</f>
        <v>271400.86620669183</v>
      </c>
      <c r="K406" s="20">
        <f>UnitSales!K406*(PrcRand!K406-VCrand!K406)-SgaRand!K406*PrcRand!K406*UnitSales!K406-(UnitSales!K406*(PrcRand!K406-VCrand!K406)-SgaRand!K406*PrcRand!K406*UnitSales!K406-Benifit!$K$1)*Benifit!$N$2+$N$1</f>
        <v>755976.15379693126</v>
      </c>
    </row>
    <row r="407" spans="1:11" x14ac:dyDescent="0.2">
      <c r="A407">
        <v>405</v>
      </c>
      <c r="B407" s="20">
        <f>UnitSales!B407*(PrcRand!B407-VCrand!B407)-SgaRand!B407*PrcRand!B407*UnitSales!B407-(UnitSales!B407*(PrcRand!B407-VCrand!B407)-SgaRand!B407*PrcRand!B407*UnitSales!B407-Benifit!$B$1)*Benifit!$N$2</f>
        <v>756143.53237986576</v>
      </c>
      <c r="C407" s="20">
        <f>UnitSales!C407*(PrcRand!C407-VCrand!C407)-SgaRand!C407*PrcRand!C407*UnitSales!C407-(UnitSales!C407*(PrcRand!C407-VCrand!C407)-SgaRand!C407*PrcRand!C407*UnitSales!C407-Benifit!$C$1)*Benifit!$N$2</f>
        <v>486236.10009483772</v>
      </c>
      <c r="D407" s="20">
        <f>UnitSales!D407*(PrcRand!D407-VCrand!D407)-SgaRand!D407*PrcRand!D407*UnitSales!D407-(UnitSales!D407*(PrcRand!D407-VCrand!D407)-SgaRand!D407*PrcRand!D407*UnitSales!D407-Benifit!$D$1)*Benifit!$N$2</f>
        <v>203300.52912240781</v>
      </c>
      <c r="E407" s="20">
        <f>UnitSales!E407*(PrcRand!E407-VCrand!E407)-SgaRand!E407*PrcRand!E407*UnitSales!E407-(UnitSales!E407*(PrcRand!E407-VCrand!E407)-SgaRand!E407*PrcRand!E407*UnitSales!E407-Benifit!$E$1)*Benifit!$N$2</f>
        <v>404978.1570146241</v>
      </c>
      <c r="F407" s="20">
        <f>UnitSales!F407*(PrcRand!F407-VCrand!F407)-SgaRand!F407*PrcRand!F407*UnitSales!F407-(UnitSales!F407*(PrcRand!F407-VCrand!F407)-SgaRand!F407*PrcRand!F407*UnitSales!F407-Benifit!$F$1)*Benifit!$N$2+$N$3</f>
        <v>-72722.06510517688</v>
      </c>
      <c r="G407" s="20">
        <f>UnitSales!G407*(PrcRand!G407-VCrand!G407)-SgaRand!G407*PrcRand!G407*UnitSales!G407-(UnitSales!G407*(PrcRand!G407-VCrand!G407)-SgaRand!G407*PrcRand!G407*UnitSales!G407-Benifit!$G$1)*Benifit!$N$2</f>
        <v>432218.34399455646</v>
      </c>
      <c r="H407" s="20">
        <f>UnitSales!H407*(PrcRand!H407-VCrand!H407)-SgaRand!H407*PrcRand!H407*UnitSales!H407-(UnitSales!H407*(PrcRand!H407-VCrand!H407)-SgaRand!H407*PrcRand!H407*UnitSales!H407-Benifit!$H$1)*Benifit!$N$2</f>
        <v>492976.58680206881</v>
      </c>
      <c r="I407" s="20">
        <f>UnitSales!I407*(PrcRand!I407-VCrand!I407)-SgaRand!I407*PrcRand!I407*UnitSales!I407-(UnitSales!I407*(PrcRand!I407-VCrand!I407)-SgaRand!I407*PrcRand!I407*UnitSales!I407-Benifit!$I$1)*Benifit!$N$2</f>
        <v>375107.28008963901</v>
      </c>
      <c r="J407" s="20">
        <f>UnitSales!J407*(PrcRand!J407-VCrand!J407)-SgaRand!J407*PrcRand!J407*UnitSales!J407-(UnitSales!J407*(PrcRand!J407-VCrand!J407)-SgaRand!J407*PrcRand!J407*UnitSales!J407-Benifit!$J$1)*Benifit!$N$2</f>
        <v>418091.19466468878</v>
      </c>
      <c r="K407" s="20">
        <f>UnitSales!K407*(PrcRand!K407-VCrand!K407)-SgaRand!K407*PrcRand!K407*UnitSales!K407-(UnitSales!K407*(PrcRand!K407-VCrand!K407)-SgaRand!K407*PrcRand!K407*UnitSales!K407-Benifit!$K$1)*Benifit!$N$2+$N$1</f>
        <v>283413.37755602272</v>
      </c>
    </row>
    <row r="408" spans="1:11" x14ac:dyDescent="0.2">
      <c r="A408">
        <v>406</v>
      </c>
      <c r="B408" s="20">
        <f>UnitSales!B408*(PrcRand!B408-VCrand!B408)-SgaRand!B408*PrcRand!B408*UnitSales!B408-(UnitSales!B408*(PrcRand!B408-VCrand!B408)-SgaRand!B408*PrcRand!B408*UnitSales!B408-Benifit!$B$1)*Benifit!$N$2</f>
        <v>381966.83999101265</v>
      </c>
      <c r="C408" s="20">
        <f>UnitSales!C408*(PrcRand!C408-VCrand!C408)-SgaRand!C408*PrcRand!C408*UnitSales!C408-(UnitSales!C408*(PrcRand!C408-VCrand!C408)-SgaRand!C408*PrcRand!C408*UnitSales!C408-Benifit!$C$1)*Benifit!$N$2</f>
        <v>322918.89465366298</v>
      </c>
      <c r="D408" s="20">
        <f>UnitSales!D408*(PrcRand!D408-VCrand!D408)-SgaRand!D408*PrcRand!D408*UnitSales!D408-(UnitSales!D408*(PrcRand!D408-VCrand!D408)-SgaRand!D408*PrcRand!D408*UnitSales!D408-Benifit!$D$1)*Benifit!$N$2</f>
        <v>250164.48060115939</v>
      </c>
      <c r="E408" s="20">
        <f>UnitSales!E408*(PrcRand!E408-VCrand!E408)-SgaRand!E408*PrcRand!E408*UnitSales!E408-(UnitSales!E408*(PrcRand!E408-VCrand!E408)-SgaRand!E408*PrcRand!E408*UnitSales!E408-Benifit!$E$1)*Benifit!$N$2</f>
        <v>695802.23725136719</v>
      </c>
      <c r="F408" s="20">
        <f>UnitSales!F408*(PrcRand!F408-VCrand!F408)-SgaRand!F408*PrcRand!F408*UnitSales!F408-(UnitSales!F408*(PrcRand!F408-VCrand!F408)-SgaRand!F408*PrcRand!F408*UnitSales!F408-Benifit!$F$1)*Benifit!$N$2+$N$3</f>
        <v>208883.60187961278</v>
      </c>
      <c r="G408" s="20">
        <f>UnitSales!G408*(PrcRand!G408-VCrand!G408)-SgaRand!G408*PrcRand!G408*UnitSales!G408-(UnitSales!G408*(PrcRand!G408-VCrand!G408)-SgaRand!G408*PrcRand!G408*UnitSales!G408-Benifit!$G$1)*Benifit!$N$2</f>
        <v>147394.38001369918</v>
      </c>
      <c r="H408" s="20">
        <f>UnitSales!H408*(PrcRand!H408-VCrand!H408)-SgaRand!H408*PrcRand!H408*UnitSales!H408-(UnitSales!H408*(PrcRand!H408-VCrand!H408)-SgaRand!H408*PrcRand!H408*UnitSales!H408-Benifit!$H$1)*Benifit!$N$2</f>
        <v>80763.75476888819</v>
      </c>
      <c r="I408" s="20">
        <f>UnitSales!I408*(PrcRand!I408-VCrand!I408)-SgaRand!I408*PrcRand!I408*UnitSales!I408-(UnitSales!I408*(PrcRand!I408-VCrand!I408)-SgaRand!I408*PrcRand!I408*UnitSales!I408-Benifit!$I$1)*Benifit!$N$2</f>
        <v>415937.32435278664</v>
      </c>
      <c r="J408" s="20">
        <f>UnitSales!J408*(PrcRand!J408-VCrand!J408)-SgaRand!J408*PrcRand!J408*UnitSales!J408-(UnitSales!J408*(PrcRand!J408-VCrand!J408)-SgaRand!J408*PrcRand!J408*UnitSales!J408-Benifit!$J$1)*Benifit!$N$2</f>
        <v>238832.42742618365</v>
      </c>
      <c r="K408" s="20">
        <f>UnitSales!K408*(PrcRand!K408-VCrand!K408)-SgaRand!K408*PrcRand!K408*UnitSales!K408-(UnitSales!K408*(PrcRand!K408-VCrand!K408)-SgaRand!K408*PrcRand!K408*UnitSales!K408-Benifit!$K$1)*Benifit!$N$2+$N$1</f>
        <v>677463.13885914523</v>
      </c>
    </row>
    <row r="409" spans="1:11" x14ac:dyDescent="0.2">
      <c r="A409">
        <v>407</v>
      </c>
      <c r="B409" s="20">
        <f>UnitSales!B409*(PrcRand!B409-VCrand!B409)-SgaRand!B409*PrcRand!B409*UnitSales!B409-(UnitSales!B409*(PrcRand!B409-VCrand!B409)-SgaRand!B409*PrcRand!B409*UnitSales!B409-Benifit!$B$1)*Benifit!$N$2</f>
        <v>238724.30596346027</v>
      </c>
      <c r="C409" s="20">
        <f>UnitSales!C409*(PrcRand!C409-VCrand!C409)-SgaRand!C409*PrcRand!C409*UnitSales!C409-(UnitSales!C409*(PrcRand!C409-VCrand!C409)-SgaRand!C409*PrcRand!C409*UnitSales!C409-Benifit!$C$1)*Benifit!$N$2</f>
        <v>772682.2597262254</v>
      </c>
      <c r="D409" s="20">
        <f>UnitSales!D409*(PrcRand!D409-VCrand!D409)-SgaRand!D409*PrcRand!D409*UnitSales!D409-(UnitSales!D409*(PrcRand!D409-VCrand!D409)-SgaRand!D409*PrcRand!D409*UnitSales!D409-Benifit!$D$1)*Benifit!$N$2</f>
        <v>681661.99061906431</v>
      </c>
      <c r="E409" s="20">
        <f>UnitSales!E409*(PrcRand!E409-VCrand!E409)-SgaRand!E409*PrcRand!E409*UnitSales!E409-(UnitSales!E409*(PrcRand!E409-VCrand!E409)-SgaRand!E409*PrcRand!E409*UnitSales!E409-Benifit!$E$1)*Benifit!$N$2</f>
        <v>428688.92328544438</v>
      </c>
      <c r="F409" s="20">
        <f>UnitSales!F409*(PrcRand!F409-VCrand!F409)-SgaRand!F409*PrcRand!F409*UnitSales!F409-(UnitSales!F409*(PrcRand!F409-VCrand!F409)-SgaRand!F409*PrcRand!F409*UnitSales!F409-Benifit!$F$1)*Benifit!$N$2+$N$3</f>
        <v>-232979.71895964022</v>
      </c>
      <c r="G409" s="20">
        <f>UnitSales!G409*(PrcRand!G409-VCrand!G409)-SgaRand!G409*PrcRand!G409*UnitSales!G409-(UnitSales!G409*(PrcRand!G409-VCrand!G409)-SgaRand!G409*PrcRand!G409*UnitSales!G409-Benifit!$G$1)*Benifit!$N$2</f>
        <v>274136.07917357114</v>
      </c>
      <c r="H409" s="20">
        <f>UnitSales!H409*(PrcRand!H409-VCrand!H409)-SgaRand!H409*PrcRand!H409*UnitSales!H409-(UnitSales!H409*(PrcRand!H409-VCrand!H409)-SgaRand!H409*PrcRand!H409*UnitSales!H409-Benifit!$H$1)*Benifit!$N$2</f>
        <v>617496.51950642862</v>
      </c>
      <c r="I409" s="20">
        <f>UnitSales!I409*(PrcRand!I409-VCrand!I409)-SgaRand!I409*PrcRand!I409*UnitSales!I409-(UnitSales!I409*(PrcRand!I409-VCrand!I409)-SgaRand!I409*PrcRand!I409*UnitSales!I409-Benifit!$I$1)*Benifit!$N$2</f>
        <v>252662.82357399858</v>
      </c>
      <c r="J409" s="20">
        <f>UnitSales!J409*(PrcRand!J409-VCrand!J409)-SgaRand!J409*PrcRand!J409*UnitSales!J409-(UnitSales!J409*(PrcRand!J409-VCrand!J409)-SgaRand!J409*PrcRand!J409*UnitSales!J409-Benifit!$J$1)*Benifit!$N$2</f>
        <v>237847.64561445828</v>
      </c>
      <c r="K409" s="20">
        <f>UnitSales!K409*(PrcRand!K409-VCrand!K409)-SgaRand!K409*PrcRand!K409*UnitSales!K409-(UnitSales!K409*(PrcRand!K409-VCrand!K409)-SgaRand!K409*PrcRand!K409*UnitSales!K409-Benifit!$K$1)*Benifit!$N$2+$N$1</f>
        <v>485952.5681039762</v>
      </c>
    </row>
    <row r="410" spans="1:11" x14ac:dyDescent="0.2">
      <c r="A410">
        <v>408</v>
      </c>
      <c r="B410" s="20">
        <f>UnitSales!B410*(PrcRand!B410-VCrand!B410)-SgaRand!B410*PrcRand!B410*UnitSales!B410-(UnitSales!B410*(PrcRand!B410-VCrand!B410)-SgaRand!B410*PrcRand!B410*UnitSales!B410-Benifit!$B$1)*Benifit!$N$2</f>
        <v>299054.69743161689</v>
      </c>
      <c r="C410" s="20">
        <f>UnitSales!C410*(PrcRand!C410-VCrand!C410)-SgaRand!C410*PrcRand!C410*UnitSales!C410-(UnitSales!C410*(PrcRand!C410-VCrand!C410)-SgaRand!C410*PrcRand!C410*UnitSales!C410-Benifit!$C$1)*Benifit!$N$2</f>
        <v>172342.26355153986</v>
      </c>
      <c r="D410" s="20">
        <f>UnitSales!D410*(PrcRand!D410-VCrand!D410)-SgaRand!D410*PrcRand!D410*UnitSales!D410-(UnitSales!D410*(PrcRand!D410-VCrand!D410)-SgaRand!D410*PrcRand!D410*UnitSales!D410-Benifit!$D$1)*Benifit!$N$2</f>
        <v>136750.19624425512</v>
      </c>
      <c r="E410" s="20">
        <f>UnitSales!E410*(PrcRand!E410-VCrand!E410)-SgaRand!E410*PrcRand!E410*UnitSales!E410-(UnitSales!E410*(PrcRand!E410-VCrand!E410)-SgaRand!E410*PrcRand!E410*UnitSales!E410-Benifit!$E$1)*Benifit!$N$2</f>
        <v>553560.32237092999</v>
      </c>
      <c r="F410" s="20">
        <f>UnitSales!F410*(PrcRand!F410-VCrand!F410)-SgaRand!F410*PrcRand!F410*UnitSales!F410-(UnitSales!F410*(PrcRand!F410-VCrand!F410)-SgaRand!F410*PrcRand!F410*UnitSales!F410-Benifit!$F$1)*Benifit!$N$2+$N$3</f>
        <v>299911.36038071848</v>
      </c>
      <c r="G410" s="20">
        <f>UnitSales!G410*(PrcRand!G410-VCrand!G410)-SgaRand!G410*PrcRand!G410*UnitSales!G410-(UnitSales!G410*(PrcRand!G410-VCrand!G410)-SgaRand!G410*PrcRand!G410*UnitSales!G410-Benifit!$G$1)*Benifit!$N$2</f>
        <v>243769.49901251675</v>
      </c>
      <c r="H410" s="20">
        <f>UnitSales!H410*(PrcRand!H410-VCrand!H410)-SgaRand!H410*PrcRand!H410*UnitSales!H410-(UnitSales!H410*(PrcRand!H410-VCrand!H410)-SgaRand!H410*PrcRand!H410*UnitSales!H410-Benifit!$H$1)*Benifit!$N$2</f>
        <v>539115.32169920695</v>
      </c>
      <c r="I410" s="20">
        <f>UnitSales!I410*(PrcRand!I410-VCrand!I410)-SgaRand!I410*PrcRand!I410*UnitSales!I410-(UnitSales!I410*(PrcRand!I410-VCrand!I410)-SgaRand!I410*PrcRand!I410*UnitSales!I410-Benifit!$I$1)*Benifit!$N$2</f>
        <v>354274.84249742486</v>
      </c>
      <c r="J410" s="20">
        <f>UnitSales!J410*(PrcRand!J410-VCrand!J410)-SgaRand!J410*PrcRand!J410*UnitSales!J410-(UnitSales!J410*(PrcRand!J410-VCrand!J410)-SgaRand!J410*PrcRand!J410*UnitSales!J410-Benifit!$J$1)*Benifit!$N$2</f>
        <v>440592.12235190207</v>
      </c>
      <c r="K410" s="20">
        <f>UnitSales!K410*(PrcRand!K410-VCrand!K410)-SgaRand!K410*PrcRand!K410*UnitSales!K410-(UnitSales!K410*(PrcRand!K410-VCrand!K410)-SgaRand!K410*PrcRand!K410*UnitSales!K410-Benifit!$K$1)*Benifit!$N$2+$N$1</f>
        <v>618933.01430593769</v>
      </c>
    </row>
    <row r="411" spans="1:11" x14ac:dyDescent="0.2">
      <c r="A411">
        <v>409</v>
      </c>
      <c r="B411" s="20">
        <f>UnitSales!B411*(PrcRand!B411-VCrand!B411)-SgaRand!B411*PrcRand!B411*UnitSales!B411-(UnitSales!B411*(PrcRand!B411-VCrand!B411)-SgaRand!B411*PrcRand!B411*UnitSales!B411-Benifit!$B$1)*Benifit!$N$2</f>
        <v>771544.06374738226</v>
      </c>
      <c r="C411" s="20">
        <f>UnitSales!C411*(PrcRand!C411-VCrand!C411)-SgaRand!C411*PrcRand!C411*UnitSales!C411-(UnitSales!C411*(PrcRand!C411-VCrand!C411)-SgaRand!C411*PrcRand!C411*UnitSales!C411-Benifit!$C$1)*Benifit!$N$2</f>
        <v>559401.92125613696</v>
      </c>
      <c r="D411" s="20">
        <f>UnitSales!D411*(PrcRand!D411-VCrand!D411)-SgaRand!D411*PrcRand!D411*UnitSales!D411-(UnitSales!D411*(PrcRand!D411-VCrand!D411)-SgaRand!D411*PrcRand!D411*UnitSales!D411-Benifit!$D$1)*Benifit!$N$2</f>
        <v>770914.70872153842</v>
      </c>
      <c r="E411" s="20">
        <f>UnitSales!E411*(PrcRand!E411-VCrand!E411)-SgaRand!E411*PrcRand!E411*UnitSales!E411-(UnitSales!E411*(PrcRand!E411-VCrand!E411)-SgaRand!E411*PrcRand!E411*UnitSales!E411-Benifit!$E$1)*Benifit!$N$2</f>
        <v>141901.95236065993</v>
      </c>
      <c r="F411" s="20">
        <f>UnitSales!F411*(PrcRand!F411-VCrand!F411)-SgaRand!F411*PrcRand!F411*UnitSales!F411-(UnitSales!F411*(PrcRand!F411-VCrand!F411)-SgaRand!F411*PrcRand!F411*UnitSales!F411-Benifit!$F$1)*Benifit!$N$2+$N$3</f>
        <v>29759.425689461408</v>
      </c>
      <c r="G411" s="20">
        <f>UnitSales!G411*(PrcRand!G411-VCrand!G411)-SgaRand!G411*PrcRand!G411*UnitSales!G411-(UnitSales!G411*(PrcRand!G411-VCrand!G411)-SgaRand!G411*PrcRand!G411*UnitSales!G411-Benifit!$G$1)*Benifit!$N$2</f>
        <v>625999.95810654806</v>
      </c>
      <c r="H411" s="20">
        <f>UnitSales!H411*(PrcRand!H411-VCrand!H411)-SgaRand!H411*PrcRand!H411*UnitSales!H411-(UnitSales!H411*(PrcRand!H411-VCrand!H411)-SgaRand!H411*PrcRand!H411*UnitSales!H411-Benifit!$H$1)*Benifit!$N$2</f>
        <v>669820.72278731491</v>
      </c>
      <c r="I411" s="20">
        <f>UnitSales!I411*(PrcRand!I411-VCrand!I411)-SgaRand!I411*PrcRand!I411*UnitSales!I411-(UnitSales!I411*(PrcRand!I411-VCrand!I411)-SgaRand!I411*PrcRand!I411*UnitSales!I411-Benifit!$I$1)*Benifit!$N$2</f>
        <v>605518.96302397759</v>
      </c>
      <c r="J411" s="20">
        <f>UnitSales!J411*(PrcRand!J411-VCrand!J411)-SgaRand!J411*PrcRand!J411*UnitSales!J411-(UnitSales!J411*(PrcRand!J411-VCrand!J411)-SgaRand!J411*PrcRand!J411*UnitSales!J411-Benifit!$J$1)*Benifit!$N$2</f>
        <v>382804.45857373031</v>
      </c>
      <c r="K411" s="20">
        <f>UnitSales!K411*(PrcRand!K411-VCrand!K411)-SgaRand!K411*PrcRand!K411*UnitSales!K411-(UnitSales!K411*(PrcRand!K411-VCrand!K411)-SgaRand!K411*PrcRand!K411*UnitSales!K411-Benifit!$K$1)*Benifit!$N$2+$N$1</f>
        <v>107258.6623835269</v>
      </c>
    </row>
    <row r="412" spans="1:11" x14ac:dyDescent="0.2">
      <c r="A412">
        <v>410</v>
      </c>
      <c r="B412" s="20">
        <f>UnitSales!B412*(PrcRand!B412-VCrand!B412)-SgaRand!B412*PrcRand!B412*UnitSales!B412-(UnitSales!B412*(PrcRand!B412-VCrand!B412)-SgaRand!B412*PrcRand!B412*UnitSales!B412-Benifit!$B$1)*Benifit!$N$2</f>
        <v>326633.12256410124</v>
      </c>
      <c r="C412" s="20">
        <f>UnitSales!C412*(PrcRand!C412-VCrand!C412)-SgaRand!C412*PrcRand!C412*UnitSales!C412-(UnitSales!C412*(PrcRand!C412-VCrand!C412)-SgaRand!C412*PrcRand!C412*UnitSales!C412-Benifit!$C$1)*Benifit!$N$2</f>
        <v>358095.43358996144</v>
      </c>
      <c r="D412" s="20">
        <f>UnitSales!D412*(PrcRand!D412-VCrand!D412)-SgaRand!D412*PrcRand!D412*UnitSales!D412-(UnitSales!D412*(PrcRand!D412-VCrand!D412)-SgaRand!D412*PrcRand!D412*UnitSales!D412-Benifit!$D$1)*Benifit!$N$2</f>
        <v>813182.41057743004</v>
      </c>
      <c r="E412" s="20">
        <f>UnitSales!E412*(PrcRand!E412-VCrand!E412)-SgaRand!E412*PrcRand!E412*UnitSales!E412-(UnitSales!E412*(PrcRand!E412-VCrand!E412)-SgaRand!E412*PrcRand!E412*UnitSales!E412-Benifit!$E$1)*Benifit!$N$2</f>
        <v>234406.57787930002</v>
      </c>
      <c r="F412" s="20">
        <f>UnitSales!F412*(PrcRand!F412-VCrand!F412)-SgaRand!F412*PrcRand!F412*UnitSales!F412-(UnitSales!F412*(PrcRand!F412-VCrand!F412)-SgaRand!F412*PrcRand!F412*UnitSales!F412-Benifit!$F$1)*Benifit!$N$2+$N$3</f>
        <v>306078.79350776167</v>
      </c>
      <c r="G412" s="20">
        <f>UnitSales!G412*(PrcRand!G412-VCrand!G412)-SgaRand!G412*PrcRand!G412*UnitSales!G412-(UnitSales!G412*(PrcRand!G412-VCrand!G412)-SgaRand!G412*PrcRand!G412*UnitSales!G412-Benifit!$G$1)*Benifit!$N$2</f>
        <v>182003.678358495</v>
      </c>
      <c r="H412" s="20">
        <f>UnitSales!H412*(PrcRand!H412-VCrand!H412)-SgaRand!H412*PrcRand!H412*UnitSales!H412-(UnitSales!H412*(PrcRand!H412-VCrand!H412)-SgaRand!H412*PrcRand!H412*UnitSales!H412-Benifit!$H$1)*Benifit!$N$2</f>
        <v>417852.08498805232</v>
      </c>
      <c r="I412" s="20">
        <f>UnitSales!I412*(PrcRand!I412-VCrand!I412)-SgaRand!I412*PrcRand!I412*UnitSales!I412-(UnitSales!I412*(PrcRand!I412-VCrand!I412)-SgaRand!I412*PrcRand!I412*UnitSales!I412-Benifit!$I$1)*Benifit!$N$2</f>
        <v>419306.91467976739</v>
      </c>
      <c r="J412" s="20">
        <f>UnitSales!J412*(PrcRand!J412-VCrand!J412)-SgaRand!J412*PrcRand!J412*UnitSales!J412-(UnitSales!J412*(PrcRand!J412-VCrand!J412)-SgaRand!J412*PrcRand!J412*UnitSales!J412-Benifit!$J$1)*Benifit!$N$2</f>
        <v>275401.21135888621</v>
      </c>
      <c r="K412" s="20">
        <f>UnitSales!K412*(PrcRand!K412-VCrand!K412)-SgaRand!K412*PrcRand!K412*UnitSales!K412-(UnitSales!K412*(PrcRand!K412-VCrand!K412)-SgaRand!K412*PrcRand!K412*UnitSales!K412-Benifit!$K$1)*Benifit!$N$2+$N$1</f>
        <v>821757.1049638174</v>
      </c>
    </row>
    <row r="413" spans="1:11" x14ac:dyDescent="0.2">
      <c r="A413">
        <v>411</v>
      </c>
      <c r="B413" s="20">
        <f>UnitSales!B413*(PrcRand!B413-VCrand!B413)-SgaRand!B413*PrcRand!B413*UnitSales!B413-(UnitSales!B413*(PrcRand!B413-VCrand!B413)-SgaRand!B413*PrcRand!B413*UnitSales!B413-Benifit!$B$1)*Benifit!$N$2</f>
        <v>285553.05666768493</v>
      </c>
      <c r="C413" s="20">
        <f>UnitSales!C413*(PrcRand!C413-VCrand!C413)-SgaRand!C413*PrcRand!C413*UnitSales!C413-(UnitSales!C413*(PrcRand!C413-VCrand!C413)-SgaRand!C413*PrcRand!C413*UnitSales!C413-Benifit!$C$1)*Benifit!$N$2</f>
        <v>375069.84325621114</v>
      </c>
      <c r="D413" s="20">
        <f>UnitSales!D413*(PrcRand!D413-VCrand!D413)-SgaRand!D413*PrcRand!D413*UnitSales!D413-(UnitSales!D413*(PrcRand!D413-VCrand!D413)-SgaRand!D413*PrcRand!D413*UnitSales!D413-Benifit!$D$1)*Benifit!$N$2</f>
        <v>511571.8536198017</v>
      </c>
      <c r="E413" s="20">
        <f>UnitSales!E413*(PrcRand!E413-VCrand!E413)-SgaRand!E413*PrcRand!E413*UnitSales!E413-(UnitSales!E413*(PrcRand!E413-VCrand!E413)-SgaRand!E413*PrcRand!E413*UnitSales!E413-Benifit!$E$1)*Benifit!$N$2</f>
        <v>98740.358507657031</v>
      </c>
      <c r="F413" s="20">
        <f>UnitSales!F413*(PrcRand!F413-VCrand!F413)-SgaRand!F413*PrcRand!F413*UnitSales!F413-(UnitSales!F413*(PrcRand!F413-VCrand!F413)-SgaRand!F413*PrcRand!F413*UnitSales!F413-Benifit!$F$1)*Benifit!$N$2+$N$3</f>
        <v>161656.93537916534</v>
      </c>
      <c r="G413" s="20">
        <f>UnitSales!G413*(PrcRand!G413-VCrand!G413)-SgaRand!G413*PrcRand!G413*UnitSales!G413-(UnitSales!G413*(PrcRand!G413-VCrand!G413)-SgaRand!G413*PrcRand!G413*UnitSales!G413-Benifit!$G$1)*Benifit!$N$2</f>
        <v>381548.80490935827</v>
      </c>
      <c r="H413" s="20">
        <f>UnitSales!H413*(PrcRand!H413-VCrand!H413)-SgaRand!H413*PrcRand!H413*UnitSales!H413-(UnitSales!H413*(PrcRand!H413-VCrand!H413)-SgaRand!H413*PrcRand!H413*UnitSales!H413-Benifit!$H$1)*Benifit!$N$2</f>
        <v>204561.02446265912</v>
      </c>
      <c r="I413" s="20">
        <f>UnitSales!I413*(PrcRand!I413-VCrand!I413)-SgaRand!I413*PrcRand!I413*UnitSales!I413-(UnitSales!I413*(PrcRand!I413-VCrand!I413)-SgaRand!I413*PrcRand!I413*UnitSales!I413-Benifit!$I$1)*Benifit!$N$2</f>
        <v>417214.18221565394</v>
      </c>
      <c r="J413" s="20">
        <f>UnitSales!J413*(PrcRand!J413-VCrand!J413)-SgaRand!J413*PrcRand!J413*UnitSales!J413-(UnitSales!J413*(PrcRand!J413-VCrand!J413)-SgaRand!J413*PrcRand!J413*UnitSales!J413-Benifit!$J$1)*Benifit!$N$2</f>
        <v>31221.164121582318</v>
      </c>
      <c r="K413" s="20">
        <f>UnitSales!K413*(PrcRand!K413-VCrand!K413)-SgaRand!K413*PrcRand!K413*UnitSales!K413-(UnitSales!K413*(PrcRand!K413-VCrand!K413)-SgaRand!K413*PrcRand!K413*UnitSales!K413-Benifit!$K$1)*Benifit!$N$2+$N$1</f>
        <v>377987.74541107821</v>
      </c>
    </row>
    <row r="414" spans="1:11" x14ac:dyDescent="0.2">
      <c r="A414">
        <v>412</v>
      </c>
      <c r="B414" s="20">
        <f>UnitSales!B414*(PrcRand!B414-VCrand!B414)-SgaRand!B414*PrcRand!B414*UnitSales!B414-(UnitSales!B414*(PrcRand!B414-VCrand!B414)-SgaRand!B414*PrcRand!B414*UnitSales!B414-Benifit!$B$1)*Benifit!$N$2</f>
        <v>322709.527854354</v>
      </c>
      <c r="C414" s="20">
        <f>UnitSales!C414*(PrcRand!C414-VCrand!C414)-SgaRand!C414*PrcRand!C414*UnitSales!C414-(UnitSales!C414*(PrcRand!C414-VCrand!C414)-SgaRand!C414*PrcRand!C414*UnitSales!C414-Benifit!$C$1)*Benifit!$N$2</f>
        <v>191165.6413370597</v>
      </c>
      <c r="D414" s="20">
        <f>UnitSales!D414*(PrcRand!D414-VCrand!D414)-SgaRand!D414*PrcRand!D414*UnitSales!D414-(UnitSales!D414*(PrcRand!D414-VCrand!D414)-SgaRand!D414*PrcRand!D414*UnitSales!D414-Benifit!$D$1)*Benifit!$N$2</f>
        <v>554387.84178106429</v>
      </c>
      <c r="E414" s="20">
        <f>UnitSales!E414*(PrcRand!E414-VCrand!E414)-SgaRand!E414*PrcRand!E414*UnitSales!E414-(UnitSales!E414*(PrcRand!E414-VCrand!E414)-SgaRand!E414*PrcRand!E414*UnitSales!E414-Benifit!$E$1)*Benifit!$N$2</f>
        <v>240548.97060009674</v>
      </c>
      <c r="F414" s="20">
        <f>UnitSales!F414*(PrcRand!F414-VCrand!F414)-SgaRand!F414*PrcRand!F414*UnitSales!F414-(UnitSales!F414*(PrcRand!F414-VCrand!F414)-SgaRand!F414*PrcRand!F414*UnitSales!F414-Benifit!$F$1)*Benifit!$N$2+$N$3</f>
        <v>360591.35854481137</v>
      </c>
      <c r="G414" s="20">
        <f>UnitSales!G414*(PrcRand!G414-VCrand!G414)-SgaRand!G414*PrcRand!G414*UnitSales!G414-(UnitSales!G414*(PrcRand!G414-VCrand!G414)-SgaRand!G414*PrcRand!G414*UnitSales!G414-Benifit!$G$1)*Benifit!$N$2</f>
        <v>900171.19865700544</v>
      </c>
      <c r="H414" s="20">
        <f>UnitSales!H414*(PrcRand!H414-VCrand!H414)-SgaRand!H414*PrcRand!H414*UnitSales!H414-(UnitSales!H414*(PrcRand!H414-VCrand!H414)-SgaRand!H414*PrcRand!H414*UnitSales!H414-Benifit!$H$1)*Benifit!$N$2</f>
        <v>47785.467541158185</v>
      </c>
      <c r="I414" s="20">
        <f>UnitSales!I414*(PrcRand!I414-VCrand!I414)-SgaRand!I414*PrcRand!I414*UnitSales!I414-(UnitSales!I414*(PrcRand!I414-VCrand!I414)-SgaRand!I414*PrcRand!I414*UnitSales!I414-Benifit!$I$1)*Benifit!$N$2</f>
        <v>465486.05405886908</v>
      </c>
      <c r="J414" s="20">
        <f>UnitSales!J414*(PrcRand!J414-VCrand!J414)-SgaRand!J414*PrcRand!J414*UnitSales!J414-(UnitSales!J414*(PrcRand!J414-VCrand!J414)-SgaRand!J414*PrcRand!J414*UnitSales!J414-Benifit!$J$1)*Benifit!$N$2</f>
        <v>711195.20234017936</v>
      </c>
      <c r="K414" s="20">
        <f>UnitSales!K414*(PrcRand!K414-VCrand!K414)-SgaRand!K414*PrcRand!K414*UnitSales!K414-(UnitSales!K414*(PrcRand!K414-VCrand!K414)-SgaRand!K414*PrcRand!K414*UnitSales!K414-Benifit!$K$1)*Benifit!$N$2+$N$1</f>
        <v>467197.14470883575</v>
      </c>
    </row>
    <row r="415" spans="1:11" x14ac:dyDescent="0.2">
      <c r="A415">
        <v>413</v>
      </c>
      <c r="B415" s="20">
        <f>UnitSales!B415*(PrcRand!B415-VCrand!B415)-SgaRand!B415*PrcRand!B415*UnitSales!B415-(UnitSales!B415*(PrcRand!B415-VCrand!B415)-SgaRand!B415*PrcRand!B415*UnitSales!B415-Benifit!$B$1)*Benifit!$N$2</f>
        <v>573451.41524797922</v>
      </c>
      <c r="C415" s="20">
        <f>UnitSales!C415*(PrcRand!C415-VCrand!C415)-SgaRand!C415*PrcRand!C415*UnitSales!C415-(UnitSales!C415*(PrcRand!C415-VCrand!C415)-SgaRand!C415*PrcRand!C415*UnitSales!C415-Benifit!$C$1)*Benifit!$N$2</f>
        <v>338032.35721230612</v>
      </c>
      <c r="D415" s="20">
        <f>UnitSales!D415*(PrcRand!D415-VCrand!D415)-SgaRand!D415*PrcRand!D415*UnitSales!D415-(UnitSales!D415*(PrcRand!D415-VCrand!D415)-SgaRand!D415*PrcRand!D415*UnitSales!D415-Benifit!$D$1)*Benifit!$N$2</f>
        <v>415655.00040202553</v>
      </c>
      <c r="E415" s="20">
        <f>UnitSales!E415*(PrcRand!E415-VCrand!E415)-SgaRand!E415*PrcRand!E415*UnitSales!E415-(UnitSales!E415*(PrcRand!E415-VCrand!E415)-SgaRand!E415*PrcRand!E415*UnitSales!E415-Benifit!$E$1)*Benifit!$N$2</f>
        <v>296883.09561680682</v>
      </c>
      <c r="F415" s="20">
        <f>UnitSales!F415*(PrcRand!F415-VCrand!F415)-SgaRand!F415*PrcRand!F415*UnitSales!F415-(UnitSales!F415*(PrcRand!F415-VCrand!F415)-SgaRand!F415*PrcRand!F415*UnitSales!F415-Benifit!$F$1)*Benifit!$N$2+$N$3</f>
        <v>-138524.3274952934</v>
      </c>
      <c r="G415" s="20">
        <f>UnitSales!G415*(PrcRand!G415-VCrand!G415)-SgaRand!G415*PrcRand!G415*UnitSales!G415-(UnitSales!G415*(PrcRand!G415-VCrand!G415)-SgaRand!G415*PrcRand!G415*UnitSales!G415-Benifit!$G$1)*Benifit!$N$2</f>
        <v>528772.42929488386</v>
      </c>
      <c r="H415" s="20">
        <f>UnitSales!H415*(PrcRand!H415-VCrand!H415)-SgaRand!H415*PrcRand!H415*UnitSales!H415-(UnitSales!H415*(PrcRand!H415-VCrand!H415)-SgaRand!H415*PrcRand!H415*UnitSales!H415-Benifit!$H$1)*Benifit!$N$2</f>
        <v>377747.16021143238</v>
      </c>
      <c r="I415" s="20">
        <f>UnitSales!I415*(PrcRand!I415-VCrand!I415)-SgaRand!I415*PrcRand!I415*UnitSales!I415-(UnitSales!I415*(PrcRand!I415-VCrand!I415)-SgaRand!I415*PrcRand!I415*UnitSales!I415-Benifit!$I$1)*Benifit!$N$2</f>
        <v>603224.36827964638</v>
      </c>
      <c r="J415" s="20">
        <f>UnitSales!J415*(PrcRand!J415-VCrand!J415)-SgaRand!J415*PrcRand!J415*UnitSales!J415-(UnitSales!J415*(PrcRand!J415-VCrand!J415)-SgaRand!J415*PrcRand!J415*UnitSales!J415-Benifit!$J$1)*Benifit!$N$2</f>
        <v>923176.49081726582</v>
      </c>
      <c r="K415" s="20">
        <f>UnitSales!K415*(PrcRand!K415-VCrand!K415)-SgaRand!K415*PrcRand!K415*UnitSales!K415-(UnitSales!K415*(PrcRand!K415-VCrand!K415)-SgaRand!K415*PrcRand!K415*UnitSales!K415-Benifit!$K$1)*Benifit!$N$2+$N$1</f>
        <v>1023483.3382120503</v>
      </c>
    </row>
    <row r="416" spans="1:11" x14ac:dyDescent="0.2">
      <c r="A416">
        <v>414</v>
      </c>
      <c r="B416" s="20">
        <f>UnitSales!B416*(PrcRand!B416-VCrand!B416)-SgaRand!B416*PrcRand!B416*UnitSales!B416-(UnitSales!B416*(PrcRand!B416-VCrand!B416)-SgaRand!B416*PrcRand!B416*UnitSales!B416-Benifit!$B$1)*Benifit!$N$2</f>
        <v>494052.79005086818</v>
      </c>
      <c r="C416" s="20">
        <f>UnitSales!C416*(PrcRand!C416-VCrand!C416)-SgaRand!C416*PrcRand!C416*UnitSales!C416-(UnitSales!C416*(PrcRand!C416-VCrand!C416)-SgaRand!C416*PrcRand!C416*UnitSales!C416-Benifit!$C$1)*Benifit!$N$2</f>
        <v>180895.78961720408</v>
      </c>
      <c r="D416" s="20">
        <f>UnitSales!D416*(PrcRand!D416-VCrand!D416)-SgaRand!D416*PrcRand!D416*UnitSales!D416-(UnitSales!D416*(PrcRand!D416-VCrand!D416)-SgaRand!D416*PrcRand!D416*UnitSales!D416-Benifit!$D$1)*Benifit!$N$2</f>
        <v>345899.60823122854</v>
      </c>
      <c r="E416" s="20">
        <f>UnitSales!E416*(PrcRand!E416-VCrand!E416)-SgaRand!E416*PrcRand!E416*UnitSales!E416-(UnitSales!E416*(PrcRand!E416-VCrand!E416)-SgaRand!E416*PrcRand!E416*UnitSales!E416-Benifit!$E$1)*Benifit!$N$2</f>
        <v>301366.16832739895</v>
      </c>
      <c r="F416" s="20">
        <f>UnitSales!F416*(PrcRand!F416-VCrand!F416)-SgaRand!F416*PrcRand!F416*UnitSales!F416-(UnitSales!F416*(PrcRand!F416-VCrand!F416)-SgaRand!F416*PrcRand!F416*UnitSales!F416-Benifit!$F$1)*Benifit!$N$2+$N$3</f>
        <v>391866.7792940475</v>
      </c>
      <c r="G416" s="20">
        <f>UnitSales!G416*(PrcRand!G416-VCrand!G416)-SgaRand!G416*PrcRand!G416*UnitSales!G416-(UnitSales!G416*(PrcRand!G416-VCrand!G416)-SgaRand!G416*PrcRand!G416*UnitSales!G416-Benifit!$G$1)*Benifit!$N$2</f>
        <v>454252.95041481929</v>
      </c>
      <c r="H416" s="20">
        <f>UnitSales!H416*(PrcRand!H416-VCrand!H416)-SgaRand!H416*PrcRand!H416*UnitSales!H416-(UnitSales!H416*(PrcRand!H416-VCrand!H416)-SgaRand!H416*PrcRand!H416*UnitSales!H416-Benifit!$H$1)*Benifit!$N$2</f>
        <v>117114.45496203132</v>
      </c>
      <c r="I416" s="20">
        <f>UnitSales!I416*(PrcRand!I416-VCrand!I416)-SgaRand!I416*PrcRand!I416*UnitSales!I416-(UnitSales!I416*(PrcRand!I416-VCrand!I416)-SgaRand!I416*PrcRand!I416*UnitSales!I416-Benifit!$I$1)*Benifit!$N$2</f>
        <v>491012.17510054103</v>
      </c>
      <c r="J416" s="20">
        <f>UnitSales!J416*(PrcRand!J416-VCrand!J416)-SgaRand!J416*PrcRand!J416*UnitSales!J416-(UnitSales!J416*(PrcRand!J416-VCrand!J416)-SgaRand!J416*PrcRand!J416*UnitSales!J416-Benifit!$J$1)*Benifit!$N$2</f>
        <v>317623.43211697653</v>
      </c>
      <c r="K416" s="20">
        <f>UnitSales!K416*(PrcRand!K416-VCrand!K416)-SgaRand!K416*PrcRand!K416*UnitSales!K416-(UnitSales!K416*(PrcRand!K416-VCrand!K416)-SgaRand!K416*PrcRand!K416*UnitSales!K416-Benifit!$K$1)*Benifit!$N$2+$N$1</f>
        <v>453527.5130637259</v>
      </c>
    </row>
    <row r="417" spans="1:11" x14ac:dyDescent="0.2">
      <c r="A417">
        <v>415</v>
      </c>
      <c r="B417" s="20">
        <f>UnitSales!B417*(PrcRand!B417-VCrand!B417)-SgaRand!B417*PrcRand!B417*UnitSales!B417-(UnitSales!B417*(PrcRand!B417-VCrand!B417)-SgaRand!B417*PrcRand!B417*UnitSales!B417-Benifit!$B$1)*Benifit!$N$2</f>
        <v>380472.68183513416</v>
      </c>
      <c r="C417" s="20">
        <f>UnitSales!C417*(PrcRand!C417-VCrand!C417)-SgaRand!C417*PrcRand!C417*UnitSales!C417-(UnitSales!C417*(PrcRand!C417-VCrand!C417)-SgaRand!C417*PrcRand!C417*UnitSales!C417-Benifit!$C$1)*Benifit!$N$2</f>
        <v>616410.87355613452</v>
      </c>
      <c r="D417" s="20">
        <f>UnitSales!D417*(PrcRand!D417-VCrand!D417)-SgaRand!D417*PrcRand!D417*UnitSales!D417-(UnitSales!D417*(PrcRand!D417-VCrand!D417)-SgaRand!D417*PrcRand!D417*UnitSales!D417-Benifit!$D$1)*Benifit!$N$2</f>
        <v>513617.46973050083</v>
      </c>
      <c r="E417" s="20">
        <f>UnitSales!E417*(PrcRand!E417-VCrand!E417)-SgaRand!E417*PrcRand!E417*UnitSales!E417-(UnitSales!E417*(PrcRand!E417-VCrand!E417)-SgaRand!E417*PrcRand!E417*UnitSales!E417-Benifit!$E$1)*Benifit!$N$2</f>
        <v>254623.07623555628</v>
      </c>
      <c r="F417" s="20">
        <f>UnitSales!F417*(PrcRand!F417-VCrand!F417)-SgaRand!F417*PrcRand!F417*UnitSales!F417-(UnitSales!F417*(PrcRand!F417-VCrand!F417)-SgaRand!F417*PrcRand!F417*UnitSales!F417-Benifit!$F$1)*Benifit!$N$2+$N$3</f>
        <v>48049.581282226951</v>
      </c>
      <c r="G417" s="20">
        <f>UnitSales!G417*(PrcRand!G417-VCrand!G417)-SgaRand!G417*PrcRand!G417*UnitSales!G417-(UnitSales!G417*(PrcRand!G417-VCrand!G417)-SgaRand!G417*PrcRand!G417*UnitSales!G417-Benifit!$G$1)*Benifit!$N$2</f>
        <v>-9041.5497774750693</v>
      </c>
      <c r="H417" s="20">
        <f>UnitSales!H417*(PrcRand!H417-VCrand!H417)-SgaRand!H417*PrcRand!H417*UnitSales!H417-(UnitSales!H417*(PrcRand!H417-VCrand!H417)-SgaRand!H417*PrcRand!H417*UnitSales!H417-Benifit!$H$1)*Benifit!$N$2</f>
        <v>718410.37795405672</v>
      </c>
      <c r="I417" s="20">
        <f>UnitSales!I417*(PrcRand!I417-VCrand!I417)-SgaRand!I417*PrcRand!I417*UnitSales!I417-(UnitSales!I417*(PrcRand!I417-VCrand!I417)-SgaRand!I417*PrcRand!I417*UnitSales!I417-Benifit!$I$1)*Benifit!$N$2</f>
        <v>248837.65344504398</v>
      </c>
      <c r="J417" s="20">
        <f>UnitSales!J417*(PrcRand!J417-VCrand!J417)-SgaRand!J417*PrcRand!J417*UnitSales!J417-(UnitSales!J417*(PrcRand!J417-VCrand!J417)-SgaRand!J417*PrcRand!J417*UnitSales!J417-Benifit!$J$1)*Benifit!$N$2</f>
        <v>690137.10521990177</v>
      </c>
      <c r="K417" s="20">
        <f>UnitSales!K417*(PrcRand!K417-VCrand!K417)-SgaRand!K417*PrcRand!K417*UnitSales!K417-(UnitSales!K417*(PrcRand!K417-VCrand!K417)-SgaRand!K417*PrcRand!K417*UnitSales!K417-Benifit!$K$1)*Benifit!$N$2+$N$1</f>
        <v>974238.87500365649</v>
      </c>
    </row>
    <row r="418" spans="1:11" x14ac:dyDescent="0.2">
      <c r="A418">
        <v>416</v>
      </c>
      <c r="B418" s="20">
        <f>UnitSales!B418*(PrcRand!B418-VCrand!B418)-SgaRand!B418*PrcRand!B418*UnitSales!B418-(UnitSales!B418*(PrcRand!B418-VCrand!B418)-SgaRand!B418*PrcRand!B418*UnitSales!B418-Benifit!$B$1)*Benifit!$N$2</f>
        <v>577572.98395302217</v>
      </c>
      <c r="C418" s="20">
        <f>UnitSales!C418*(PrcRand!C418-VCrand!C418)-SgaRand!C418*PrcRand!C418*UnitSales!C418-(UnitSales!C418*(PrcRand!C418-VCrand!C418)-SgaRand!C418*PrcRand!C418*UnitSales!C418-Benifit!$C$1)*Benifit!$N$2</f>
        <v>76459.010079955275</v>
      </c>
      <c r="D418" s="20">
        <f>UnitSales!D418*(PrcRand!D418-VCrand!D418)-SgaRand!D418*PrcRand!D418*UnitSales!D418-(UnitSales!D418*(PrcRand!D418-VCrand!D418)-SgaRand!D418*PrcRand!D418*UnitSales!D418-Benifit!$D$1)*Benifit!$N$2</f>
        <v>721406.90628751006</v>
      </c>
      <c r="E418" s="20">
        <f>UnitSales!E418*(PrcRand!E418-VCrand!E418)-SgaRand!E418*PrcRand!E418*UnitSales!E418-(UnitSales!E418*(PrcRand!E418-VCrand!E418)-SgaRand!E418*PrcRand!E418*UnitSales!E418-Benifit!$E$1)*Benifit!$N$2</f>
        <v>350083.30926448834</v>
      </c>
      <c r="F418" s="20">
        <f>UnitSales!F418*(PrcRand!F418-VCrand!F418)-SgaRand!F418*PrcRand!F418*UnitSales!F418-(UnitSales!F418*(PrcRand!F418-VCrand!F418)-SgaRand!F418*PrcRand!F418*UnitSales!F418-Benifit!$F$1)*Benifit!$N$2+$N$3</f>
        <v>243107.0543573848</v>
      </c>
      <c r="G418" s="20">
        <f>UnitSales!G418*(PrcRand!G418-VCrand!G418)-SgaRand!G418*PrcRand!G418*UnitSales!G418-(UnitSales!G418*(PrcRand!G418-VCrand!G418)-SgaRand!G418*PrcRand!G418*UnitSales!G418-Benifit!$G$1)*Benifit!$N$2</f>
        <v>540432.07923092553</v>
      </c>
      <c r="H418" s="20">
        <f>UnitSales!H418*(PrcRand!H418-VCrand!H418)-SgaRand!H418*PrcRand!H418*UnitSales!H418-(UnitSales!H418*(PrcRand!H418-VCrand!H418)-SgaRand!H418*PrcRand!H418*UnitSales!H418-Benifit!$H$1)*Benifit!$N$2</f>
        <v>354221.87236674834</v>
      </c>
      <c r="I418" s="20">
        <f>UnitSales!I418*(PrcRand!I418-VCrand!I418)-SgaRand!I418*PrcRand!I418*UnitSales!I418-(UnitSales!I418*(PrcRand!I418-VCrand!I418)-SgaRand!I418*PrcRand!I418*UnitSales!I418-Benifit!$I$1)*Benifit!$N$2</f>
        <v>341881.46960462624</v>
      </c>
      <c r="J418" s="20">
        <f>UnitSales!J418*(PrcRand!J418-VCrand!J418)-SgaRand!J418*PrcRand!J418*UnitSales!J418-(UnitSales!J418*(PrcRand!J418-VCrand!J418)-SgaRand!J418*PrcRand!J418*UnitSales!J418-Benifit!$J$1)*Benifit!$N$2</f>
        <v>392539.23802886053</v>
      </c>
      <c r="K418" s="20">
        <f>UnitSales!K418*(PrcRand!K418-VCrand!K418)-SgaRand!K418*PrcRand!K418*UnitSales!K418-(UnitSales!K418*(PrcRand!K418-VCrand!K418)-SgaRand!K418*PrcRand!K418*UnitSales!K418-Benifit!$K$1)*Benifit!$N$2+$N$1</f>
        <v>503801.09198436455</v>
      </c>
    </row>
    <row r="419" spans="1:11" x14ac:dyDescent="0.2">
      <c r="A419">
        <v>417</v>
      </c>
      <c r="B419" s="20">
        <f>UnitSales!B419*(PrcRand!B419-VCrand!B419)-SgaRand!B419*PrcRand!B419*UnitSales!B419-(UnitSales!B419*(PrcRand!B419-VCrand!B419)-SgaRand!B419*PrcRand!B419*UnitSales!B419-Benifit!$B$1)*Benifit!$N$2</f>
        <v>382167.29237447056</v>
      </c>
      <c r="C419" s="20">
        <f>UnitSales!C419*(PrcRand!C419-VCrand!C419)-SgaRand!C419*PrcRand!C419*UnitSales!C419-(UnitSales!C419*(PrcRand!C419-VCrand!C419)-SgaRand!C419*PrcRand!C419*UnitSales!C419-Benifit!$C$1)*Benifit!$N$2</f>
        <v>509934.01910528739</v>
      </c>
      <c r="D419" s="20">
        <f>UnitSales!D419*(PrcRand!D419-VCrand!D419)-SgaRand!D419*PrcRand!D419*UnitSales!D419-(UnitSales!D419*(PrcRand!D419-VCrand!D419)-SgaRand!D419*PrcRand!D419*UnitSales!D419-Benifit!$D$1)*Benifit!$N$2</f>
        <v>168654.04297307995</v>
      </c>
      <c r="E419" s="20">
        <f>UnitSales!E419*(PrcRand!E419-VCrand!E419)-SgaRand!E419*PrcRand!E419*UnitSales!E419-(UnitSales!E419*(PrcRand!E419-VCrand!E419)-SgaRand!E419*PrcRand!E419*UnitSales!E419-Benifit!$E$1)*Benifit!$N$2</f>
        <v>570149.70533986273</v>
      </c>
      <c r="F419" s="20">
        <f>UnitSales!F419*(PrcRand!F419-VCrand!F419)-SgaRand!F419*PrcRand!F419*UnitSales!F419-(UnitSales!F419*(PrcRand!F419-VCrand!F419)-SgaRand!F419*PrcRand!F419*UnitSales!F419-Benifit!$F$1)*Benifit!$N$2+$N$3</f>
        <v>-95852.513591753057</v>
      </c>
      <c r="G419" s="20">
        <f>UnitSales!G419*(PrcRand!G419-VCrand!G419)-SgaRand!G419*PrcRand!G419*UnitSales!G419-(UnitSales!G419*(PrcRand!G419-VCrand!G419)-SgaRand!G419*PrcRand!G419*UnitSales!G419-Benifit!$G$1)*Benifit!$N$2</f>
        <v>561594.49262797681</v>
      </c>
      <c r="H419" s="20">
        <f>UnitSales!H419*(PrcRand!H419-VCrand!H419)-SgaRand!H419*PrcRand!H419*UnitSales!H419-(UnitSales!H419*(PrcRand!H419-VCrand!H419)-SgaRand!H419*PrcRand!H419*UnitSales!H419-Benifit!$H$1)*Benifit!$N$2</f>
        <v>475047.26079683594</v>
      </c>
      <c r="I419" s="20">
        <f>UnitSales!I419*(PrcRand!I419-VCrand!I419)-SgaRand!I419*PrcRand!I419*UnitSales!I419-(UnitSales!I419*(PrcRand!I419-VCrand!I419)-SgaRand!I419*PrcRand!I419*UnitSales!I419-Benifit!$I$1)*Benifit!$N$2</f>
        <v>101054.28437964013</v>
      </c>
      <c r="J419" s="20">
        <f>UnitSales!J419*(PrcRand!J419-VCrand!J419)-SgaRand!J419*PrcRand!J419*UnitSales!J419-(UnitSales!J419*(PrcRand!J419-VCrand!J419)-SgaRand!J419*PrcRand!J419*UnitSales!J419-Benifit!$J$1)*Benifit!$N$2</f>
        <v>249636.57471625335</v>
      </c>
      <c r="K419" s="20">
        <f>UnitSales!K419*(PrcRand!K419-VCrand!K419)-SgaRand!K419*PrcRand!K419*UnitSales!K419-(UnitSales!K419*(PrcRand!K419-VCrand!K419)-SgaRand!K419*PrcRand!K419*UnitSales!K419-Benifit!$K$1)*Benifit!$N$2+$N$1</f>
        <v>457213.08148294606</v>
      </c>
    </row>
    <row r="420" spans="1:11" x14ac:dyDescent="0.2">
      <c r="A420">
        <v>418</v>
      </c>
      <c r="B420" s="20">
        <f>UnitSales!B420*(PrcRand!B420-VCrand!B420)-SgaRand!B420*PrcRand!B420*UnitSales!B420-(UnitSales!B420*(PrcRand!B420-VCrand!B420)-SgaRand!B420*PrcRand!B420*UnitSales!B420-Benifit!$B$1)*Benifit!$N$2</f>
        <v>327075.56449044275</v>
      </c>
      <c r="C420" s="20">
        <f>UnitSales!C420*(PrcRand!C420-VCrand!C420)-SgaRand!C420*PrcRand!C420*UnitSales!C420-(UnitSales!C420*(PrcRand!C420-VCrand!C420)-SgaRand!C420*PrcRand!C420*UnitSales!C420-Benifit!$C$1)*Benifit!$N$2</f>
        <v>193429.80032171286</v>
      </c>
      <c r="D420" s="20">
        <f>UnitSales!D420*(PrcRand!D420-VCrand!D420)-SgaRand!D420*PrcRand!D420*UnitSales!D420-(UnitSales!D420*(PrcRand!D420-VCrand!D420)-SgaRand!D420*PrcRand!D420*UnitSales!D420-Benifit!$D$1)*Benifit!$N$2</f>
        <v>323379.51360292541</v>
      </c>
      <c r="E420" s="20">
        <f>UnitSales!E420*(PrcRand!E420-VCrand!E420)-SgaRand!E420*PrcRand!E420*UnitSales!E420-(UnitSales!E420*(PrcRand!E420-VCrand!E420)-SgaRand!E420*PrcRand!E420*UnitSales!E420-Benifit!$E$1)*Benifit!$N$2</f>
        <v>639790.64048705832</v>
      </c>
      <c r="F420" s="20">
        <f>UnitSales!F420*(PrcRand!F420-VCrand!F420)-SgaRand!F420*PrcRand!F420*UnitSales!F420-(UnitSales!F420*(PrcRand!F420-VCrand!F420)-SgaRand!F420*PrcRand!F420*UnitSales!F420-Benifit!$F$1)*Benifit!$N$2+$N$3</f>
        <v>-81885.605212148628</v>
      </c>
      <c r="G420" s="20">
        <f>UnitSales!G420*(PrcRand!G420-VCrand!G420)-SgaRand!G420*PrcRand!G420*UnitSales!G420-(UnitSales!G420*(PrcRand!G420-VCrand!G420)-SgaRand!G420*PrcRand!G420*UnitSales!G420-Benifit!$G$1)*Benifit!$N$2</f>
        <v>388610.83019335091</v>
      </c>
      <c r="H420" s="20">
        <f>UnitSales!H420*(PrcRand!H420-VCrand!H420)-SgaRand!H420*PrcRand!H420*UnitSales!H420-(UnitSales!H420*(PrcRand!H420-VCrand!H420)-SgaRand!H420*PrcRand!H420*UnitSales!H420-Benifit!$H$1)*Benifit!$N$2</f>
        <v>466644.40538600669</v>
      </c>
      <c r="I420" s="20">
        <f>UnitSales!I420*(PrcRand!I420-VCrand!I420)-SgaRand!I420*PrcRand!I420*UnitSales!I420-(UnitSales!I420*(PrcRand!I420-VCrand!I420)-SgaRand!I420*PrcRand!I420*UnitSales!I420-Benifit!$I$1)*Benifit!$N$2</f>
        <v>305237.91576640942</v>
      </c>
      <c r="J420" s="20">
        <f>UnitSales!J420*(PrcRand!J420-VCrand!J420)-SgaRand!J420*PrcRand!J420*UnitSales!J420-(UnitSales!J420*(PrcRand!J420-VCrand!J420)-SgaRand!J420*PrcRand!J420*UnitSales!J420-Benifit!$J$1)*Benifit!$N$2</f>
        <v>-50456.496382957033</v>
      </c>
      <c r="K420" s="20">
        <f>UnitSales!K420*(PrcRand!K420-VCrand!K420)-SgaRand!K420*PrcRand!K420*UnitSales!K420-(UnitSales!K420*(PrcRand!K420-VCrand!K420)-SgaRand!K420*PrcRand!K420*UnitSales!K420-Benifit!$K$1)*Benifit!$N$2+$N$1</f>
        <v>506903.64738111809</v>
      </c>
    </row>
    <row r="421" spans="1:11" x14ac:dyDescent="0.2">
      <c r="A421">
        <v>419</v>
      </c>
      <c r="B421" s="20">
        <f>UnitSales!B421*(PrcRand!B421-VCrand!B421)-SgaRand!B421*PrcRand!B421*UnitSales!B421-(UnitSales!B421*(PrcRand!B421-VCrand!B421)-SgaRand!B421*PrcRand!B421*UnitSales!B421-Benifit!$B$1)*Benifit!$N$2</f>
        <v>611530.2563486197</v>
      </c>
      <c r="C421" s="20">
        <f>UnitSales!C421*(PrcRand!C421-VCrand!C421)-SgaRand!C421*PrcRand!C421*UnitSales!C421-(UnitSales!C421*(PrcRand!C421-VCrand!C421)-SgaRand!C421*PrcRand!C421*UnitSales!C421-Benifit!$C$1)*Benifit!$N$2</f>
        <v>454434.44362060865</v>
      </c>
      <c r="D421" s="20">
        <f>UnitSales!D421*(PrcRand!D421-VCrand!D421)-SgaRand!D421*PrcRand!D421*UnitSales!D421-(UnitSales!D421*(PrcRand!D421-VCrand!D421)-SgaRand!D421*PrcRand!D421*UnitSales!D421-Benifit!$D$1)*Benifit!$N$2</f>
        <v>499556.48636493308</v>
      </c>
      <c r="E421" s="20">
        <f>UnitSales!E421*(PrcRand!E421-VCrand!E421)-SgaRand!E421*PrcRand!E421*UnitSales!E421-(UnitSales!E421*(PrcRand!E421-VCrand!E421)-SgaRand!E421*PrcRand!E421*UnitSales!E421-Benifit!$E$1)*Benifit!$N$2</f>
        <v>181411.70261666444</v>
      </c>
      <c r="F421" s="20">
        <f>UnitSales!F421*(PrcRand!F421-VCrand!F421)-SgaRand!F421*PrcRand!F421*UnitSales!F421-(UnitSales!F421*(PrcRand!F421-VCrand!F421)-SgaRand!F421*PrcRand!F421*UnitSales!F421-Benifit!$F$1)*Benifit!$N$2+$N$3</f>
        <v>130019.10333103931</v>
      </c>
      <c r="G421" s="20">
        <f>UnitSales!G421*(PrcRand!G421-VCrand!G421)-SgaRand!G421*PrcRand!G421*UnitSales!G421-(UnitSales!G421*(PrcRand!G421-VCrand!G421)-SgaRand!G421*PrcRand!G421*UnitSales!G421-Benifit!$G$1)*Benifit!$N$2</f>
        <v>239534.37175319582</v>
      </c>
      <c r="H421" s="20">
        <f>UnitSales!H421*(PrcRand!H421-VCrand!H421)-SgaRand!H421*PrcRand!H421*UnitSales!H421-(UnitSales!H421*(PrcRand!H421-VCrand!H421)-SgaRand!H421*PrcRand!H421*UnitSales!H421-Benifit!$H$1)*Benifit!$N$2</f>
        <v>496474.84982501611</v>
      </c>
      <c r="I421" s="20">
        <f>UnitSales!I421*(PrcRand!I421-VCrand!I421)-SgaRand!I421*PrcRand!I421*UnitSales!I421-(UnitSales!I421*(PrcRand!I421-VCrand!I421)-SgaRand!I421*PrcRand!I421*UnitSales!I421-Benifit!$I$1)*Benifit!$N$2</f>
        <v>746256.50875288993</v>
      </c>
      <c r="J421" s="20">
        <f>UnitSales!J421*(PrcRand!J421-VCrand!J421)-SgaRand!J421*PrcRand!J421*UnitSales!J421-(UnitSales!J421*(PrcRand!J421-VCrand!J421)-SgaRand!J421*PrcRand!J421*UnitSales!J421-Benifit!$J$1)*Benifit!$N$2</f>
        <v>230570.30794382724</v>
      </c>
      <c r="K421" s="20">
        <f>UnitSales!K421*(PrcRand!K421-VCrand!K421)-SgaRand!K421*PrcRand!K421*UnitSales!K421-(UnitSales!K421*(PrcRand!K421-VCrand!K421)-SgaRand!K421*PrcRand!K421*UnitSales!K421-Benifit!$K$1)*Benifit!$N$2+$N$1</f>
        <v>993244.28663623217</v>
      </c>
    </row>
    <row r="422" spans="1:11" x14ac:dyDescent="0.2">
      <c r="A422">
        <v>420</v>
      </c>
      <c r="B422" s="20">
        <f>UnitSales!B422*(PrcRand!B422-VCrand!B422)-SgaRand!B422*PrcRand!B422*UnitSales!B422-(UnitSales!B422*(PrcRand!B422-VCrand!B422)-SgaRand!B422*PrcRand!B422*UnitSales!B422-Benifit!$B$1)*Benifit!$N$2</f>
        <v>319347.80818266858</v>
      </c>
      <c r="C422" s="20">
        <f>UnitSales!C422*(PrcRand!C422-VCrand!C422)-SgaRand!C422*PrcRand!C422*UnitSales!C422-(UnitSales!C422*(PrcRand!C422-VCrand!C422)-SgaRand!C422*PrcRand!C422*UnitSales!C422-Benifit!$C$1)*Benifit!$N$2</f>
        <v>835149.65542117087</v>
      </c>
      <c r="D422" s="20">
        <f>UnitSales!D422*(PrcRand!D422-VCrand!D422)-SgaRand!D422*PrcRand!D422*UnitSales!D422-(UnitSales!D422*(PrcRand!D422-VCrand!D422)-SgaRand!D422*PrcRand!D422*UnitSales!D422-Benifit!$D$1)*Benifit!$N$2</f>
        <v>632094.37877425179</v>
      </c>
      <c r="E422" s="20">
        <f>UnitSales!E422*(PrcRand!E422-VCrand!E422)-SgaRand!E422*PrcRand!E422*UnitSales!E422-(UnitSales!E422*(PrcRand!E422-VCrand!E422)-SgaRand!E422*PrcRand!E422*UnitSales!E422-Benifit!$E$1)*Benifit!$N$2</f>
        <v>155700.21950252674</v>
      </c>
      <c r="F422" s="20">
        <f>UnitSales!F422*(PrcRand!F422-VCrand!F422)-SgaRand!F422*PrcRand!F422*UnitSales!F422-(UnitSales!F422*(PrcRand!F422-VCrand!F422)-SgaRand!F422*PrcRand!F422*UnitSales!F422-Benifit!$F$1)*Benifit!$N$2+$N$3</f>
        <v>174505.2062888387</v>
      </c>
      <c r="G422" s="20">
        <f>UnitSales!G422*(PrcRand!G422-VCrand!G422)-SgaRand!G422*PrcRand!G422*UnitSales!G422-(UnitSales!G422*(PrcRand!G422-VCrand!G422)-SgaRand!G422*PrcRand!G422*UnitSales!G422-Benifit!$G$1)*Benifit!$N$2</f>
        <v>156516.19663974436</v>
      </c>
      <c r="H422" s="20">
        <f>UnitSales!H422*(PrcRand!H422-VCrand!H422)-SgaRand!H422*PrcRand!H422*UnitSales!H422-(UnitSales!H422*(PrcRand!H422-VCrand!H422)-SgaRand!H422*PrcRand!H422*UnitSales!H422-Benifit!$H$1)*Benifit!$N$2</f>
        <v>352269.02341972088</v>
      </c>
      <c r="I422" s="20">
        <f>UnitSales!I422*(PrcRand!I422-VCrand!I422)-SgaRand!I422*PrcRand!I422*UnitSales!I422-(UnitSales!I422*(PrcRand!I422-VCrand!I422)-SgaRand!I422*PrcRand!I422*UnitSales!I422-Benifit!$I$1)*Benifit!$N$2</f>
        <v>721572.49079716182</v>
      </c>
      <c r="J422" s="20">
        <f>UnitSales!J422*(PrcRand!J422-VCrand!J422)-SgaRand!J422*PrcRand!J422*UnitSales!J422-(UnitSales!J422*(PrcRand!J422-VCrand!J422)-SgaRand!J422*PrcRand!J422*UnitSales!J422-Benifit!$J$1)*Benifit!$N$2</f>
        <v>230214.45931693388</v>
      </c>
      <c r="K422" s="20">
        <f>UnitSales!K422*(PrcRand!K422-VCrand!K422)-SgaRand!K422*PrcRand!K422*UnitSales!K422-(UnitSales!K422*(PrcRand!K422-VCrand!K422)-SgaRand!K422*PrcRand!K422*UnitSales!K422-Benifit!$K$1)*Benifit!$N$2+$N$1</f>
        <v>842532.25262159621</v>
      </c>
    </row>
    <row r="423" spans="1:11" x14ac:dyDescent="0.2">
      <c r="A423">
        <v>421</v>
      </c>
      <c r="B423" s="20">
        <f>UnitSales!B423*(PrcRand!B423-VCrand!B423)-SgaRand!B423*PrcRand!B423*UnitSales!B423-(UnitSales!B423*(PrcRand!B423-VCrand!B423)-SgaRand!B423*PrcRand!B423*UnitSales!B423-Benifit!$B$1)*Benifit!$N$2</f>
        <v>779992.72078378499</v>
      </c>
      <c r="C423" s="20">
        <f>UnitSales!C423*(PrcRand!C423-VCrand!C423)-SgaRand!C423*PrcRand!C423*UnitSales!C423-(UnitSales!C423*(PrcRand!C423-VCrand!C423)-SgaRand!C423*PrcRand!C423*UnitSales!C423-Benifit!$C$1)*Benifit!$N$2</f>
        <v>199936.97385013383</v>
      </c>
      <c r="D423" s="20">
        <f>UnitSales!D423*(PrcRand!D423-VCrand!D423)-SgaRand!D423*PrcRand!D423*UnitSales!D423-(UnitSales!D423*(PrcRand!D423-VCrand!D423)-SgaRand!D423*PrcRand!D423*UnitSales!D423-Benifit!$D$1)*Benifit!$N$2</f>
        <v>475673.24505656329</v>
      </c>
      <c r="E423" s="20">
        <f>UnitSales!E423*(PrcRand!E423-VCrand!E423)-SgaRand!E423*PrcRand!E423*UnitSales!E423-(UnitSales!E423*(PrcRand!E423-VCrand!E423)-SgaRand!E423*PrcRand!E423*UnitSales!E423-Benifit!$E$1)*Benifit!$N$2</f>
        <v>399853.4810090597</v>
      </c>
      <c r="F423" s="20">
        <f>UnitSales!F423*(PrcRand!F423-VCrand!F423)-SgaRand!F423*PrcRand!F423*UnitSales!F423-(UnitSales!F423*(PrcRand!F423-VCrand!F423)-SgaRand!F423*PrcRand!F423*UnitSales!F423-Benifit!$F$1)*Benifit!$N$2+$N$3</f>
        <v>123170.95364980138</v>
      </c>
      <c r="G423" s="20">
        <f>UnitSales!G423*(PrcRand!G423-VCrand!G423)-SgaRand!G423*PrcRand!G423*UnitSales!G423-(UnitSales!G423*(PrcRand!G423-VCrand!G423)-SgaRand!G423*PrcRand!G423*UnitSales!G423-Benifit!$G$1)*Benifit!$N$2</f>
        <v>569446.6853657607</v>
      </c>
      <c r="H423" s="20">
        <f>UnitSales!H423*(PrcRand!H423-VCrand!H423)-SgaRand!H423*PrcRand!H423*UnitSales!H423-(UnitSales!H423*(PrcRand!H423-VCrand!H423)-SgaRand!H423*PrcRand!H423*UnitSales!H423-Benifit!$H$1)*Benifit!$N$2</f>
        <v>702373.07740158169</v>
      </c>
      <c r="I423" s="20">
        <f>UnitSales!I423*(PrcRand!I423-VCrand!I423)-SgaRand!I423*PrcRand!I423*UnitSales!I423-(UnitSales!I423*(PrcRand!I423-VCrand!I423)-SgaRand!I423*PrcRand!I423*UnitSales!I423-Benifit!$I$1)*Benifit!$N$2</f>
        <v>665807.72780084668</v>
      </c>
      <c r="J423" s="20">
        <f>UnitSales!J423*(PrcRand!J423-VCrand!J423)-SgaRand!J423*PrcRand!J423*UnitSales!J423-(UnitSales!J423*(PrcRand!J423-VCrand!J423)-SgaRand!J423*PrcRand!J423*UnitSales!J423-Benifit!$J$1)*Benifit!$N$2</f>
        <v>193069.18913745208</v>
      </c>
      <c r="K423" s="20">
        <f>UnitSales!K423*(PrcRand!K423-VCrand!K423)-SgaRand!K423*PrcRand!K423*UnitSales!K423-(UnitSales!K423*(PrcRand!K423-VCrand!K423)-SgaRand!K423*PrcRand!K423*UnitSales!K423-Benifit!$K$1)*Benifit!$N$2+$N$1</f>
        <v>427178.00311302848</v>
      </c>
    </row>
    <row r="424" spans="1:11" x14ac:dyDescent="0.2">
      <c r="A424">
        <v>422</v>
      </c>
      <c r="B424" s="20">
        <f>UnitSales!B424*(PrcRand!B424-VCrand!B424)-SgaRand!B424*PrcRand!B424*UnitSales!B424-(UnitSales!B424*(PrcRand!B424-VCrand!B424)-SgaRand!B424*PrcRand!B424*UnitSales!B424-Benifit!$B$1)*Benifit!$N$2</f>
        <v>348390.30806741398</v>
      </c>
      <c r="C424" s="20">
        <f>UnitSales!C424*(PrcRand!C424-VCrand!C424)-SgaRand!C424*PrcRand!C424*UnitSales!C424-(UnitSales!C424*(PrcRand!C424-VCrand!C424)-SgaRand!C424*PrcRand!C424*UnitSales!C424-Benifit!$C$1)*Benifit!$N$2</f>
        <v>676981.30556181585</v>
      </c>
      <c r="D424" s="20">
        <f>UnitSales!D424*(PrcRand!D424-VCrand!D424)-SgaRand!D424*PrcRand!D424*UnitSales!D424-(UnitSales!D424*(PrcRand!D424-VCrand!D424)-SgaRand!D424*PrcRand!D424*UnitSales!D424-Benifit!$D$1)*Benifit!$N$2</f>
        <v>707715.02759655192</v>
      </c>
      <c r="E424" s="20">
        <f>UnitSales!E424*(PrcRand!E424-VCrand!E424)-SgaRand!E424*PrcRand!E424*UnitSales!E424-(UnitSales!E424*(PrcRand!E424-VCrand!E424)-SgaRand!E424*PrcRand!E424*UnitSales!E424-Benifit!$E$1)*Benifit!$N$2</f>
        <v>478732.23732698266</v>
      </c>
      <c r="F424" s="20">
        <f>UnitSales!F424*(PrcRand!F424-VCrand!F424)-SgaRand!F424*PrcRand!F424*UnitSales!F424-(UnitSales!F424*(PrcRand!F424-VCrand!F424)-SgaRand!F424*PrcRand!F424*UnitSales!F424-Benifit!$F$1)*Benifit!$N$2+$N$3</f>
        <v>129823.07731140777</v>
      </c>
      <c r="G424" s="20">
        <f>UnitSales!G424*(PrcRand!G424-VCrand!G424)-SgaRand!G424*PrcRand!G424*UnitSales!G424-(UnitSales!G424*(PrcRand!G424-VCrand!G424)-SgaRand!G424*PrcRand!G424*UnitSales!G424-Benifit!$G$1)*Benifit!$N$2</f>
        <v>328650.43620466179</v>
      </c>
      <c r="H424" s="20">
        <f>UnitSales!H424*(PrcRand!H424-VCrand!H424)-SgaRand!H424*PrcRand!H424*UnitSales!H424-(UnitSales!H424*(PrcRand!H424-VCrand!H424)-SgaRand!H424*PrcRand!H424*UnitSales!H424-Benifit!$H$1)*Benifit!$N$2</f>
        <v>747692.59811372752</v>
      </c>
      <c r="I424" s="20">
        <f>UnitSales!I424*(PrcRand!I424-VCrand!I424)-SgaRand!I424*PrcRand!I424*UnitSales!I424-(UnitSales!I424*(PrcRand!I424-VCrand!I424)-SgaRand!I424*PrcRand!I424*UnitSales!I424-Benifit!$I$1)*Benifit!$N$2</f>
        <v>744279.53648399608</v>
      </c>
      <c r="J424" s="20">
        <f>UnitSales!J424*(PrcRand!J424-VCrand!J424)-SgaRand!J424*PrcRand!J424*UnitSales!J424-(UnitSales!J424*(PrcRand!J424-VCrand!J424)-SgaRand!J424*PrcRand!J424*UnitSales!J424-Benifit!$J$1)*Benifit!$N$2</f>
        <v>891306.7086187813</v>
      </c>
      <c r="K424" s="20">
        <f>UnitSales!K424*(PrcRand!K424-VCrand!K424)-SgaRand!K424*PrcRand!K424*UnitSales!K424-(UnitSales!K424*(PrcRand!K424-VCrand!K424)-SgaRand!K424*PrcRand!K424*UnitSales!K424-Benifit!$K$1)*Benifit!$N$2+$N$1</f>
        <v>347193.23246343061</v>
      </c>
    </row>
    <row r="425" spans="1:11" x14ac:dyDescent="0.2">
      <c r="A425">
        <v>423</v>
      </c>
      <c r="B425" s="20">
        <f>UnitSales!B425*(PrcRand!B425-VCrand!B425)-SgaRand!B425*PrcRand!B425*UnitSales!B425-(UnitSales!B425*(PrcRand!B425-VCrand!B425)-SgaRand!B425*PrcRand!B425*UnitSales!B425-Benifit!$B$1)*Benifit!$N$2</f>
        <v>198087.18814421631</v>
      </c>
      <c r="C425" s="20">
        <f>UnitSales!C425*(PrcRand!C425-VCrand!C425)-SgaRand!C425*PrcRand!C425*UnitSales!C425-(UnitSales!C425*(PrcRand!C425-VCrand!C425)-SgaRand!C425*PrcRand!C425*UnitSales!C425-Benifit!$C$1)*Benifit!$N$2</f>
        <v>748748.68992974656</v>
      </c>
      <c r="D425" s="20">
        <f>UnitSales!D425*(PrcRand!D425-VCrand!D425)-SgaRand!D425*PrcRand!D425*UnitSales!D425-(UnitSales!D425*(PrcRand!D425-VCrand!D425)-SgaRand!D425*PrcRand!D425*UnitSales!D425-Benifit!$D$1)*Benifit!$N$2</f>
        <v>-23158.976807735657</v>
      </c>
      <c r="E425" s="20">
        <f>UnitSales!E425*(PrcRand!E425-VCrand!E425)-SgaRand!E425*PrcRand!E425*UnitSales!E425-(UnitSales!E425*(PrcRand!E425-VCrand!E425)-SgaRand!E425*PrcRand!E425*UnitSales!E425-Benifit!$E$1)*Benifit!$N$2</f>
        <v>584444.97812575626</v>
      </c>
      <c r="F425" s="20">
        <f>UnitSales!F425*(PrcRand!F425-VCrand!F425)-SgaRand!F425*PrcRand!F425*UnitSales!F425-(UnitSales!F425*(PrcRand!F425-VCrand!F425)-SgaRand!F425*PrcRand!F425*UnitSales!F425-Benifit!$F$1)*Benifit!$N$2+$N$3</f>
        <v>83428.599279364455</v>
      </c>
      <c r="G425" s="20">
        <f>UnitSales!G425*(PrcRand!G425-VCrand!G425)-SgaRand!G425*PrcRand!G425*UnitSales!G425-(UnitSales!G425*(PrcRand!G425-VCrand!G425)-SgaRand!G425*PrcRand!G425*UnitSales!G425-Benifit!$G$1)*Benifit!$N$2</f>
        <v>365237.45416559075</v>
      </c>
      <c r="H425" s="20">
        <f>UnitSales!H425*(PrcRand!H425-VCrand!H425)-SgaRand!H425*PrcRand!H425*UnitSales!H425-(UnitSales!H425*(PrcRand!H425-VCrand!H425)-SgaRand!H425*PrcRand!H425*UnitSales!H425-Benifit!$H$1)*Benifit!$N$2</f>
        <v>512444.18238411623</v>
      </c>
      <c r="I425" s="20">
        <f>UnitSales!I425*(PrcRand!I425-VCrand!I425)-SgaRand!I425*PrcRand!I425*UnitSales!I425-(UnitSales!I425*(PrcRand!I425-VCrand!I425)-SgaRand!I425*PrcRand!I425*UnitSales!I425-Benifit!$I$1)*Benifit!$N$2</f>
        <v>629408.28903199313</v>
      </c>
      <c r="J425" s="20">
        <f>UnitSales!J425*(PrcRand!J425-VCrand!J425)-SgaRand!J425*PrcRand!J425*UnitSales!J425-(UnitSales!J425*(PrcRand!J425-VCrand!J425)-SgaRand!J425*PrcRand!J425*UnitSales!J425-Benifit!$J$1)*Benifit!$N$2</f>
        <v>421492.48410102091</v>
      </c>
      <c r="K425" s="20">
        <f>UnitSales!K425*(PrcRand!K425-VCrand!K425)-SgaRand!K425*PrcRand!K425*UnitSales!K425-(UnitSales!K425*(PrcRand!K425-VCrand!K425)-SgaRand!K425*PrcRand!K425*UnitSales!K425-Benifit!$K$1)*Benifit!$N$2+$N$1</f>
        <v>220537.97934515734</v>
      </c>
    </row>
    <row r="426" spans="1:11" x14ac:dyDescent="0.2">
      <c r="A426">
        <v>424</v>
      </c>
      <c r="B426" s="20">
        <f>UnitSales!B426*(PrcRand!B426-VCrand!B426)-SgaRand!B426*PrcRand!B426*UnitSales!B426-(UnitSales!B426*(PrcRand!B426-VCrand!B426)-SgaRand!B426*PrcRand!B426*UnitSales!B426-Benifit!$B$1)*Benifit!$N$2</f>
        <v>414412.96711749432</v>
      </c>
      <c r="C426" s="20">
        <f>UnitSales!C426*(PrcRand!C426-VCrand!C426)-SgaRand!C426*PrcRand!C426*UnitSales!C426-(UnitSales!C426*(PrcRand!C426-VCrand!C426)-SgaRand!C426*PrcRand!C426*UnitSales!C426-Benifit!$C$1)*Benifit!$N$2</f>
        <v>175884.33456409842</v>
      </c>
      <c r="D426" s="20">
        <f>UnitSales!D426*(PrcRand!D426-VCrand!D426)-SgaRand!D426*PrcRand!D426*UnitSales!D426-(UnitSales!D426*(PrcRand!D426-VCrand!D426)-SgaRand!D426*PrcRand!D426*UnitSales!D426-Benifit!$D$1)*Benifit!$N$2</f>
        <v>648953.97316382593</v>
      </c>
      <c r="E426" s="20">
        <f>UnitSales!E426*(PrcRand!E426-VCrand!E426)-SgaRand!E426*PrcRand!E426*UnitSales!E426-(UnitSales!E426*(PrcRand!E426-VCrand!E426)-SgaRand!E426*PrcRand!E426*UnitSales!E426-Benifit!$E$1)*Benifit!$N$2</f>
        <v>1167425.8044180423</v>
      </c>
      <c r="F426" s="20">
        <f>UnitSales!F426*(PrcRand!F426-VCrand!F426)-SgaRand!F426*PrcRand!F426*UnitSales!F426-(UnitSales!F426*(PrcRand!F426-VCrand!F426)-SgaRand!F426*PrcRand!F426*UnitSales!F426-Benifit!$F$1)*Benifit!$N$2+$N$3</f>
        <v>-112817.44297065618</v>
      </c>
      <c r="G426" s="20">
        <f>UnitSales!G426*(PrcRand!G426-VCrand!G426)-SgaRand!G426*PrcRand!G426*UnitSales!G426-(UnitSales!G426*(PrcRand!G426-VCrand!G426)-SgaRand!G426*PrcRand!G426*UnitSales!G426-Benifit!$G$1)*Benifit!$N$2</f>
        <v>170812.11705227563</v>
      </c>
      <c r="H426" s="20">
        <f>UnitSales!H426*(PrcRand!H426-VCrand!H426)-SgaRand!H426*PrcRand!H426*UnitSales!H426-(UnitSales!H426*(PrcRand!H426-VCrand!H426)-SgaRand!H426*PrcRand!H426*UnitSales!H426-Benifit!$H$1)*Benifit!$N$2</f>
        <v>641496.18698793999</v>
      </c>
      <c r="I426" s="20">
        <f>UnitSales!I426*(PrcRand!I426-VCrand!I426)-SgaRand!I426*PrcRand!I426*UnitSales!I426-(UnitSales!I426*(PrcRand!I426-VCrand!I426)-SgaRand!I426*PrcRand!I426*UnitSales!I426-Benifit!$I$1)*Benifit!$N$2</f>
        <v>252057.6960288079</v>
      </c>
      <c r="J426" s="20">
        <f>UnitSales!J426*(PrcRand!J426-VCrand!J426)-SgaRand!J426*PrcRand!J426*UnitSales!J426-(UnitSales!J426*(PrcRand!J426-VCrand!J426)-SgaRand!J426*PrcRand!J426*UnitSales!J426-Benifit!$J$1)*Benifit!$N$2</f>
        <v>176986.258509557</v>
      </c>
      <c r="K426" s="20">
        <f>UnitSales!K426*(PrcRand!K426-VCrand!K426)-SgaRand!K426*PrcRand!K426*UnitSales!K426-(UnitSales!K426*(PrcRand!K426-VCrand!K426)-SgaRand!K426*PrcRand!K426*UnitSales!K426-Benifit!$K$1)*Benifit!$N$2+$N$1</f>
        <v>633234.26015819982</v>
      </c>
    </row>
    <row r="427" spans="1:11" x14ac:dyDescent="0.2">
      <c r="A427">
        <v>425</v>
      </c>
      <c r="B427" s="20">
        <f>UnitSales!B427*(PrcRand!B427-VCrand!B427)-SgaRand!B427*PrcRand!B427*UnitSales!B427-(UnitSales!B427*(PrcRand!B427-VCrand!B427)-SgaRand!B427*PrcRand!B427*UnitSales!B427-Benifit!$B$1)*Benifit!$N$2</f>
        <v>481465.58687376208</v>
      </c>
      <c r="C427" s="20">
        <f>UnitSales!C427*(PrcRand!C427-VCrand!C427)-SgaRand!C427*PrcRand!C427*UnitSales!C427-(UnitSales!C427*(PrcRand!C427-VCrand!C427)-SgaRand!C427*PrcRand!C427*UnitSales!C427-Benifit!$C$1)*Benifit!$N$2</f>
        <v>511633.4764301019</v>
      </c>
      <c r="D427" s="20">
        <f>UnitSales!D427*(PrcRand!D427-VCrand!D427)-SgaRand!D427*PrcRand!D427*UnitSales!D427-(UnitSales!D427*(PrcRand!D427-VCrand!D427)-SgaRand!D427*PrcRand!D427*UnitSales!D427-Benifit!$D$1)*Benifit!$N$2</f>
        <v>123539.67178507133</v>
      </c>
      <c r="E427" s="20">
        <f>UnitSales!E427*(PrcRand!E427-VCrand!E427)-SgaRand!E427*PrcRand!E427*UnitSales!E427-(UnitSales!E427*(PrcRand!E427-VCrand!E427)-SgaRand!E427*PrcRand!E427*UnitSales!E427-Benifit!$E$1)*Benifit!$N$2</f>
        <v>357242.00489480596</v>
      </c>
      <c r="F427" s="20">
        <f>UnitSales!F427*(PrcRand!F427-VCrand!F427)-SgaRand!F427*PrcRand!F427*UnitSales!F427-(UnitSales!F427*(PrcRand!F427-VCrand!F427)-SgaRand!F427*PrcRand!F427*UnitSales!F427-Benifit!$F$1)*Benifit!$N$2+$N$3</f>
        <v>179028.74886742176</v>
      </c>
      <c r="G427" s="20">
        <f>UnitSales!G427*(PrcRand!G427-VCrand!G427)-SgaRand!G427*PrcRand!G427*UnitSales!G427-(UnitSales!G427*(PrcRand!G427-VCrand!G427)-SgaRand!G427*PrcRand!G427*UnitSales!G427-Benifit!$G$1)*Benifit!$N$2</f>
        <v>185098.07658504267</v>
      </c>
      <c r="H427" s="20">
        <f>UnitSales!H427*(PrcRand!H427-VCrand!H427)-SgaRand!H427*PrcRand!H427*UnitSales!H427-(UnitSales!H427*(PrcRand!H427-VCrand!H427)-SgaRand!H427*PrcRand!H427*UnitSales!H427-Benifit!$H$1)*Benifit!$N$2</f>
        <v>142987.97654153511</v>
      </c>
      <c r="I427" s="20">
        <f>UnitSales!I427*(PrcRand!I427-VCrand!I427)-SgaRand!I427*PrcRand!I427*UnitSales!I427-(UnitSales!I427*(PrcRand!I427-VCrand!I427)-SgaRand!I427*PrcRand!I427*UnitSales!I427-Benifit!$I$1)*Benifit!$N$2</f>
        <v>360753.91477080795</v>
      </c>
      <c r="J427" s="20">
        <f>UnitSales!J427*(PrcRand!J427-VCrand!J427)-SgaRand!J427*PrcRand!J427*UnitSales!J427-(UnitSales!J427*(PrcRand!J427-VCrand!J427)-SgaRand!J427*PrcRand!J427*UnitSales!J427-Benifit!$J$1)*Benifit!$N$2</f>
        <v>658620.01165555674</v>
      </c>
      <c r="K427" s="20">
        <f>UnitSales!K427*(PrcRand!K427-VCrand!K427)-SgaRand!K427*PrcRand!K427*UnitSales!K427-(UnitSales!K427*(PrcRand!K427-VCrand!K427)-SgaRand!K427*PrcRand!K427*UnitSales!K427-Benifit!$K$1)*Benifit!$N$2+$N$1</f>
        <v>583670.92230200558</v>
      </c>
    </row>
    <row r="428" spans="1:11" x14ac:dyDescent="0.2">
      <c r="A428">
        <v>426</v>
      </c>
      <c r="B428" s="20">
        <f>UnitSales!B428*(PrcRand!B428-VCrand!B428)-SgaRand!B428*PrcRand!B428*UnitSales!B428-(UnitSales!B428*(PrcRand!B428-VCrand!B428)-SgaRand!B428*PrcRand!B428*UnitSales!B428-Benifit!$B$1)*Benifit!$N$2</f>
        <v>328327.22394864389</v>
      </c>
      <c r="C428" s="20">
        <f>UnitSales!C428*(PrcRand!C428-VCrand!C428)-SgaRand!C428*PrcRand!C428*UnitSales!C428-(UnitSales!C428*(PrcRand!C428-VCrand!C428)-SgaRand!C428*PrcRand!C428*UnitSales!C428-Benifit!$C$1)*Benifit!$N$2</f>
        <v>180653.23338789394</v>
      </c>
      <c r="D428" s="20">
        <f>UnitSales!D428*(PrcRand!D428-VCrand!D428)-SgaRand!D428*PrcRand!D428*UnitSales!D428-(UnitSales!D428*(PrcRand!D428-VCrand!D428)-SgaRand!D428*PrcRand!D428*UnitSales!D428-Benifit!$D$1)*Benifit!$N$2</f>
        <v>210098.59168686991</v>
      </c>
      <c r="E428" s="20">
        <f>UnitSales!E428*(PrcRand!E428-VCrand!E428)-SgaRand!E428*PrcRand!E428*UnitSales!E428-(UnitSales!E428*(PrcRand!E428-VCrand!E428)-SgaRand!E428*PrcRand!E428*UnitSales!E428-Benifit!$E$1)*Benifit!$N$2</f>
        <v>418870.58873449836</v>
      </c>
      <c r="F428" s="20">
        <f>UnitSales!F428*(PrcRand!F428-VCrand!F428)-SgaRand!F428*PrcRand!F428*UnitSales!F428-(UnitSales!F428*(PrcRand!F428-VCrand!F428)-SgaRand!F428*PrcRand!F428*UnitSales!F428-Benifit!$F$1)*Benifit!$N$2+$N$3</f>
        <v>-54340.120532692468</v>
      </c>
      <c r="G428" s="20">
        <f>UnitSales!G428*(PrcRand!G428-VCrand!G428)-SgaRand!G428*PrcRand!G428*UnitSales!G428-(UnitSales!G428*(PrcRand!G428-VCrand!G428)-SgaRand!G428*PrcRand!G428*UnitSales!G428-Benifit!$G$1)*Benifit!$N$2</f>
        <v>419836.00170066778</v>
      </c>
      <c r="H428" s="20">
        <f>UnitSales!H428*(PrcRand!H428-VCrand!H428)-SgaRand!H428*PrcRand!H428*UnitSales!H428-(UnitSales!H428*(PrcRand!H428-VCrand!H428)-SgaRand!H428*PrcRand!H428*UnitSales!H428-Benifit!$H$1)*Benifit!$N$2</f>
        <v>273720.68879823462</v>
      </c>
      <c r="I428" s="20">
        <f>UnitSales!I428*(PrcRand!I428-VCrand!I428)-SgaRand!I428*PrcRand!I428*UnitSales!I428-(UnitSales!I428*(PrcRand!I428-VCrand!I428)-SgaRand!I428*PrcRand!I428*UnitSales!I428-Benifit!$I$1)*Benifit!$N$2</f>
        <v>114452.53730136203</v>
      </c>
      <c r="J428" s="20">
        <f>UnitSales!J428*(PrcRand!J428-VCrand!J428)-SgaRand!J428*PrcRand!J428*UnitSales!J428-(UnitSales!J428*(PrcRand!J428-VCrand!J428)-SgaRand!J428*PrcRand!J428*UnitSales!J428-Benifit!$J$1)*Benifit!$N$2</f>
        <v>558724.81658994174</v>
      </c>
      <c r="K428" s="20">
        <f>UnitSales!K428*(PrcRand!K428-VCrand!K428)-SgaRand!K428*PrcRand!K428*UnitSales!K428-(UnitSales!K428*(PrcRand!K428-VCrand!K428)-SgaRand!K428*PrcRand!K428*UnitSales!K428-Benifit!$K$1)*Benifit!$N$2+$N$1</f>
        <v>706206.97158946935</v>
      </c>
    </row>
    <row r="429" spans="1:11" x14ac:dyDescent="0.2">
      <c r="A429">
        <v>427</v>
      </c>
      <c r="B429" s="20">
        <f>UnitSales!B429*(PrcRand!B429-VCrand!B429)-SgaRand!B429*PrcRand!B429*UnitSales!B429-(UnitSales!B429*(PrcRand!B429-VCrand!B429)-SgaRand!B429*PrcRand!B429*UnitSales!B429-Benifit!$B$1)*Benifit!$N$2</f>
        <v>176552.77715735315</v>
      </c>
      <c r="C429" s="20">
        <f>UnitSales!C429*(PrcRand!C429-VCrand!C429)-SgaRand!C429*PrcRand!C429*UnitSales!C429-(UnitSales!C429*(PrcRand!C429-VCrand!C429)-SgaRand!C429*PrcRand!C429*UnitSales!C429-Benifit!$C$1)*Benifit!$N$2</f>
        <v>529190.18081712001</v>
      </c>
      <c r="D429" s="20">
        <f>UnitSales!D429*(PrcRand!D429-VCrand!D429)-SgaRand!D429*PrcRand!D429*UnitSales!D429-(UnitSales!D429*(PrcRand!D429-VCrand!D429)-SgaRand!D429*PrcRand!D429*UnitSales!D429-Benifit!$D$1)*Benifit!$N$2</f>
        <v>265715.9240383539</v>
      </c>
      <c r="E429" s="20">
        <f>UnitSales!E429*(PrcRand!E429-VCrand!E429)-SgaRand!E429*PrcRand!E429*UnitSales!E429-(UnitSales!E429*(PrcRand!E429-VCrand!E429)-SgaRand!E429*PrcRand!E429*UnitSales!E429-Benifit!$E$1)*Benifit!$N$2</f>
        <v>380751.1714808906</v>
      </c>
      <c r="F429" s="20">
        <f>UnitSales!F429*(PrcRand!F429-VCrand!F429)-SgaRand!F429*PrcRand!F429*UnitSales!F429-(UnitSales!F429*(PrcRand!F429-VCrand!F429)-SgaRand!F429*PrcRand!F429*UnitSales!F429-Benifit!$F$1)*Benifit!$N$2+$N$3</f>
        <v>55353.15074569534</v>
      </c>
      <c r="G429" s="20">
        <f>UnitSales!G429*(PrcRand!G429-VCrand!G429)-SgaRand!G429*PrcRand!G429*UnitSales!G429-(UnitSales!G429*(PrcRand!G429-VCrand!G429)-SgaRand!G429*PrcRand!G429*UnitSales!G429-Benifit!$G$1)*Benifit!$N$2</f>
        <v>185710.76794999713</v>
      </c>
      <c r="H429" s="20">
        <f>UnitSales!H429*(PrcRand!H429-VCrand!H429)-SgaRand!H429*PrcRand!H429*UnitSales!H429-(UnitSales!H429*(PrcRand!H429-VCrand!H429)-SgaRand!H429*PrcRand!H429*UnitSales!H429-Benifit!$H$1)*Benifit!$N$2</f>
        <v>43883.633888325348</v>
      </c>
      <c r="I429" s="20">
        <f>UnitSales!I429*(PrcRand!I429-VCrand!I429)-SgaRand!I429*PrcRand!I429*UnitSales!I429-(UnitSales!I429*(PrcRand!I429-VCrand!I429)-SgaRand!I429*PrcRand!I429*UnitSales!I429-Benifit!$I$1)*Benifit!$N$2</f>
        <v>542049.81089769595</v>
      </c>
      <c r="J429" s="20">
        <f>UnitSales!J429*(PrcRand!J429-VCrand!J429)-SgaRand!J429*PrcRand!J429*UnitSales!J429-(UnitSales!J429*(PrcRand!J429-VCrand!J429)-SgaRand!J429*PrcRand!J429*UnitSales!J429-Benifit!$J$1)*Benifit!$N$2</f>
        <v>556696.07297460036</v>
      </c>
      <c r="K429" s="20">
        <f>UnitSales!K429*(PrcRand!K429-VCrand!K429)-SgaRand!K429*PrcRand!K429*UnitSales!K429-(UnitSales!K429*(PrcRand!K429-VCrand!K429)-SgaRand!K429*PrcRand!K429*UnitSales!K429-Benifit!$K$1)*Benifit!$N$2+$N$1</f>
        <v>70321.975457774213</v>
      </c>
    </row>
    <row r="430" spans="1:11" x14ac:dyDescent="0.2">
      <c r="A430">
        <v>428</v>
      </c>
      <c r="B430" s="20">
        <f>UnitSales!B430*(PrcRand!B430-VCrand!B430)-SgaRand!B430*PrcRand!B430*UnitSales!B430-(UnitSales!B430*(PrcRand!B430-VCrand!B430)-SgaRand!B430*PrcRand!B430*UnitSales!B430-Benifit!$B$1)*Benifit!$N$2</f>
        <v>261750.87906302931</v>
      </c>
      <c r="C430" s="20">
        <f>UnitSales!C430*(PrcRand!C430-VCrand!C430)-SgaRand!C430*PrcRand!C430*UnitSales!C430-(UnitSales!C430*(PrcRand!C430-VCrand!C430)-SgaRand!C430*PrcRand!C430*UnitSales!C430-Benifit!$C$1)*Benifit!$N$2</f>
        <v>711688.77886122011</v>
      </c>
      <c r="D430" s="20">
        <f>UnitSales!D430*(PrcRand!D430-VCrand!D430)-SgaRand!D430*PrcRand!D430*UnitSales!D430-(UnitSales!D430*(PrcRand!D430-VCrand!D430)-SgaRand!D430*PrcRand!D430*UnitSales!D430-Benifit!$D$1)*Benifit!$N$2</f>
        <v>594919.03578002087</v>
      </c>
      <c r="E430" s="20">
        <f>UnitSales!E430*(PrcRand!E430-VCrand!E430)-SgaRand!E430*PrcRand!E430*UnitSales!E430-(UnitSales!E430*(PrcRand!E430-VCrand!E430)-SgaRand!E430*PrcRand!E430*UnitSales!E430-Benifit!$E$1)*Benifit!$N$2</f>
        <v>445269.99915046355</v>
      </c>
      <c r="F430" s="20">
        <f>UnitSales!F430*(PrcRand!F430-VCrand!F430)-SgaRand!F430*PrcRand!F430*UnitSales!F430-(UnitSales!F430*(PrcRand!F430-VCrand!F430)-SgaRand!F430*PrcRand!F430*UnitSales!F430-Benifit!$F$1)*Benifit!$N$2+$N$3</f>
        <v>300935.75641049736</v>
      </c>
      <c r="G430" s="20">
        <f>UnitSales!G430*(PrcRand!G430-VCrand!G430)-SgaRand!G430*PrcRand!G430*UnitSales!G430-(UnitSales!G430*(PrcRand!G430-VCrand!G430)-SgaRand!G430*PrcRand!G430*UnitSales!G430-Benifit!$G$1)*Benifit!$N$2</f>
        <v>372367.5191831647</v>
      </c>
      <c r="H430" s="20">
        <f>UnitSales!H430*(PrcRand!H430-VCrand!H430)-SgaRand!H430*PrcRand!H430*UnitSales!H430-(UnitSales!H430*(PrcRand!H430-VCrand!H430)-SgaRand!H430*PrcRand!H430*UnitSales!H430-Benifit!$H$1)*Benifit!$N$2</f>
        <v>650549.59608977637</v>
      </c>
      <c r="I430" s="20">
        <f>UnitSales!I430*(PrcRand!I430-VCrand!I430)-SgaRand!I430*PrcRand!I430*UnitSales!I430-(UnitSales!I430*(PrcRand!I430-VCrand!I430)-SgaRand!I430*PrcRand!I430*UnitSales!I430-Benifit!$I$1)*Benifit!$N$2</f>
        <v>729193.73342076619</v>
      </c>
      <c r="J430" s="20">
        <f>UnitSales!J430*(PrcRand!J430-VCrand!J430)-SgaRand!J430*PrcRand!J430*UnitSales!J430-(UnitSales!J430*(PrcRand!J430-VCrand!J430)-SgaRand!J430*PrcRand!J430*UnitSales!J430-Benifit!$J$1)*Benifit!$N$2</f>
        <v>373410.40030711301</v>
      </c>
      <c r="K430" s="20">
        <f>UnitSales!K430*(PrcRand!K430-VCrand!K430)-SgaRand!K430*PrcRand!K430*UnitSales!K430-(UnitSales!K430*(PrcRand!K430-VCrand!K430)-SgaRand!K430*PrcRand!K430*UnitSales!K430-Benifit!$K$1)*Benifit!$N$2+$N$1</f>
        <v>436802.93142808863</v>
      </c>
    </row>
    <row r="431" spans="1:11" x14ac:dyDescent="0.2">
      <c r="A431">
        <v>429</v>
      </c>
      <c r="B431" s="20">
        <f>UnitSales!B431*(PrcRand!B431-VCrand!B431)-SgaRand!B431*PrcRand!B431*UnitSales!B431-(UnitSales!B431*(PrcRand!B431-VCrand!B431)-SgaRand!B431*PrcRand!B431*UnitSales!B431-Benifit!$B$1)*Benifit!$N$2</f>
        <v>351118.8000921451</v>
      </c>
      <c r="C431" s="20">
        <f>UnitSales!C431*(PrcRand!C431-VCrand!C431)-SgaRand!C431*PrcRand!C431*UnitSales!C431-(UnitSales!C431*(PrcRand!C431-VCrand!C431)-SgaRand!C431*PrcRand!C431*UnitSales!C431-Benifit!$C$1)*Benifit!$N$2</f>
        <v>202132.76983291382</v>
      </c>
      <c r="D431" s="20">
        <f>UnitSales!D431*(PrcRand!D431-VCrand!D431)-SgaRand!D431*PrcRand!D431*UnitSales!D431-(UnitSales!D431*(PrcRand!D431-VCrand!D431)-SgaRand!D431*PrcRand!D431*UnitSales!D431-Benifit!$D$1)*Benifit!$N$2</f>
        <v>417315.46285713522</v>
      </c>
      <c r="E431" s="20">
        <f>UnitSales!E431*(PrcRand!E431-VCrand!E431)-SgaRand!E431*PrcRand!E431*UnitSales!E431-(UnitSales!E431*(PrcRand!E431-VCrand!E431)-SgaRand!E431*PrcRand!E431*UnitSales!E431-Benifit!$E$1)*Benifit!$N$2</f>
        <v>765479.71174727741</v>
      </c>
      <c r="F431" s="20">
        <f>UnitSales!F431*(PrcRand!F431-VCrand!F431)-SgaRand!F431*PrcRand!F431*UnitSales!F431-(UnitSales!F431*(PrcRand!F431-VCrand!F431)-SgaRand!F431*PrcRand!F431*UnitSales!F431-Benifit!$F$1)*Benifit!$N$2+$N$3</f>
        <v>455964.84999818821</v>
      </c>
      <c r="G431" s="20">
        <f>UnitSales!G431*(PrcRand!G431-VCrand!G431)-SgaRand!G431*PrcRand!G431*UnitSales!G431-(UnitSales!G431*(PrcRand!G431-VCrand!G431)-SgaRand!G431*PrcRand!G431*UnitSales!G431-Benifit!$G$1)*Benifit!$N$2</f>
        <v>246803.05292867511</v>
      </c>
      <c r="H431" s="20">
        <f>UnitSales!H431*(PrcRand!H431-VCrand!H431)-SgaRand!H431*PrcRand!H431*UnitSales!H431-(UnitSales!H431*(PrcRand!H431-VCrand!H431)-SgaRand!H431*PrcRand!H431*UnitSales!H431-Benifit!$H$1)*Benifit!$N$2</f>
        <v>557070.28663051978</v>
      </c>
      <c r="I431" s="20">
        <f>UnitSales!I431*(PrcRand!I431-VCrand!I431)-SgaRand!I431*PrcRand!I431*UnitSales!I431-(UnitSales!I431*(PrcRand!I431-VCrand!I431)-SgaRand!I431*PrcRand!I431*UnitSales!I431-Benifit!$I$1)*Benifit!$N$2</f>
        <v>337949.60879887966</v>
      </c>
      <c r="J431" s="20">
        <f>UnitSales!J431*(PrcRand!J431-VCrand!J431)-SgaRand!J431*PrcRand!J431*UnitSales!J431-(UnitSales!J431*(PrcRand!J431-VCrand!J431)-SgaRand!J431*PrcRand!J431*UnitSales!J431-Benifit!$J$1)*Benifit!$N$2</f>
        <v>33389.029648087366</v>
      </c>
      <c r="K431" s="20">
        <f>UnitSales!K431*(PrcRand!K431-VCrand!K431)-SgaRand!K431*PrcRand!K431*UnitSales!K431-(UnitSales!K431*(PrcRand!K431-VCrand!K431)-SgaRand!K431*PrcRand!K431*UnitSales!K431-Benifit!$K$1)*Benifit!$N$2+$N$1</f>
        <v>396925.88387541304</v>
      </c>
    </row>
    <row r="432" spans="1:11" x14ac:dyDescent="0.2">
      <c r="A432">
        <v>430</v>
      </c>
      <c r="B432" s="20">
        <f>UnitSales!B432*(PrcRand!B432-VCrand!B432)-SgaRand!B432*PrcRand!B432*UnitSales!B432-(UnitSales!B432*(PrcRand!B432-VCrand!B432)-SgaRand!B432*PrcRand!B432*UnitSales!B432-Benifit!$B$1)*Benifit!$N$2</f>
        <v>370256.34712495911</v>
      </c>
      <c r="C432" s="20">
        <f>UnitSales!C432*(PrcRand!C432-VCrand!C432)-SgaRand!C432*PrcRand!C432*UnitSales!C432-(UnitSales!C432*(PrcRand!C432-VCrand!C432)-SgaRand!C432*PrcRand!C432*UnitSales!C432-Benifit!$C$1)*Benifit!$N$2</f>
        <v>387118.80108623509</v>
      </c>
      <c r="D432" s="20">
        <f>UnitSales!D432*(PrcRand!D432-VCrand!D432)-SgaRand!D432*PrcRand!D432*UnitSales!D432-(UnitSales!D432*(PrcRand!D432-VCrand!D432)-SgaRand!D432*PrcRand!D432*UnitSales!D432-Benifit!$D$1)*Benifit!$N$2</f>
        <v>746374.38185260643</v>
      </c>
      <c r="E432" s="20">
        <f>UnitSales!E432*(PrcRand!E432-VCrand!E432)-SgaRand!E432*PrcRand!E432*UnitSales!E432-(UnitSales!E432*(PrcRand!E432-VCrand!E432)-SgaRand!E432*PrcRand!E432*UnitSales!E432-Benifit!$E$1)*Benifit!$N$2</f>
        <v>156880.85690690301</v>
      </c>
      <c r="F432" s="20">
        <f>UnitSales!F432*(PrcRand!F432-VCrand!F432)-SgaRand!F432*PrcRand!F432*UnitSales!F432-(UnitSales!F432*(PrcRand!F432-VCrand!F432)-SgaRand!F432*PrcRand!F432*UnitSales!F432-Benifit!$F$1)*Benifit!$N$2+$N$3</f>
        <v>78569.843390970142</v>
      </c>
      <c r="G432" s="20">
        <f>UnitSales!G432*(PrcRand!G432-VCrand!G432)-SgaRand!G432*PrcRand!G432*UnitSales!G432-(UnitSales!G432*(PrcRand!G432-VCrand!G432)-SgaRand!G432*PrcRand!G432*UnitSales!G432-Benifit!$G$1)*Benifit!$N$2</f>
        <v>371415.42891955725</v>
      </c>
      <c r="H432" s="20">
        <f>UnitSales!H432*(PrcRand!H432-VCrand!H432)-SgaRand!H432*PrcRand!H432*UnitSales!H432-(UnitSales!H432*(PrcRand!H432-VCrand!H432)-SgaRand!H432*PrcRand!H432*UnitSales!H432-Benifit!$H$1)*Benifit!$N$2</f>
        <v>312460.07650169334</v>
      </c>
      <c r="I432" s="20">
        <f>UnitSales!I432*(PrcRand!I432-VCrand!I432)-SgaRand!I432*PrcRand!I432*UnitSales!I432-(UnitSales!I432*(PrcRand!I432-VCrand!I432)-SgaRand!I432*PrcRand!I432*UnitSales!I432-Benifit!$I$1)*Benifit!$N$2</f>
        <v>539888.01627993316</v>
      </c>
      <c r="J432" s="20">
        <f>UnitSales!J432*(PrcRand!J432-VCrand!J432)-SgaRand!J432*PrcRand!J432*UnitSales!J432-(UnitSales!J432*(PrcRand!J432-VCrand!J432)-SgaRand!J432*PrcRand!J432*UnitSales!J432-Benifit!$J$1)*Benifit!$N$2</f>
        <v>557545.9036051305</v>
      </c>
      <c r="K432" s="20">
        <f>UnitSales!K432*(PrcRand!K432-VCrand!K432)-SgaRand!K432*PrcRand!K432*UnitSales!K432-(UnitSales!K432*(PrcRand!K432-VCrand!K432)-SgaRand!K432*PrcRand!K432*UnitSales!K432-Benifit!$K$1)*Benifit!$N$2+$N$1</f>
        <v>515675.74470352475</v>
      </c>
    </row>
    <row r="433" spans="1:11" x14ac:dyDescent="0.2">
      <c r="A433">
        <v>431</v>
      </c>
      <c r="B433" s="20">
        <f>UnitSales!B433*(PrcRand!B433-VCrand!B433)-SgaRand!B433*PrcRand!B433*UnitSales!B433-(UnitSales!B433*(PrcRand!B433-VCrand!B433)-SgaRand!B433*PrcRand!B433*UnitSales!B433-Benifit!$B$1)*Benifit!$N$2</f>
        <v>342513.2772740323</v>
      </c>
      <c r="C433" s="20">
        <f>UnitSales!C433*(PrcRand!C433-VCrand!C433)-SgaRand!C433*PrcRand!C433*UnitSales!C433-(UnitSales!C433*(PrcRand!C433-VCrand!C433)-SgaRand!C433*PrcRand!C433*UnitSales!C433-Benifit!$C$1)*Benifit!$N$2</f>
        <v>336193.55200956424</v>
      </c>
      <c r="D433" s="20">
        <f>UnitSales!D433*(PrcRand!D433-VCrand!D433)-SgaRand!D433*PrcRand!D433*UnitSales!D433-(UnitSales!D433*(PrcRand!D433-VCrand!D433)-SgaRand!D433*PrcRand!D433*UnitSales!D433-Benifit!$D$1)*Benifit!$N$2</f>
        <v>317350.96566998836</v>
      </c>
      <c r="E433" s="20">
        <f>UnitSales!E433*(PrcRand!E433-VCrand!E433)-SgaRand!E433*PrcRand!E433*UnitSales!E433-(UnitSales!E433*(PrcRand!E433-VCrand!E433)-SgaRand!E433*PrcRand!E433*UnitSales!E433-Benifit!$E$1)*Benifit!$N$2</f>
        <v>513153.87868338882</v>
      </c>
      <c r="F433" s="20">
        <f>UnitSales!F433*(PrcRand!F433-VCrand!F433)-SgaRand!F433*PrcRand!F433*UnitSales!F433-(UnitSales!F433*(PrcRand!F433-VCrand!F433)-SgaRand!F433*PrcRand!F433*UnitSales!F433-Benifit!$F$1)*Benifit!$N$2+$N$3</f>
        <v>265205.41101605305</v>
      </c>
      <c r="G433" s="20">
        <f>UnitSales!G433*(PrcRand!G433-VCrand!G433)-SgaRand!G433*PrcRand!G433*UnitSales!G433-(UnitSales!G433*(PrcRand!G433-VCrand!G433)-SgaRand!G433*PrcRand!G433*UnitSales!G433-Benifit!$G$1)*Benifit!$N$2</f>
        <v>482206.83235429833</v>
      </c>
      <c r="H433" s="20">
        <f>UnitSales!H433*(PrcRand!H433-VCrand!H433)-SgaRand!H433*PrcRand!H433*UnitSales!H433-(UnitSales!H433*(PrcRand!H433-VCrand!H433)-SgaRand!H433*PrcRand!H433*UnitSales!H433-Benifit!$H$1)*Benifit!$N$2</f>
        <v>270446.06291882508</v>
      </c>
      <c r="I433" s="20">
        <f>UnitSales!I433*(PrcRand!I433-VCrand!I433)-SgaRand!I433*PrcRand!I433*UnitSales!I433-(UnitSales!I433*(PrcRand!I433-VCrand!I433)-SgaRand!I433*PrcRand!I433*UnitSales!I433-Benifit!$I$1)*Benifit!$N$2</f>
        <v>233746.57732857298</v>
      </c>
      <c r="J433" s="20">
        <f>UnitSales!J433*(PrcRand!J433-VCrand!J433)-SgaRand!J433*PrcRand!J433*UnitSales!J433-(UnitSales!J433*(PrcRand!J433-VCrand!J433)-SgaRand!J433*PrcRand!J433*UnitSales!J433-Benifit!$J$1)*Benifit!$N$2</f>
        <v>402885.62231885386</v>
      </c>
      <c r="K433" s="20">
        <f>UnitSales!K433*(PrcRand!K433-VCrand!K433)-SgaRand!K433*PrcRand!K433*UnitSales!K433-(UnitSales!K433*(PrcRand!K433-VCrand!K433)-SgaRand!K433*PrcRand!K433*UnitSales!K433-Benifit!$K$1)*Benifit!$N$2+$N$1</f>
        <v>421561.69866246532</v>
      </c>
    </row>
    <row r="434" spans="1:11" x14ac:dyDescent="0.2">
      <c r="A434">
        <v>432</v>
      </c>
      <c r="B434" s="20">
        <f>UnitSales!B434*(PrcRand!B434-VCrand!B434)-SgaRand!B434*PrcRand!B434*UnitSales!B434-(UnitSales!B434*(PrcRand!B434-VCrand!B434)-SgaRand!B434*PrcRand!B434*UnitSales!B434-Benifit!$B$1)*Benifit!$N$2</f>
        <v>286904.48304646631</v>
      </c>
      <c r="C434" s="20">
        <f>UnitSales!C434*(PrcRand!C434-VCrand!C434)-SgaRand!C434*PrcRand!C434*UnitSales!C434-(UnitSales!C434*(PrcRand!C434-VCrand!C434)-SgaRand!C434*PrcRand!C434*UnitSales!C434-Benifit!$C$1)*Benifit!$N$2</f>
        <v>141284.05344183432</v>
      </c>
      <c r="D434" s="20">
        <f>UnitSales!D434*(PrcRand!D434-VCrand!D434)-SgaRand!D434*PrcRand!D434*UnitSales!D434-(UnitSales!D434*(PrcRand!D434-VCrand!D434)-SgaRand!D434*PrcRand!D434*UnitSales!D434-Benifit!$D$1)*Benifit!$N$2</f>
        <v>562489.7002820333</v>
      </c>
      <c r="E434" s="20">
        <f>UnitSales!E434*(PrcRand!E434-VCrand!E434)-SgaRand!E434*PrcRand!E434*UnitSales!E434-(UnitSales!E434*(PrcRand!E434-VCrand!E434)-SgaRand!E434*PrcRand!E434*UnitSales!E434-Benifit!$E$1)*Benifit!$N$2</f>
        <v>372240.52409749082</v>
      </c>
      <c r="F434" s="20">
        <f>UnitSales!F434*(PrcRand!F434-VCrand!F434)-SgaRand!F434*PrcRand!F434*UnitSales!F434-(UnitSales!F434*(PrcRand!F434-VCrand!F434)-SgaRand!F434*PrcRand!F434*UnitSales!F434-Benifit!$F$1)*Benifit!$N$2+$N$3</f>
        <v>49872.203818846494</v>
      </c>
      <c r="G434" s="20">
        <f>UnitSales!G434*(PrcRand!G434-VCrand!G434)-SgaRand!G434*PrcRand!G434*UnitSales!G434-(UnitSales!G434*(PrcRand!G434-VCrand!G434)-SgaRand!G434*PrcRand!G434*UnitSales!G434-Benifit!$G$1)*Benifit!$N$2</f>
        <v>353202.61027922912</v>
      </c>
      <c r="H434" s="20">
        <f>UnitSales!H434*(PrcRand!H434-VCrand!H434)-SgaRand!H434*PrcRand!H434*UnitSales!H434-(UnitSales!H434*(PrcRand!H434-VCrand!H434)-SgaRand!H434*PrcRand!H434*UnitSales!H434-Benifit!$H$1)*Benifit!$N$2</f>
        <v>403682.8591581246</v>
      </c>
      <c r="I434" s="20">
        <f>UnitSales!I434*(PrcRand!I434-VCrand!I434)-SgaRand!I434*PrcRand!I434*UnitSales!I434-(UnitSales!I434*(PrcRand!I434-VCrand!I434)-SgaRand!I434*PrcRand!I434*UnitSales!I434-Benifit!$I$1)*Benifit!$N$2</f>
        <v>465188.58102119842</v>
      </c>
      <c r="J434" s="20">
        <f>UnitSales!J434*(PrcRand!J434-VCrand!J434)-SgaRand!J434*PrcRand!J434*UnitSales!J434-(UnitSales!J434*(PrcRand!J434-VCrand!J434)-SgaRand!J434*PrcRand!J434*UnitSales!J434-Benifit!$J$1)*Benifit!$N$2</f>
        <v>557907.47996387677</v>
      </c>
      <c r="K434" s="20">
        <f>UnitSales!K434*(PrcRand!K434-VCrand!K434)-SgaRand!K434*PrcRand!K434*UnitSales!K434-(UnitSales!K434*(PrcRand!K434-VCrand!K434)-SgaRand!K434*PrcRand!K434*UnitSales!K434-Benifit!$K$1)*Benifit!$N$2+$N$1</f>
        <v>311397.98108320398</v>
      </c>
    </row>
    <row r="435" spans="1:11" x14ac:dyDescent="0.2">
      <c r="A435">
        <v>433</v>
      </c>
      <c r="B435" s="20">
        <f>UnitSales!B435*(PrcRand!B435-VCrand!B435)-SgaRand!B435*PrcRand!B435*UnitSales!B435-(UnitSales!B435*(PrcRand!B435-VCrand!B435)-SgaRand!B435*PrcRand!B435*UnitSales!B435-Benifit!$B$1)*Benifit!$N$2</f>
        <v>104138.17527271964</v>
      </c>
      <c r="C435" s="20">
        <f>UnitSales!C435*(PrcRand!C435-VCrand!C435)-SgaRand!C435*PrcRand!C435*UnitSales!C435-(UnitSales!C435*(PrcRand!C435-VCrand!C435)-SgaRand!C435*PrcRand!C435*UnitSales!C435-Benifit!$C$1)*Benifit!$N$2</f>
        <v>234928.29983374011</v>
      </c>
      <c r="D435" s="20">
        <f>UnitSales!D435*(PrcRand!D435-VCrand!D435)-SgaRand!D435*PrcRand!D435*UnitSales!D435-(UnitSales!D435*(PrcRand!D435-VCrand!D435)-SgaRand!D435*PrcRand!D435*UnitSales!D435-Benifit!$D$1)*Benifit!$N$2</f>
        <v>341803.83368718682</v>
      </c>
      <c r="E435" s="20">
        <f>UnitSales!E435*(PrcRand!E435-VCrand!E435)-SgaRand!E435*PrcRand!E435*UnitSales!E435-(UnitSales!E435*(PrcRand!E435-VCrand!E435)-SgaRand!E435*PrcRand!E435*UnitSales!E435-Benifit!$E$1)*Benifit!$N$2</f>
        <v>324959.92027304485</v>
      </c>
      <c r="F435" s="20">
        <f>UnitSales!F435*(PrcRand!F435-VCrand!F435)-SgaRand!F435*PrcRand!F435*UnitSales!F435-(UnitSales!F435*(PrcRand!F435-VCrand!F435)-SgaRand!F435*PrcRand!F435*UnitSales!F435-Benifit!$F$1)*Benifit!$N$2+$N$3</f>
        <v>69243.157965078775</v>
      </c>
      <c r="G435" s="20">
        <f>UnitSales!G435*(PrcRand!G435-VCrand!G435)-SgaRand!G435*PrcRand!G435*UnitSales!G435-(UnitSales!G435*(PrcRand!G435-VCrand!G435)-SgaRand!G435*PrcRand!G435*UnitSales!G435-Benifit!$G$1)*Benifit!$N$2</f>
        <v>51275.989692422008</v>
      </c>
      <c r="H435" s="20">
        <f>UnitSales!H435*(PrcRand!H435-VCrand!H435)-SgaRand!H435*PrcRand!H435*UnitSales!H435-(UnitSales!H435*(PrcRand!H435-VCrand!H435)-SgaRand!H435*PrcRand!H435*UnitSales!H435-Benifit!$H$1)*Benifit!$N$2</f>
        <v>254889.66231277501</v>
      </c>
      <c r="I435" s="20">
        <f>UnitSales!I435*(PrcRand!I435-VCrand!I435)-SgaRand!I435*PrcRand!I435*UnitSales!I435-(UnitSales!I435*(PrcRand!I435-VCrand!I435)-SgaRand!I435*PrcRand!I435*UnitSales!I435-Benifit!$I$1)*Benifit!$N$2</f>
        <v>425134.40114768391</v>
      </c>
      <c r="J435" s="20">
        <f>UnitSales!J435*(PrcRand!J435-VCrand!J435)-SgaRand!J435*PrcRand!J435*UnitSales!J435-(UnitSales!J435*(PrcRand!J435-VCrand!J435)-SgaRand!J435*PrcRand!J435*UnitSales!J435-Benifit!$J$1)*Benifit!$N$2</f>
        <v>902705.76724131429</v>
      </c>
      <c r="K435" s="20">
        <f>UnitSales!K435*(PrcRand!K435-VCrand!K435)-SgaRand!K435*PrcRand!K435*UnitSales!K435-(UnitSales!K435*(PrcRand!K435-VCrand!K435)-SgaRand!K435*PrcRand!K435*UnitSales!K435-Benifit!$K$1)*Benifit!$N$2+$N$1</f>
        <v>794223.37247203989</v>
      </c>
    </row>
    <row r="436" spans="1:11" x14ac:dyDescent="0.2">
      <c r="A436">
        <v>434</v>
      </c>
      <c r="B436" s="20">
        <f>UnitSales!B436*(PrcRand!B436-VCrand!B436)-SgaRand!B436*PrcRand!B436*UnitSales!B436-(UnitSales!B436*(PrcRand!B436-VCrand!B436)-SgaRand!B436*PrcRand!B436*UnitSales!B436-Benifit!$B$1)*Benifit!$N$2</f>
        <v>392922.36129668157</v>
      </c>
      <c r="C436" s="20">
        <f>UnitSales!C436*(PrcRand!C436-VCrand!C436)-SgaRand!C436*PrcRand!C436*UnitSales!C436-(UnitSales!C436*(PrcRand!C436-VCrand!C436)-SgaRand!C436*PrcRand!C436*UnitSales!C436-Benifit!$C$1)*Benifit!$N$2</f>
        <v>343136.77074375551</v>
      </c>
      <c r="D436" s="20">
        <f>UnitSales!D436*(PrcRand!D436-VCrand!D436)-SgaRand!D436*PrcRand!D436*UnitSales!D436-(UnitSales!D436*(PrcRand!D436-VCrand!D436)-SgaRand!D436*PrcRand!D436*UnitSales!D436-Benifit!$D$1)*Benifit!$N$2</f>
        <v>263214.61400239042</v>
      </c>
      <c r="E436" s="20">
        <f>UnitSales!E436*(PrcRand!E436-VCrand!E436)-SgaRand!E436*PrcRand!E436*UnitSales!E436-(UnitSales!E436*(PrcRand!E436-VCrand!E436)-SgaRand!E436*PrcRand!E436*UnitSales!E436-Benifit!$E$1)*Benifit!$N$2</f>
        <v>340128.15503200609</v>
      </c>
      <c r="F436" s="20">
        <f>UnitSales!F436*(PrcRand!F436-VCrand!F436)-SgaRand!F436*PrcRand!F436*UnitSales!F436-(UnitSales!F436*(PrcRand!F436-VCrand!F436)-SgaRand!F436*PrcRand!F436*UnitSales!F436-Benifit!$F$1)*Benifit!$N$2+$N$3</f>
        <v>75787.350379531796</v>
      </c>
      <c r="G436" s="20">
        <f>UnitSales!G436*(PrcRand!G436-VCrand!G436)-SgaRand!G436*PrcRand!G436*UnitSales!G436-(UnitSales!G436*(PrcRand!G436-VCrand!G436)-SgaRand!G436*PrcRand!G436*UnitSales!G436-Benifit!$G$1)*Benifit!$N$2</f>
        <v>831892.74244465795</v>
      </c>
      <c r="H436" s="20">
        <f>UnitSales!H436*(PrcRand!H436-VCrand!H436)-SgaRand!H436*PrcRand!H436*UnitSales!H436-(UnitSales!H436*(PrcRand!H436-VCrand!H436)-SgaRand!H436*PrcRand!H436*UnitSales!H436-Benifit!$H$1)*Benifit!$N$2</f>
        <v>515091.90175132884</v>
      </c>
      <c r="I436" s="20">
        <f>UnitSales!I436*(PrcRand!I436-VCrand!I436)-SgaRand!I436*PrcRand!I436*UnitSales!I436-(UnitSales!I436*(PrcRand!I436-VCrand!I436)-SgaRand!I436*PrcRand!I436*UnitSales!I436-Benifit!$I$1)*Benifit!$N$2</f>
        <v>418279.65227769047</v>
      </c>
      <c r="J436" s="20">
        <f>UnitSales!J436*(PrcRand!J436-VCrand!J436)-SgaRand!J436*PrcRand!J436*UnitSales!J436-(UnitSales!J436*(PrcRand!J436-VCrand!J436)-SgaRand!J436*PrcRand!J436*UnitSales!J436-Benifit!$J$1)*Benifit!$N$2</f>
        <v>421992.24827407533</v>
      </c>
      <c r="K436" s="20">
        <f>UnitSales!K436*(PrcRand!K436-VCrand!K436)-SgaRand!K436*PrcRand!K436*UnitSales!K436-(UnitSales!K436*(PrcRand!K436-VCrand!K436)-SgaRand!K436*PrcRand!K436*UnitSales!K436-Benifit!$K$1)*Benifit!$N$2+$N$1</f>
        <v>644575.36304720701</v>
      </c>
    </row>
    <row r="437" spans="1:11" x14ac:dyDescent="0.2">
      <c r="A437">
        <v>435</v>
      </c>
      <c r="B437" s="20">
        <f>UnitSales!B437*(PrcRand!B437-VCrand!B437)-SgaRand!B437*PrcRand!B437*UnitSales!B437-(UnitSales!B437*(PrcRand!B437-VCrand!B437)-SgaRand!B437*PrcRand!B437*UnitSales!B437-Benifit!$B$1)*Benifit!$N$2</f>
        <v>259683.28966930293</v>
      </c>
      <c r="C437" s="20">
        <f>UnitSales!C437*(PrcRand!C437-VCrand!C437)-SgaRand!C437*PrcRand!C437*UnitSales!C437-(UnitSales!C437*(PrcRand!C437-VCrand!C437)-SgaRand!C437*PrcRand!C437*UnitSales!C437-Benifit!$C$1)*Benifit!$N$2</f>
        <v>421534.0476184258</v>
      </c>
      <c r="D437" s="20">
        <f>UnitSales!D437*(PrcRand!D437-VCrand!D437)-SgaRand!D437*PrcRand!D437*UnitSales!D437-(UnitSales!D437*(PrcRand!D437-VCrand!D437)-SgaRand!D437*PrcRand!D437*UnitSales!D437-Benifit!$D$1)*Benifit!$N$2</f>
        <v>664695.6231465938</v>
      </c>
      <c r="E437" s="20">
        <f>UnitSales!E437*(PrcRand!E437-VCrand!E437)-SgaRand!E437*PrcRand!E437*UnitSales!E437-(UnitSales!E437*(PrcRand!E437-VCrand!E437)-SgaRand!E437*PrcRand!E437*UnitSales!E437-Benifit!$E$1)*Benifit!$N$2</f>
        <v>522435.48325560987</v>
      </c>
      <c r="F437" s="20">
        <f>UnitSales!F437*(PrcRand!F437-VCrand!F437)-SgaRand!F437*PrcRand!F437*UnitSales!F437-(UnitSales!F437*(PrcRand!F437-VCrand!F437)-SgaRand!F437*PrcRand!F437*UnitSales!F437-Benifit!$F$1)*Benifit!$N$2+$N$3</f>
        <v>338910.76227467612</v>
      </c>
      <c r="G437" s="20">
        <f>UnitSales!G437*(PrcRand!G437-VCrand!G437)-SgaRand!G437*PrcRand!G437*UnitSales!G437-(UnitSales!G437*(PrcRand!G437-VCrand!G437)-SgaRand!G437*PrcRand!G437*UnitSales!G437-Benifit!$G$1)*Benifit!$N$2</f>
        <v>711714.14352811384</v>
      </c>
      <c r="H437" s="20">
        <f>UnitSales!H437*(PrcRand!H437-VCrand!H437)-SgaRand!H437*PrcRand!H437*UnitSales!H437-(UnitSales!H437*(PrcRand!H437-VCrand!H437)-SgaRand!H437*PrcRand!H437*UnitSales!H437-Benifit!$H$1)*Benifit!$N$2</f>
        <v>257300.05161338169</v>
      </c>
      <c r="I437" s="20">
        <f>UnitSales!I437*(PrcRand!I437-VCrand!I437)-SgaRand!I437*PrcRand!I437*UnitSales!I437-(UnitSales!I437*(PrcRand!I437-VCrand!I437)-SgaRand!I437*PrcRand!I437*UnitSales!I437-Benifit!$I$1)*Benifit!$N$2</f>
        <v>696645.44222431281</v>
      </c>
      <c r="J437" s="20">
        <f>UnitSales!J437*(PrcRand!J437-VCrand!J437)-SgaRand!J437*PrcRand!J437*UnitSales!J437-(UnitSales!J437*(PrcRand!J437-VCrand!J437)-SgaRand!J437*PrcRand!J437*UnitSales!J437-Benifit!$J$1)*Benifit!$N$2</f>
        <v>676580.65513217798</v>
      </c>
      <c r="K437" s="20">
        <f>UnitSales!K437*(PrcRand!K437-VCrand!K437)-SgaRand!K437*PrcRand!K437*UnitSales!K437-(UnitSales!K437*(PrcRand!K437-VCrand!K437)-SgaRand!K437*PrcRand!K437*UnitSales!K437-Benifit!$K$1)*Benifit!$N$2+$N$1</f>
        <v>633874.89955348452</v>
      </c>
    </row>
    <row r="438" spans="1:11" x14ac:dyDescent="0.2">
      <c r="A438">
        <v>436</v>
      </c>
      <c r="B438" s="20">
        <f>UnitSales!B438*(PrcRand!B438-VCrand!B438)-SgaRand!B438*PrcRand!B438*UnitSales!B438-(UnitSales!B438*(PrcRand!B438-VCrand!B438)-SgaRand!B438*PrcRand!B438*UnitSales!B438-Benifit!$B$1)*Benifit!$N$2</f>
        <v>119748.45596346457</v>
      </c>
      <c r="C438" s="20">
        <f>UnitSales!C438*(PrcRand!C438-VCrand!C438)-SgaRand!C438*PrcRand!C438*UnitSales!C438-(UnitSales!C438*(PrcRand!C438-VCrand!C438)-SgaRand!C438*PrcRand!C438*UnitSales!C438-Benifit!$C$1)*Benifit!$N$2</f>
        <v>525252.60410298198</v>
      </c>
      <c r="D438" s="20">
        <f>UnitSales!D438*(PrcRand!D438-VCrand!D438)-SgaRand!D438*PrcRand!D438*UnitSales!D438-(UnitSales!D438*(PrcRand!D438-VCrand!D438)-SgaRand!D438*PrcRand!D438*UnitSales!D438-Benifit!$D$1)*Benifit!$N$2</f>
        <v>176173.96855532401</v>
      </c>
      <c r="E438" s="20">
        <f>UnitSales!E438*(PrcRand!E438-VCrand!E438)-SgaRand!E438*PrcRand!E438*UnitSales!E438-(UnitSales!E438*(PrcRand!E438-VCrand!E438)-SgaRand!E438*PrcRand!E438*UnitSales!E438-Benifit!$E$1)*Benifit!$N$2</f>
        <v>886464.35128776263</v>
      </c>
      <c r="F438" s="20">
        <f>UnitSales!F438*(PrcRand!F438-VCrand!F438)-SgaRand!F438*PrcRand!F438*UnitSales!F438-(UnitSales!F438*(PrcRand!F438-VCrand!F438)-SgaRand!F438*PrcRand!F438*UnitSales!F438-Benifit!$F$1)*Benifit!$N$2+$N$3</f>
        <v>201808.64218571282</v>
      </c>
      <c r="G438" s="20">
        <f>UnitSales!G438*(PrcRand!G438-VCrand!G438)-SgaRand!G438*PrcRand!G438*UnitSales!G438-(UnitSales!G438*(PrcRand!G438-VCrand!G438)-SgaRand!G438*PrcRand!G438*UnitSales!G438-Benifit!$G$1)*Benifit!$N$2</f>
        <v>228210.31730107189</v>
      </c>
      <c r="H438" s="20">
        <f>UnitSales!H438*(PrcRand!H438-VCrand!H438)-SgaRand!H438*PrcRand!H438*UnitSales!H438-(UnitSales!H438*(PrcRand!H438-VCrand!H438)-SgaRand!H438*PrcRand!H438*UnitSales!H438-Benifit!$H$1)*Benifit!$N$2</f>
        <v>873467.12101904885</v>
      </c>
      <c r="I438" s="20">
        <f>UnitSales!I438*(PrcRand!I438-VCrand!I438)-SgaRand!I438*PrcRand!I438*UnitSales!I438-(UnitSales!I438*(PrcRand!I438-VCrand!I438)-SgaRand!I438*PrcRand!I438*UnitSales!I438-Benifit!$I$1)*Benifit!$N$2</f>
        <v>570941.82767600182</v>
      </c>
      <c r="J438" s="20">
        <f>UnitSales!J438*(PrcRand!J438-VCrand!J438)-SgaRand!J438*PrcRand!J438*UnitSales!J438-(UnitSales!J438*(PrcRand!J438-VCrand!J438)-SgaRand!J438*PrcRand!J438*UnitSales!J438-Benifit!$J$1)*Benifit!$N$2</f>
        <v>176435.83641473085</v>
      </c>
      <c r="K438" s="20">
        <f>UnitSales!K438*(PrcRand!K438-VCrand!K438)-SgaRand!K438*PrcRand!K438*UnitSales!K438-(UnitSales!K438*(PrcRand!K438-VCrand!K438)-SgaRand!K438*PrcRand!K438*UnitSales!K438-Benifit!$K$1)*Benifit!$N$2+$N$1</f>
        <v>484761.43151960545</v>
      </c>
    </row>
    <row r="439" spans="1:11" x14ac:dyDescent="0.2">
      <c r="A439">
        <v>437</v>
      </c>
      <c r="B439" s="20">
        <f>UnitSales!B439*(PrcRand!B439-VCrand!B439)-SgaRand!B439*PrcRand!B439*UnitSales!B439-(UnitSales!B439*(PrcRand!B439-VCrand!B439)-SgaRand!B439*PrcRand!B439*UnitSales!B439-Benifit!$B$1)*Benifit!$N$2</f>
        <v>430618.06859166751</v>
      </c>
      <c r="C439" s="20">
        <f>UnitSales!C439*(PrcRand!C439-VCrand!C439)-SgaRand!C439*PrcRand!C439*UnitSales!C439-(UnitSales!C439*(PrcRand!C439-VCrand!C439)-SgaRand!C439*PrcRand!C439*UnitSales!C439-Benifit!$C$1)*Benifit!$N$2</f>
        <v>265167.7165490468</v>
      </c>
      <c r="D439" s="20">
        <f>UnitSales!D439*(PrcRand!D439-VCrand!D439)-SgaRand!D439*PrcRand!D439*UnitSales!D439-(UnitSales!D439*(PrcRand!D439-VCrand!D439)-SgaRand!D439*PrcRand!D439*UnitSales!D439-Benifit!$D$1)*Benifit!$N$2</f>
        <v>563091.56421843427</v>
      </c>
      <c r="E439" s="20">
        <f>UnitSales!E439*(PrcRand!E439-VCrand!E439)-SgaRand!E439*PrcRand!E439*UnitSales!E439-(UnitSales!E439*(PrcRand!E439-VCrand!E439)-SgaRand!E439*PrcRand!E439*UnitSales!E439-Benifit!$E$1)*Benifit!$N$2</f>
        <v>349395.96837296226</v>
      </c>
      <c r="F439" s="20">
        <f>UnitSales!F439*(PrcRand!F439-VCrand!F439)-SgaRand!F439*PrcRand!F439*UnitSales!F439-(UnitSales!F439*(PrcRand!F439-VCrand!F439)-SgaRand!F439*PrcRand!F439*UnitSales!F439-Benifit!$F$1)*Benifit!$N$2+$N$3</f>
        <v>87642.930964886094</v>
      </c>
      <c r="G439" s="20">
        <f>UnitSales!G439*(PrcRand!G439-VCrand!G439)-SgaRand!G439*PrcRand!G439*UnitSales!G439-(UnitSales!G439*(PrcRand!G439-VCrand!G439)-SgaRand!G439*PrcRand!G439*UnitSales!G439-Benifit!$G$1)*Benifit!$N$2</f>
        <v>848630.66923312843</v>
      </c>
      <c r="H439" s="20">
        <f>UnitSales!H439*(PrcRand!H439-VCrand!H439)-SgaRand!H439*PrcRand!H439*UnitSales!H439-(UnitSales!H439*(PrcRand!H439-VCrand!H439)-SgaRand!H439*PrcRand!H439*UnitSales!H439-Benifit!$H$1)*Benifit!$N$2</f>
        <v>594863.00292789657</v>
      </c>
      <c r="I439" s="20">
        <f>UnitSales!I439*(PrcRand!I439-VCrand!I439)-SgaRand!I439*PrcRand!I439*UnitSales!I439-(UnitSales!I439*(PrcRand!I439-VCrand!I439)-SgaRand!I439*PrcRand!I439*UnitSales!I439-Benifit!$I$1)*Benifit!$N$2</f>
        <v>453228.25033403467</v>
      </c>
      <c r="J439" s="20">
        <f>UnitSales!J439*(PrcRand!J439-VCrand!J439)-SgaRand!J439*PrcRand!J439*UnitSales!J439-(UnitSales!J439*(PrcRand!J439-VCrand!J439)-SgaRand!J439*PrcRand!J439*UnitSales!J439-Benifit!$J$1)*Benifit!$N$2</f>
        <v>433818.73751929542</v>
      </c>
      <c r="K439" s="20">
        <f>UnitSales!K439*(PrcRand!K439-VCrand!K439)-SgaRand!K439*PrcRand!K439*UnitSales!K439-(UnitSales!K439*(PrcRand!K439-VCrand!K439)-SgaRand!K439*PrcRand!K439*UnitSales!K439-Benifit!$K$1)*Benifit!$N$2+$N$1</f>
        <v>290226.67539542587</v>
      </c>
    </row>
    <row r="440" spans="1:11" x14ac:dyDescent="0.2">
      <c r="A440">
        <v>438</v>
      </c>
      <c r="B440" s="20">
        <f>UnitSales!B440*(PrcRand!B440-VCrand!B440)-SgaRand!B440*PrcRand!B440*UnitSales!B440-(UnitSales!B440*(PrcRand!B440-VCrand!B440)-SgaRand!B440*PrcRand!B440*UnitSales!B440-Benifit!$B$1)*Benifit!$N$2</f>
        <v>329118.85206965997</v>
      </c>
      <c r="C440" s="20">
        <f>UnitSales!C440*(PrcRand!C440-VCrand!C440)-SgaRand!C440*PrcRand!C440*UnitSales!C440-(UnitSales!C440*(PrcRand!C440-VCrand!C440)-SgaRand!C440*PrcRand!C440*UnitSales!C440-Benifit!$C$1)*Benifit!$N$2</f>
        <v>564979.21113219531</v>
      </c>
      <c r="D440" s="20">
        <f>UnitSales!D440*(PrcRand!D440-VCrand!D440)-SgaRand!D440*PrcRand!D440*UnitSales!D440-(UnitSales!D440*(PrcRand!D440-VCrand!D440)-SgaRand!D440*PrcRand!D440*UnitSales!D440-Benifit!$D$1)*Benifit!$N$2</f>
        <v>563980.39121000422</v>
      </c>
      <c r="E440" s="20">
        <f>UnitSales!E440*(PrcRand!E440-VCrand!E440)-SgaRand!E440*PrcRand!E440*UnitSales!E440-(UnitSales!E440*(PrcRand!E440-VCrand!E440)-SgaRand!E440*PrcRand!E440*UnitSales!E440-Benifit!$E$1)*Benifit!$N$2</f>
        <v>93419.410755305144</v>
      </c>
      <c r="F440" s="20">
        <f>UnitSales!F440*(PrcRand!F440-VCrand!F440)-SgaRand!F440*PrcRand!F440*UnitSales!F440-(UnitSales!F440*(PrcRand!F440-VCrand!F440)-SgaRand!F440*PrcRand!F440*UnitSales!F440-Benifit!$F$1)*Benifit!$N$2+$N$3</f>
        <v>139705.63033712388</v>
      </c>
      <c r="G440" s="20">
        <f>UnitSales!G440*(PrcRand!G440-VCrand!G440)-SgaRand!G440*PrcRand!G440*UnitSales!G440-(UnitSales!G440*(PrcRand!G440-VCrand!G440)-SgaRand!G440*PrcRand!G440*UnitSales!G440-Benifit!$G$1)*Benifit!$N$2</f>
        <v>371575.10428303236</v>
      </c>
      <c r="H440" s="20">
        <f>UnitSales!H440*(PrcRand!H440-VCrand!H440)-SgaRand!H440*PrcRand!H440*UnitSales!H440-(UnitSales!H440*(PrcRand!H440-VCrand!H440)-SgaRand!H440*PrcRand!H440*UnitSales!H440-Benifit!$H$1)*Benifit!$N$2</f>
        <v>865435.95961859426</v>
      </c>
      <c r="I440" s="20">
        <f>UnitSales!I440*(PrcRand!I440-VCrand!I440)-SgaRand!I440*PrcRand!I440*UnitSales!I440-(UnitSales!I440*(PrcRand!I440-VCrand!I440)-SgaRand!I440*PrcRand!I440*UnitSales!I440-Benifit!$I$1)*Benifit!$N$2</f>
        <v>537773.74919149</v>
      </c>
      <c r="J440" s="20">
        <f>UnitSales!J440*(PrcRand!J440-VCrand!J440)-SgaRand!J440*PrcRand!J440*UnitSales!J440-(UnitSales!J440*(PrcRand!J440-VCrand!J440)-SgaRand!J440*PrcRand!J440*UnitSales!J440-Benifit!$J$1)*Benifit!$N$2</f>
        <v>525546.92330415023</v>
      </c>
      <c r="K440" s="20">
        <f>UnitSales!K440*(PrcRand!K440-VCrand!K440)-SgaRand!K440*PrcRand!K440*UnitSales!K440-(UnitSales!K440*(PrcRand!K440-VCrand!K440)-SgaRand!K440*PrcRand!K440*UnitSales!K440-Benifit!$K$1)*Benifit!$N$2+$N$1</f>
        <v>595975.60456742148</v>
      </c>
    </row>
    <row r="441" spans="1:11" x14ac:dyDescent="0.2">
      <c r="A441">
        <v>439</v>
      </c>
      <c r="B441" s="20">
        <f>UnitSales!B441*(PrcRand!B441-VCrand!B441)-SgaRand!B441*PrcRand!B441*UnitSales!B441-(UnitSales!B441*(PrcRand!B441-VCrand!B441)-SgaRand!B441*PrcRand!B441*UnitSales!B441-Benifit!$B$1)*Benifit!$N$2</f>
        <v>359832.86759623606</v>
      </c>
      <c r="C441" s="20">
        <f>UnitSales!C441*(PrcRand!C441-VCrand!C441)-SgaRand!C441*PrcRand!C441*UnitSales!C441-(UnitSales!C441*(PrcRand!C441-VCrand!C441)-SgaRand!C441*PrcRand!C441*UnitSales!C441-Benifit!$C$1)*Benifit!$N$2</f>
        <v>332775.37147733779</v>
      </c>
      <c r="D441" s="20">
        <f>UnitSales!D441*(PrcRand!D441-VCrand!D441)-SgaRand!D441*PrcRand!D441*UnitSales!D441-(UnitSales!D441*(PrcRand!D441-VCrand!D441)-SgaRand!D441*PrcRand!D441*UnitSales!D441-Benifit!$D$1)*Benifit!$N$2</f>
        <v>388684.75100292289</v>
      </c>
      <c r="E441" s="20">
        <f>UnitSales!E441*(PrcRand!E441-VCrand!E441)-SgaRand!E441*PrcRand!E441*UnitSales!E441-(UnitSales!E441*(PrcRand!E441-VCrand!E441)-SgaRand!E441*PrcRand!E441*UnitSales!E441-Benifit!$E$1)*Benifit!$N$2</f>
        <v>119000.59005235645</v>
      </c>
      <c r="F441" s="20">
        <f>UnitSales!F441*(PrcRand!F441-VCrand!F441)-SgaRand!F441*PrcRand!F441*UnitSales!F441-(UnitSales!F441*(PrcRand!F441-VCrand!F441)-SgaRand!F441*PrcRand!F441*UnitSales!F441-Benifit!$F$1)*Benifit!$N$2+$N$3</f>
        <v>69259.478046159667</v>
      </c>
      <c r="G441" s="20">
        <f>UnitSales!G441*(PrcRand!G441-VCrand!G441)-SgaRand!G441*PrcRand!G441*UnitSales!G441-(UnitSales!G441*(PrcRand!G441-VCrand!G441)-SgaRand!G441*PrcRand!G441*UnitSales!G441-Benifit!$G$1)*Benifit!$N$2</f>
        <v>291214.43308302324</v>
      </c>
      <c r="H441" s="20">
        <f>UnitSales!H441*(PrcRand!H441-VCrand!H441)-SgaRand!H441*PrcRand!H441*UnitSales!H441-(UnitSales!H441*(PrcRand!H441-VCrand!H441)-SgaRand!H441*PrcRand!H441*UnitSales!H441-Benifit!$H$1)*Benifit!$N$2</f>
        <v>292722.25035613903</v>
      </c>
      <c r="I441" s="20">
        <f>UnitSales!I441*(PrcRand!I441-VCrand!I441)-SgaRand!I441*PrcRand!I441*UnitSales!I441-(UnitSales!I441*(PrcRand!I441-VCrand!I441)-SgaRand!I441*PrcRand!I441*UnitSales!I441-Benifit!$I$1)*Benifit!$N$2</f>
        <v>525707.41917524766</v>
      </c>
      <c r="J441" s="20">
        <f>UnitSales!J441*(PrcRand!J441-VCrand!J441)-SgaRand!J441*PrcRand!J441*UnitSales!J441-(UnitSales!J441*(PrcRand!J441-VCrand!J441)-SgaRand!J441*PrcRand!J441*UnitSales!J441-Benifit!$J$1)*Benifit!$N$2</f>
        <v>787801.1065659892</v>
      </c>
      <c r="K441" s="20">
        <f>UnitSales!K441*(PrcRand!K441-VCrand!K441)-SgaRand!K441*PrcRand!K441*UnitSales!K441-(UnitSales!K441*(PrcRand!K441-VCrand!K441)-SgaRand!K441*PrcRand!K441*UnitSales!K441-Benifit!$K$1)*Benifit!$N$2+$N$1</f>
        <v>329871.99392665795</v>
      </c>
    </row>
    <row r="442" spans="1:11" x14ac:dyDescent="0.2">
      <c r="A442">
        <v>440</v>
      </c>
      <c r="B442" s="20">
        <f>UnitSales!B442*(PrcRand!B442-VCrand!B442)-SgaRand!B442*PrcRand!B442*UnitSales!B442-(UnitSales!B442*(PrcRand!B442-VCrand!B442)-SgaRand!B442*PrcRand!B442*UnitSales!B442-Benifit!$B$1)*Benifit!$N$2</f>
        <v>216159.92932341059</v>
      </c>
      <c r="C442" s="20">
        <f>UnitSales!C442*(PrcRand!C442-VCrand!C442)-SgaRand!C442*PrcRand!C442*UnitSales!C442-(UnitSales!C442*(PrcRand!C442-VCrand!C442)-SgaRand!C442*PrcRand!C442*UnitSales!C442-Benifit!$C$1)*Benifit!$N$2</f>
        <v>657194.6104223656</v>
      </c>
      <c r="D442" s="20">
        <f>UnitSales!D442*(PrcRand!D442-VCrand!D442)-SgaRand!D442*PrcRand!D442*UnitSales!D442-(UnitSales!D442*(PrcRand!D442-VCrand!D442)-SgaRand!D442*PrcRand!D442*UnitSales!D442-Benifit!$D$1)*Benifit!$N$2</f>
        <v>195241.89729034156</v>
      </c>
      <c r="E442" s="20">
        <f>UnitSales!E442*(PrcRand!E442-VCrand!E442)-SgaRand!E442*PrcRand!E442*UnitSales!E442-(UnitSales!E442*(PrcRand!E442-VCrand!E442)-SgaRand!E442*PrcRand!E442*UnitSales!E442-Benifit!$E$1)*Benifit!$N$2</f>
        <v>423333.17390363198</v>
      </c>
      <c r="F442" s="20">
        <f>UnitSales!F442*(PrcRand!F442-VCrand!F442)-SgaRand!F442*PrcRand!F442*UnitSales!F442-(UnitSales!F442*(PrcRand!F442-VCrand!F442)-SgaRand!F442*PrcRand!F442*UnitSales!F442-Benifit!$F$1)*Benifit!$N$2+$N$3</f>
        <v>257968.16543131787</v>
      </c>
      <c r="G442" s="20">
        <f>UnitSales!G442*(PrcRand!G442-VCrand!G442)-SgaRand!G442*PrcRand!G442*UnitSales!G442-(UnitSales!G442*(PrcRand!G442-VCrand!G442)-SgaRand!G442*PrcRand!G442*UnitSales!G442-Benifit!$G$1)*Benifit!$N$2</f>
        <v>314860.77415373479</v>
      </c>
      <c r="H442" s="20">
        <f>UnitSales!H442*(PrcRand!H442-VCrand!H442)-SgaRand!H442*PrcRand!H442*UnitSales!H442-(UnitSales!H442*(PrcRand!H442-VCrand!H442)-SgaRand!H442*PrcRand!H442*UnitSales!H442-Benifit!$H$1)*Benifit!$N$2</f>
        <v>474892.94116033812</v>
      </c>
      <c r="I442" s="20">
        <f>UnitSales!I442*(PrcRand!I442-VCrand!I442)-SgaRand!I442*PrcRand!I442*UnitSales!I442-(UnitSales!I442*(PrcRand!I442-VCrand!I442)-SgaRand!I442*PrcRand!I442*UnitSales!I442-Benifit!$I$1)*Benifit!$N$2</f>
        <v>102313.49999293996</v>
      </c>
      <c r="J442" s="20">
        <f>UnitSales!J442*(PrcRand!J442-VCrand!J442)-SgaRand!J442*PrcRand!J442*UnitSales!J442-(UnitSales!J442*(PrcRand!J442-VCrand!J442)-SgaRand!J442*PrcRand!J442*UnitSales!J442-Benifit!$J$1)*Benifit!$N$2</f>
        <v>430302.09646867367</v>
      </c>
      <c r="K442" s="20">
        <f>UnitSales!K442*(PrcRand!K442-VCrand!K442)-SgaRand!K442*PrcRand!K442*UnitSales!K442-(UnitSales!K442*(PrcRand!K442-VCrand!K442)-SgaRand!K442*PrcRand!K442*UnitSales!K442-Benifit!$K$1)*Benifit!$N$2+$N$1</f>
        <v>538399.86847242957</v>
      </c>
    </row>
    <row r="443" spans="1:11" x14ac:dyDescent="0.2">
      <c r="A443">
        <v>441</v>
      </c>
      <c r="B443" s="20">
        <f>UnitSales!B443*(PrcRand!B443-VCrand!B443)-SgaRand!B443*PrcRand!B443*UnitSales!B443-(UnitSales!B443*(PrcRand!B443-VCrand!B443)-SgaRand!B443*PrcRand!B443*UnitSales!B443-Benifit!$B$1)*Benifit!$N$2</f>
        <v>537202.25361400621</v>
      </c>
      <c r="C443" s="20">
        <f>UnitSales!C443*(PrcRand!C443-VCrand!C443)-SgaRand!C443*PrcRand!C443*UnitSales!C443-(UnitSales!C443*(PrcRand!C443-VCrand!C443)-SgaRand!C443*PrcRand!C443*UnitSales!C443-Benifit!$C$1)*Benifit!$N$2</f>
        <v>219822.99864400097</v>
      </c>
      <c r="D443" s="20">
        <f>UnitSales!D443*(PrcRand!D443-VCrand!D443)-SgaRand!D443*PrcRand!D443*UnitSales!D443-(UnitSales!D443*(PrcRand!D443-VCrand!D443)-SgaRand!D443*PrcRand!D443*UnitSales!D443-Benifit!$D$1)*Benifit!$N$2</f>
        <v>477153.53286480403</v>
      </c>
      <c r="E443" s="20">
        <f>UnitSales!E443*(PrcRand!E443-VCrand!E443)-SgaRand!E443*PrcRand!E443*UnitSales!E443-(UnitSales!E443*(PrcRand!E443-VCrand!E443)-SgaRand!E443*PrcRand!E443*UnitSales!E443-Benifit!$E$1)*Benifit!$N$2</f>
        <v>377559.11333270854</v>
      </c>
      <c r="F443" s="20">
        <f>UnitSales!F443*(PrcRand!F443-VCrand!F443)-SgaRand!F443*PrcRand!F443*UnitSales!F443-(UnitSales!F443*(PrcRand!F443-VCrand!F443)-SgaRand!F443*PrcRand!F443*UnitSales!F443-Benifit!$F$1)*Benifit!$N$2+$N$3</f>
        <v>-39946.15999703377</v>
      </c>
      <c r="G443" s="20">
        <f>UnitSales!G443*(PrcRand!G443-VCrand!G443)-SgaRand!G443*PrcRand!G443*UnitSales!G443-(UnitSales!G443*(PrcRand!G443-VCrand!G443)-SgaRand!G443*PrcRand!G443*UnitSales!G443-Benifit!$G$1)*Benifit!$N$2</f>
        <v>276254.7595908494</v>
      </c>
      <c r="H443" s="20">
        <f>UnitSales!H443*(PrcRand!H443-VCrand!H443)-SgaRand!H443*PrcRand!H443*UnitSales!H443-(UnitSales!H443*(PrcRand!H443-VCrand!H443)-SgaRand!H443*PrcRand!H443*UnitSales!H443-Benifit!$H$1)*Benifit!$N$2</f>
        <v>262597.52166705538</v>
      </c>
      <c r="I443" s="20">
        <f>UnitSales!I443*(PrcRand!I443-VCrand!I443)-SgaRand!I443*PrcRand!I443*UnitSales!I443-(UnitSales!I443*(PrcRand!I443-VCrand!I443)-SgaRand!I443*PrcRand!I443*UnitSales!I443-Benifit!$I$1)*Benifit!$N$2</f>
        <v>301309.16402794991</v>
      </c>
      <c r="J443" s="20">
        <f>UnitSales!J443*(PrcRand!J443-VCrand!J443)-SgaRand!J443*PrcRand!J443*UnitSales!J443-(UnitSales!J443*(PrcRand!J443-VCrand!J443)-SgaRand!J443*PrcRand!J443*UnitSales!J443-Benifit!$J$1)*Benifit!$N$2</f>
        <v>173470.87579186351</v>
      </c>
      <c r="K443" s="20">
        <f>UnitSales!K443*(PrcRand!K443-VCrand!K443)-SgaRand!K443*PrcRand!K443*UnitSales!K443-(UnitSales!K443*(PrcRand!K443-VCrand!K443)-SgaRand!K443*PrcRand!K443*UnitSales!K443-Benifit!$K$1)*Benifit!$N$2+$N$1</f>
        <v>522418.24005871406</v>
      </c>
    </row>
    <row r="444" spans="1:11" x14ac:dyDescent="0.2">
      <c r="A444">
        <v>442</v>
      </c>
      <c r="B444" s="20">
        <f>UnitSales!B444*(PrcRand!B444-VCrand!B444)-SgaRand!B444*PrcRand!B444*UnitSales!B444-(UnitSales!B444*(PrcRand!B444-VCrand!B444)-SgaRand!B444*PrcRand!B444*UnitSales!B444-Benifit!$B$1)*Benifit!$N$2</f>
        <v>200292.91988443374</v>
      </c>
      <c r="C444" s="20">
        <f>UnitSales!C444*(PrcRand!C444-VCrand!C444)-SgaRand!C444*PrcRand!C444*UnitSales!C444-(UnitSales!C444*(PrcRand!C444-VCrand!C444)-SgaRand!C444*PrcRand!C444*UnitSales!C444-Benifit!$C$1)*Benifit!$N$2</f>
        <v>624662.21346910147</v>
      </c>
      <c r="D444" s="20">
        <f>UnitSales!D444*(PrcRand!D444-VCrand!D444)-SgaRand!D444*PrcRand!D444*UnitSales!D444-(UnitSales!D444*(PrcRand!D444-VCrand!D444)-SgaRand!D444*PrcRand!D444*UnitSales!D444-Benifit!$D$1)*Benifit!$N$2</f>
        <v>339735.97499877971</v>
      </c>
      <c r="E444" s="20">
        <f>UnitSales!E444*(PrcRand!E444-VCrand!E444)-SgaRand!E444*PrcRand!E444*UnitSales!E444-(UnitSales!E444*(PrcRand!E444-VCrand!E444)-SgaRand!E444*PrcRand!E444*UnitSales!E444-Benifit!$E$1)*Benifit!$N$2</f>
        <v>293200.05858035327</v>
      </c>
      <c r="F444" s="20">
        <f>UnitSales!F444*(PrcRand!F444-VCrand!F444)-SgaRand!F444*PrcRand!F444*UnitSales!F444-(UnitSales!F444*(PrcRand!F444-VCrand!F444)-SgaRand!F444*PrcRand!F444*UnitSales!F444-Benifit!$F$1)*Benifit!$N$2+$N$3</f>
        <v>423310.96010109852</v>
      </c>
      <c r="G444" s="20">
        <f>UnitSales!G444*(PrcRand!G444-VCrand!G444)-SgaRand!G444*PrcRand!G444*UnitSales!G444-(UnitSales!G444*(PrcRand!G444-VCrand!G444)-SgaRand!G444*PrcRand!G444*UnitSales!G444-Benifit!$G$1)*Benifit!$N$2</f>
        <v>899084.76941665658</v>
      </c>
      <c r="H444" s="20">
        <f>UnitSales!H444*(PrcRand!H444-VCrand!H444)-SgaRand!H444*PrcRand!H444*UnitSales!H444-(UnitSales!H444*(PrcRand!H444-VCrand!H444)-SgaRand!H444*PrcRand!H444*UnitSales!H444-Benifit!$H$1)*Benifit!$N$2</f>
        <v>997788.91958236392</v>
      </c>
      <c r="I444" s="20">
        <f>UnitSales!I444*(PrcRand!I444-VCrand!I444)-SgaRand!I444*PrcRand!I444*UnitSales!I444-(UnitSales!I444*(PrcRand!I444-VCrand!I444)-SgaRand!I444*PrcRand!I444*UnitSales!I444-Benifit!$I$1)*Benifit!$N$2</f>
        <v>656384.22750373976</v>
      </c>
      <c r="J444" s="20">
        <f>UnitSales!J444*(PrcRand!J444-VCrand!J444)-SgaRand!J444*PrcRand!J444*UnitSales!J444-(UnitSales!J444*(PrcRand!J444-VCrand!J444)-SgaRand!J444*PrcRand!J444*UnitSales!J444-Benifit!$J$1)*Benifit!$N$2</f>
        <v>532938.47753776505</v>
      </c>
      <c r="K444" s="20">
        <f>UnitSales!K444*(PrcRand!K444-VCrand!K444)-SgaRand!K444*PrcRand!K444*UnitSales!K444-(UnitSales!K444*(PrcRand!K444-VCrand!K444)-SgaRand!K444*PrcRand!K444*UnitSales!K444-Benifit!$K$1)*Benifit!$N$2+$N$1</f>
        <v>506888.64623056521</v>
      </c>
    </row>
    <row r="445" spans="1:11" x14ac:dyDescent="0.2">
      <c r="A445">
        <v>443</v>
      </c>
      <c r="B445" s="20">
        <f>UnitSales!B445*(PrcRand!B445-VCrand!B445)-SgaRand!B445*PrcRand!B445*UnitSales!B445-(UnitSales!B445*(PrcRand!B445-VCrand!B445)-SgaRand!B445*PrcRand!B445*UnitSales!B445-Benifit!$B$1)*Benifit!$N$2</f>
        <v>559649.72402529558</v>
      </c>
      <c r="C445" s="20">
        <f>UnitSales!C445*(PrcRand!C445-VCrand!C445)-SgaRand!C445*PrcRand!C445*UnitSales!C445-(UnitSales!C445*(PrcRand!C445-VCrand!C445)-SgaRand!C445*PrcRand!C445*UnitSales!C445-Benifit!$C$1)*Benifit!$N$2</f>
        <v>360678.19951219519</v>
      </c>
      <c r="D445" s="20">
        <f>UnitSales!D445*(PrcRand!D445-VCrand!D445)-SgaRand!D445*PrcRand!D445*UnitSales!D445-(UnitSales!D445*(PrcRand!D445-VCrand!D445)-SgaRand!D445*PrcRand!D445*UnitSales!D445-Benifit!$D$1)*Benifit!$N$2</f>
        <v>144572.96349576727</v>
      </c>
      <c r="E445" s="20">
        <f>UnitSales!E445*(PrcRand!E445-VCrand!E445)-SgaRand!E445*PrcRand!E445*UnitSales!E445-(UnitSales!E445*(PrcRand!E445-VCrand!E445)-SgaRand!E445*PrcRand!E445*UnitSales!E445-Benifit!$E$1)*Benifit!$N$2</f>
        <v>851777.07167453133</v>
      </c>
      <c r="F445" s="20">
        <f>UnitSales!F445*(PrcRand!F445-VCrand!F445)-SgaRand!F445*PrcRand!F445*UnitSales!F445-(UnitSales!F445*(PrcRand!F445-VCrand!F445)-SgaRand!F445*PrcRand!F445*UnitSales!F445-Benifit!$F$1)*Benifit!$N$2+$N$3</f>
        <v>368938.68107142276</v>
      </c>
      <c r="G445" s="20">
        <f>UnitSales!G445*(PrcRand!G445-VCrand!G445)-SgaRand!G445*PrcRand!G445*UnitSales!G445-(UnitSales!G445*(PrcRand!G445-VCrand!G445)-SgaRand!G445*PrcRand!G445*UnitSales!G445-Benifit!$G$1)*Benifit!$N$2</f>
        <v>378344.31974547566</v>
      </c>
      <c r="H445" s="20">
        <f>UnitSales!H445*(PrcRand!H445-VCrand!H445)-SgaRand!H445*PrcRand!H445*UnitSales!H445-(UnitSales!H445*(PrcRand!H445-VCrand!H445)-SgaRand!H445*PrcRand!H445*UnitSales!H445-Benifit!$H$1)*Benifit!$N$2</f>
        <v>580138.68231149856</v>
      </c>
      <c r="I445" s="20">
        <f>UnitSales!I445*(PrcRand!I445-VCrand!I445)-SgaRand!I445*PrcRand!I445*UnitSales!I445-(UnitSales!I445*(PrcRand!I445-VCrand!I445)-SgaRand!I445*PrcRand!I445*UnitSales!I445-Benifit!$I$1)*Benifit!$N$2</f>
        <v>565245.48933856294</v>
      </c>
      <c r="J445" s="20">
        <f>UnitSales!J445*(PrcRand!J445-VCrand!J445)-SgaRand!J445*PrcRand!J445*UnitSales!J445-(UnitSales!J445*(PrcRand!J445-VCrand!J445)-SgaRand!J445*PrcRand!J445*UnitSales!J445-Benifit!$J$1)*Benifit!$N$2</f>
        <v>544033.46337649738</v>
      </c>
      <c r="K445" s="20">
        <f>UnitSales!K445*(PrcRand!K445-VCrand!K445)-SgaRand!K445*PrcRand!K445*UnitSales!K445-(UnitSales!K445*(PrcRand!K445-VCrand!K445)-SgaRand!K445*PrcRand!K445*UnitSales!K445-Benifit!$K$1)*Benifit!$N$2+$N$1</f>
        <v>692828.65691345092</v>
      </c>
    </row>
    <row r="446" spans="1:11" x14ac:dyDescent="0.2">
      <c r="A446">
        <v>444</v>
      </c>
      <c r="B446" s="20">
        <f>UnitSales!B446*(PrcRand!B446-VCrand!B446)-SgaRand!B446*PrcRand!B446*UnitSales!B446-(UnitSales!B446*(PrcRand!B446-VCrand!B446)-SgaRand!B446*PrcRand!B446*UnitSales!B446-Benifit!$B$1)*Benifit!$N$2</f>
        <v>293565.07130014204</v>
      </c>
      <c r="C446" s="20">
        <f>UnitSales!C446*(PrcRand!C446-VCrand!C446)-SgaRand!C446*PrcRand!C446*UnitSales!C446-(UnitSales!C446*(PrcRand!C446-VCrand!C446)-SgaRand!C446*PrcRand!C446*UnitSales!C446-Benifit!$C$1)*Benifit!$N$2</f>
        <v>159278.06547189472</v>
      </c>
      <c r="D446" s="20">
        <f>UnitSales!D446*(PrcRand!D446-VCrand!D446)-SgaRand!D446*PrcRand!D446*UnitSales!D446-(UnitSales!D446*(PrcRand!D446-VCrand!D446)-SgaRand!D446*PrcRand!D446*UnitSales!D446-Benifit!$D$1)*Benifit!$N$2</f>
        <v>253650.33524470957</v>
      </c>
      <c r="E446" s="20">
        <f>UnitSales!E446*(PrcRand!E446-VCrand!E446)-SgaRand!E446*PrcRand!E446*UnitSales!E446-(UnitSales!E446*(PrcRand!E446-VCrand!E446)-SgaRand!E446*PrcRand!E446*UnitSales!E446-Benifit!$E$1)*Benifit!$N$2</f>
        <v>384949.27221972786</v>
      </c>
      <c r="F446" s="20">
        <f>UnitSales!F446*(PrcRand!F446-VCrand!F446)-SgaRand!F446*PrcRand!F446*UnitSales!F446-(UnitSales!F446*(PrcRand!F446-VCrand!F446)-SgaRand!F446*PrcRand!F446*UnitSales!F446-Benifit!$F$1)*Benifit!$N$2+$N$3</f>
        <v>413787.37274354766</v>
      </c>
      <c r="G446" s="20">
        <f>UnitSales!G446*(PrcRand!G446-VCrand!G446)-SgaRand!G446*PrcRand!G446*UnitSales!G446-(UnitSales!G446*(PrcRand!G446-VCrand!G446)-SgaRand!G446*PrcRand!G446*UnitSales!G446-Benifit!$G$1)*Benifit!$N$2</f>
        <v>281866.27782199357</v>
      </c>
      <c r="H446" s="20">
        <f>UnitSales!H446*(PrcRand!H446-VCrand!H446)-SgaRand!H446*PrcRand!H446*UnitSales!H446-(UnitSales!H446*(PrcRand!H446-VCrand!H446)-SgaRand!H446*PrcRand!H446*UnitSales!H446-Benifit!$H$1)*Benifit!$N$2</f>
        <v>142990.71452440979</v>
      </c>
      <c r="I446" s="20">
        <f>UnitSales!I446*(PrcRand!I446-VCrand!I446)-SgaRand!I446*PrcRand!I446*UnitSales!I446-(UnitSales!I446*(PrcRand!I446-VCrand!I446)-SgaRand!I446*PrcRand!I446*UnitSales!I446-Benifit!$I$1)*Benifit!$N$2</f>
        <v>205763.24546932781</v>
      </c>
      <c r="J446" s="20">
        <f>UnitSales!J446*(PrcRand!J446-VCrand!J446)-SgaRand!J446*PrcRand!J446*UnitSales!J446-(UnitSales!J446*(PrcRand!J446-VCrand!J446)-SgaRand!J446*PrcRand!J446*UnitSales!J446-Benifit!$J$1)*Benifit!$N$2</f>
        <v>708413.14969950449</v>
      </c>
      <c r="K446" s="20">
        <f>UnitSales!K446*(PrcRand!K446-VCrand!K446)-SgaRand!K446*PrcRand!K446*UnitSales!K446-(UnitSales!K446*(PrcRand!K446-VCrand!K446)-SgaRand!K446*PrcRand!K446*UnitSales!K446-Benifit!$K$1)*Benifit!$N$2+$N$1</f>
        <v>308781.01237283135</v>
      </c>
    </row>
    <row r="447" spans="1:11" x14ac:dyDescent="0.2">
      <c r="A447">
        <v>445</v>
      </c>
      <c r="B447" s="20">
        <f>UnitSales!B447*(PrcRand!B447-VCrand!B447)-SgaRand!B447*PrcRand!B447*UnitSales!B447-(UnitSales!B447*(PrcRand!B447-VCrand!B447)-SgaRand!B447*PrcRand!B447*UnitSales!B447-Benifit!$B$1)*Benifit!$N$2</f>
        <v>433050.16906368255</v>
      </c>
      <c r="C447" s="20">
        <f>UnitSales!C447*(PrcRand!C447-VCrand!C447)-SgaRand!C447*PrcRand!C447*UnitSales!C447-(UnitSales!C447*(PrcRand!C447-VCrand!C447)-SgaRand!C447*PrcRand!C447*UnitSales!C447-Benifit!$C$1)*Benifit!$N$2</f>
        <v>410315.15843797417</v>
      </c>
      <c r="D447" s="20">
        <f>UnitSales!D447*(PrcRand!D447-VCrand!D447)-SgaRand!D447*PrcRand!D447*UnitSales!D447-(UnitSales!D447*(PrcRand!D447-VCrand!D447)-SgaRand!D447*PrcRand!D447*UnitSales!D447-Benifit!$D$1)*Benifit!$N$2</f>
        <v>282231.34234059608</v>
      </c>
      <c r="E447" s="20">
        <f>UnitSales!E447*(PrcRand!E447-VCrand!E447)-SgaRand!E447*PrcRand!E447*UnitSales!E447-(UnitSales!E447*(PrcRand!E447-VCrand!E447)-SgaRand!E447*PrcRand!E447*UnitSales!E447-Benifit!$E$1)*Benifit!$N$2</f>
        <v>994020.38837784261</v>
      </c>
      <c r="F447" s="20">
        <f>UnitSales!F447*(PrcRand!F447-VCrand!F447)-SgaRand!F447*PrcRand!F447*UnitSales!F447-(UnitSales!F447*(PrcRand!F447-VCrand!F447)-SgaRand!F447*PrcRand!F447*UnitSales!F447-Benifit!$F$1)*Benifit!$N$2+$N$3</f>
        <v>-56368.348046919768</v>
      </c>
      <c r="G447" s="20">
        <f>UnitSales!G447*(PrcRand!G447-VCrand!G447)-SgaRand!G447*PrcRand!G447*UnitSales!G447-(UnitSales!G447*(PrcRand!G447-VCrand!G447)-SgaRand!G447*PrcRand!G447*UnitSales!G447-Benifit!$G$1)*Benifit!$N$2</f>
        <v>423974.67234361265</v>
      </c>
      <c r="H447" s="20">
        <f>UnitSales!H447*(PrcRand!H447-VCrand!H447)-SgaRand!H447*PrcRand!H447*UnitSales!H447-(UnitSales!H447*(PrcRand!H447-VCrand!H447)-SgaRand!H447*PrcRand!H447*UnitSales!H447-Benifit!$H$1)*Benifit!$N$2</f>
        <v>595387.573462656</v>
      </c>
      <c r="I447" s="20">
        <f>UnitSales!I447*(PrcRand!I447-VCrand!I447)-SgaRand!I447*PrcRand!I447*UnitSales!I447-(UnitSales!I447*(PrcRand!I447-VCrand!I447)-SgaRand!I447*PrcRand!I447*UnitSales!I447-Benifit!$I$1)*Benifit!$N$2</f>
        <v>598603.0740184926</v>
      </c>
      <c r="J447" s="20">
        <f>UnitSales!J447*(PrcRand!J447-VCrand!J447)-SgaRand!J447*PrcRand!J447*UnitSales!J447-(UnitSales!J447*(PrcRand!J447-VCrand!J447)-SgaRand!J447*PrcRand!J447*UnitSales!J447-Benifit!$J$1)*Benifit!$N$2</f>
        <v>296072.45775029139</v>
      </c>
      <c r="K447" s="20">
        <f>UnitSales!K447*(PrcRand!K447-VCrand!K447)-SgaRand!K447*PrcRand!K447*UnitSales!K447-(UnitSales!K447*(PrcRand!K447-VCrand!K447)-SgaRand!K447*PrcRand!K447*UnitSales!K447-Benifit!$K$1)*Benifit!$N$2+$N$1</f>
        <v>330887.68117181154</v>
      </c>
    </row>
    <row r="448" spans="1:11" x14ac:dyDescent="0.2">
      <c r="A448">
        <v>446</v>
      </c>
      <c r="B448" s="20">
        <f>UnitSales!B448*(PrcRand!B448-VCrand!B448)-SgaRand!B448*PrcRand!B448*UnitSales!B448-(UnitSales!B448*(PrcRand!B448-VCrand!B448)-SgaRand!B448*PrcRand!B448*UnitSales!B448-Benifit!$B$1)*Benifit!$N$2</f>
        <v>1047408.7909551302</v>
      </c>
      <c r="C448" s="20">
        <f>UnitSales!C448*(PrcRand!C448-VCrand!C448)-SgaRand!C448*PrcRand!C448*UnitSales!C448-(UnitSales!C448*(PrcRand!C448-VCrand!C448)-SgaRand!C448*PrcRand!C448*UnitSales!C448-Benifit!$C$1)*Benifit!$N$2</f>
        <v>210440.05652456806</v>
      </c>
      <c r="D448" s="20">
        <f>UnitSales!D448*(PrcRand!D448-VCrand!D448)-SgaRand!D448*PrcRand!D448*UnitSales!D448-(UnitSales!D448*(PrcRand!D448-VCrand!D448)-SgaRand!D448*PrcRand!D448*UnitSales!D448-Benifit!$D$1)*Benifit!$N$2</f>
        <v>762099.56829200534</v>
      </c>
      <c r="E448" s="20">
        <f>UnitSales!E448*(PrcRand!E448-VCrand!E448)-SgaRand!E448*PrcRand!E448*UnitSales!E448-(UnitSales!E448*(PrcRand!E448-VCrand!E448)-SgaRand!E448*PrcRand!E448*UnitSales!E448-Benifit!$E$1)*Benifit!$N$2</f>
        <v>360686.49345594429</v>
      </c>
      <c r="F448" s="20">
        <f>UnitSales!F448*(PrcRand!F448-VCrand!F448)-SgaRand!F448*PrcRand!F448*UnitSales!F448-(UnitSales!F448*(PrcRand!F448-VCrand!F448)-SgaRand!F448*PrcRand!F448*UnitSales!F448-Benifit!$F$1)*Benifit!$N$2+$N$3</f>
        <v>-80111.919426269509</v>
      </c>
      <c r="G448" s="20">
        <f>UnitSales!G448*(PrcRand!G448-VCrand!G448)-SgaRand!G448*PrcRand!G448*UnitSales!G448-(UnitSales!G448*(PrcRand!G448-VCrand!G448)-SgaRand!G448*PrcRand!G448*UnitSales!G448-Benifit!$G$1)*Benifit!$N$2</f>
        <v>353794.66768509074</v>
      </c>
      <c r="H448" s="20">
        <f>UnitSales!H448*(PrcRand!H448-VCrand!H448)-SgaRand!H448*PrcRand!H448*UnitSales!H448-(UnitSales!H448*(PrcRand!H448-VCrand!H448)-SgaRand!H448*PrcRand!H448*UnitSales!H448-Benifit!$H$1)*Benifit!$N$2</f>
        <v>230028.0987682206</v>
      </c>
      <c r="I448" s="20">
        <f>UnitSales!I448*(PrcRand!I448-VCrand!I448)-SgaRand!I448*PrcRand!I448*UnitSales!I448-(UnitSales!I448*(PrcRand!I448-VCrand!I448)-SgaRand!I448*PrcRand!I448*UnitSales!I448-Benifit!$I$1)*Benifit!$N$2</f>
        <v>278010.16990031436</v>
      </c>
      <c r="J448" s="20">
        <f>UnitSales!J448*(PrcRand!J448-VCrand!J448)-SgaRand!J448*PrcRand!J448*UnitSales!J448-(UnitSales!J448*(PrcRand!J448-VCrand!J448)-SgaRand!J448*PrcRand!J448*UnitSales!J448-Benifit!$J$1)*Benifit!$N$2</f>
        <v>695992.15748397307</v>
      </c>
      <c r="K448" s="20">
        <f>UnitSales!K448*(PrcRand!K448-VCrand!K448)-SgaRand!K448*PrcRand!K448*UnitSales!K448-(UnitSales!K448*(PrcRand!K448-VCrand!K448)-SgaRand!K448*PrcRand!K448*UnitSales!K448-Benifit!$K$1)*Benifit!$N$2+$N$1</f>
        <v>241463.18487240621</v>
      </c>
    </row>
    <row r="449" spans="1:11" x14ac:dyDescent="0.2">
      <c r="A449">
        <v>447</v>
      </c>
      <c r="B449" s="20">
        <f>UnitSales!B449*(PrcRand!B449-VCrand!B449)-SgaRand!B449*PrcRand!B449*UnitSales!B449-(UnitSales!B449*(PrcRand!B449-VCrand!B449)-SgaRand!B449*PrcRand!B449*UnitSales!B449-Benifit!$B$1)*Benifit!$N$2</f>
        <v>217259.31445033065</v>
      </c>
      <c r="C449" s="20">
        <f>UnitSales!C449*(PrcRand!C449-VCrand!C449)-SgaRand!C449*PrcRand!C449*UnitSales!C449-(UnitSales!C449*(PrcRand!C449-VCrand!C449)-SgaRand!C449*PrcRand!C449*UnitSales!C449-Benifit!$C$1)*Benifit!$N$2</f>
        <v>257560.7890589438</v>
      </c>
      <c r="D449" s="20">
        <f>UnitSales!D449*(PrcRand!D449-VCrand!D449)-SgaRand!D449*PrcRand!D449*UnitSales!D449-(UnitSales!D449*(PrcRand!D449-VCrand!D449)-SgaRand!D449*PrcRand!D449*UnitSales!D449-Benifit!$D$1)*Benifit!$N$2</f>
        <v>217937.44898320048</v>
      </c>
      <c r="E449" s="20">
        <f>UnitSales!E449*(PrcRand!E449-VCrand!E449)-SgaRand!E449*PrcRand!E449*UnitSales!E449-(UnitSales!E449*(PrcRand!E449-VCrand!E449)-SgaRand!E449*PrcRand!E449*UnitSales!E449-Benifit!$E$1)*Benifit!$N$2</f>
        <v>222342.99313361559</v>
      </c>
      <c r="F449" s="20">
        <f>UnitSales!F449*(PrcRand!F449-VCrand!F449)-SgaRand!F449*PrcRand!F449*UnitSales!F449-(UnitSales!F449*(PrcRand!F449-VCrand!F449)-SgaRand!F449*PrcRand!F449*UnitSales!F449-Benifit!$F$1)*Benifit!$N$2+$N$3</f>
        <v>294214.48999203637</v>
      </c>
      <c r="G449" s="20">
        <f>UnitSales!G449*(PrcRand!G449-VCrand!G449)-SgaRand!G449*PrcRand!G449*UnitSales!G449-(UnitSales!G449*(PrcRand!G449-VCrand!G449)-SgaRand!G449*PrcRand!G449*UnitSales!G449-Benifit!$G$1)*Benifit!$N$2</f>
        <v>291970.28721110057</v>
      </c>
      <c r="H449" s="20">
        <f>UnitSales!H449*(PrcRand!H449-VCrand!H449)-SgaRand!H449*PrcRand!H449*UnitSales!H449-(UnitSales!H449*(PrcRand!H449-VCrand!H449)-SgaRand!H449*PrcRand!H449*UnitSales!H449-Benifit!$H$1)*Benifit!$N$2</f>
        <v>733029.95158388885</v>
      </c>
      <c r="I449" s="20">
        <f>UnitSales!I449*(PrcRand!I449-VCrand!I449)-SgaRand!I449*PrcRand!I449*UnitSales!I449-(UnitSales!I449*(PrcRand!I449-VCrand!I449)-SgaRand!I449*PrcRand!I449*UnitSales!I449-Benifit!$I$1)*Benifit!$N$2</f>
        <v>496173.55437548592</v>
      </c>
      <c r="J449" s="20">
        <f>UnitSales!J449*(PrcRand!J449-VCrand!J449)-SgaRand!J449*PrcRand!J449*UnitSales!J449-(UnitSales!J449*(PrcRand!J449-VCrand!J449)-SgaRand!J449*PrcRand!J449*UnitSales!J449-Benifit!$J$1)*Benifit!$N$2</f>
        <v>479112.58912714815</v>
      </c>
      <c r="K449" s="20">
        <f>UnitSales!K449*(PrcRand!K449-VCrand!K449)-SgaRand!K449*PrcRand!K449*UnitSales!K449-(UnitSales!K449*(PrcRand!K449-VCrand!K449)-SgaRand!K449*PrcRand!K449*UnitSales!K449-Benifit!$K$1)*Benifit!$N$2+$N$1</f>
        <v>300683.59512717731</v>
      </c>
    </row>
    <row r="450" spans="1:11" x14ac:dyDescent="0.2">
      <c r="A450">
        <v>448</v>
      </c>
      <c r="B450" s="20">
        <f>UnitSales!B450*(PrcRand!B450-VCrand!B450)-SgaRand!B450*PrcRand!B450*UnitSales!B450-(UnitSales!B450*(PrcRand!B450-VCrand!B450)-SgaRand!B450*PrcRand!B450*UnitSales!B450-Benifit!$B$1)*Benifit!$N$2</f>
        <v>407417.09686305426</v>
      </c>
      <c r="C450" s="20">
        <f>UnitSales!C450*(PrcRand!C450-VCrand!C450)-SgaRand!C450*PrcRand!C450*UnitSales!C450-(UnitSales!C450*(PrcRand!C450-VCrand!C450)-SgaRand!C450*PrcRand!C450*UnitSales!C450-Benifit!$C$1)*Benifit!$N$2</f>
        <v>107084.58544908192</v>
      </c>
      <c r="D450" s="20">
        <f>UnitSales!D450*(PrcRand!D450-VCrand!D450)-SgaRand!D450*PrcRand!D450*UnitSales!D450-(UnitSales!D450*(PrcRand!D450-VCrand!D450)-SgaRand!D450*PrcRand!D450*UnitSales!D450-Benifit!$D$1)*Benifit!$N$2</f>
        <v>225994.0031294747</v>
      </c>
      <c r="E450" s="20">
        <f>UnitSales!E450*(PrcRand!E450-VCrand!E450)-SgaRand!E450*PrcRand!E450*UnitSales!E450-(UnitSales!E450*(PrcRand!E450-VCrand!E450)-SgaRand!E450*PrcRand!E450*UnitSales!E450-Benifit!$E$1)*Benifit!$N$2</f>
        <v>399702.25264011137</v>
      </c>
      <c r="F450" s="20">
        <f>UnitSales!F450*(PrcRand!F450-VCrand!F450)-SgaRand!F450*PrcRand!F450*UnitSales!F450-(UnitSales!F450*(PrcRand!F450-VCrand!F450)-SgaRand!F450*PrcRand!F450*UnitSales!F450-Benifit!$F$1)*Benifit!$N$2+$N$3</f>
        <v>-4463.282439879782</v>
      </c>
      <c r="G450" s="20">
        <f>UnitSales!G450*(PrcRand!G450-VCrand!G450)-SgaRand!G450*PrcRand!G450*UnitSales!G450-(UnitSales!G450*(PrcRand!G450-VCrand!G450)-SgaRand!G450*PrcRand!G450*UnitSales!G450-Benifit!$G$1)*Benifit!$N$2</f>
        <v>526027.50546545978</v>
      </c>
      <c r="H450" s="20">
        <f>UnitSales!H450*(PrcRand!H450-VCrand!H450)-SgaRand!H450*PrcRand!H450*UnitSales!H450-(UnitSales!H450*(PrcRand!H450-VCrand!H450)-SgaRand!H450*PrcRand!H450*UnitSales!H450-Benifit!$H$1)*Benifit!$N$2</f>
        <v>492776.21653595433</v>
      </c>
      <c r="I450" s="20">
        <f>UnitSales!I450*(PrcRand!I450-VCrand!I450)-SgaRand!I450*PrcRand!I450*UnitSales!I450-(UnitSales!I450*(PrcRand!I450-VCrand!I450)-SgaRand!I450*PrcRand!I450*UnitSales!I450-Benifit!$I$1)*Benifit!$N$2</f>
        <v>440706.39573114517</v>
      </c>
      <c r="J450" s="20">
        <f>UnitSales!J450*(PrcRand!J450-VCrand!J450)-SgaRand!J450*PrcRand!J450*UnitSales!J450-(UnitSales!J450*(PrcRand!J450-VCrand!J450)-SgaRand!J450*PrcRand!J450*UnitSales!J450-Benifit!$J$1)*Benifit!$N$2</f>
        <v>-14504.372223063445</v>
      </c>
      <c r="K450" s="20">
        <f>UnitSales!K450*(PrcRand!K450-VCrand!K450)-SgaRand!K450*PrcRand!K450*UnitSales!K450-(UnitSales!K450*(PrcRand!K450-VCrand!K450)-SgaRand!K450*PrcRand!K450*UnitSales!K450-Benifit!$K$1)*Benifit!$N$2+$N$1</f>
        <v>809074.99020081642</v>
      </c>
    </row>
    <row r="451" spans="1:11" x14ac:dyDescent="0.2">
      <c r="A451">
        <v>449</v>
      </c>
      <c r="B451" s="20">
        <f>UnitSales!B451*(PrcRand!B451-VCrand!B451)-SgaRand!B451*PrcRand!B451*UnitSales!B451-(UnitSales!B451*(PrcRand!B451-VCrand!B451)-SgaRand!B451*PrcRand!B451*UnitSales!B451-Benifit!$B$1)*Benifit!$N$2</f>
        <v>404830.64341960754</v>
      </c>
      <c r="C451" s="20">
        <f>UnitSales!C451*(PrcRand!C451-VCrand!C451)-SgaRand!C451*PrcRand!C451*UnitSales!C451-(UnitSales!C451*(PrcRand!C451-VCrand!C451)-SgaRand!C451*PrcRand!C451*UnitSales!C451-Benifit!$C$1)*Benifit!$N$2</f>
        <v>408382.0657454927</v>
      </c>
      <c r="D451" s="20">
        <f>UnitSales!D451*(PrcRand!D451-VCrand!D451)-SgaRand!D451*PrcRand!D451*UnitSales!D451-(UnitSales!D451*(PrcRand!D451-VCrand!D451)-SgaRand!D451*PrcRand!D451*UnitSales!D451-Benifit!$D$1)*Benifit!$N$2</f>
        <v>784978.65792687784</v>
      </c>
      <c r="E451" s="20">
        <f>UnitSales!E451*(PrcRand!E451-VCrand!E451)-SgaRand!E451*PrcRand!E451*UnitSales!E451-(UnitSales!E451*(PrcRand!E451-VCrand!E451)-SgaRand!E451*PrcRand!E451*UnitSales!E451-Benifit!$E$1)*Benifit!$N$2</f>
        <v>144068.67913563523</v>
      </c>
      <c r="F451" s="20">
        <f>UnitSales!F451*(PrcRand!F451-VCrand!F451)-SgaRand!F451*PrcRand!F451*UnitSales!F451-(UnitSales!F451*(PrcRand!F451-VCrand!F451)-SgaRand!F451*PrcRand!F451*UnitSales!F451-Benifit!$F$1)*Benifit!$N$2+$N$3</f>
        <v>-65974.137938127213</v>
      </c>
      <c r="G451" s="20">
        <f>UnitSales!G451*(PrcRand!G451-VCrand!G451)-SgaRand!G451*PrcRand!G451*UnitSales!G451-(UnitSales!G451*(PrcRand!G451-VCrand!G451)-SgaRand!G451*PrcRand!G451*UnitSales!G451-Benifit!$G$1)*Benifit!$N$2</f>
        <v>901304.56033934955</v>
      </c>
      <c r="H451" s="20">
        <f>UnitSales!H451*(PrcRand!H451-VCrand!H451)-SgaRand!H451*PrcRand!H451*UnitSales!H451-(UnitSales!H451*(PrcRand!H451-VCrand!H451)-SgaRand!H451*PrcRand!H451*UnitSales!H451-Benifit!$H$1)*Benifit!$N$2</f>
        <v>688710.0820546844</v>
      </c>
      <c r="I451" s="20">
        <f>UnitSales!I451*(PrcRand!I451-VCrand!I451)-SgaRand!I451*PrcRand!I451*UnitSales!I451-(UnitSales!I451*(PrcRand!I451-VCrand!I451)-SgaRand!I451*PrcRand!I451*UnitSales!I451-Benifit!$I$1)*Benifit!$N$2</f>
        <v>591325.44251547824</v>
      </c>
      <c r="J451" s="20">
        <f>UnitSales!J451*(PrcRand!J451-VCrand!J451)-SgaRand!J451*PrcRand!J451*UnitSales!J451-(UnitSales!J451*(PrcRand!J451-VCrand!J451)-SgaRand!J451*PrcRand!J451*UnitSales!J451-Benifit!$J$1)*Benifit!$N$2</f>
        <v>282852.64123868058</v>
      </c>
      <c r="K451" s="20">
        <f>UnitSales!K451*(PrcRand!K451-VCrand!K451)-SgaRand!K451*PrcRand!K451*UnitSales!K451-(UnitSales!K451*(PrcRand!K451-VCrand!K451)-SgaRand!K451*PrcRand!K451*UnitSales!K451-Benifit!$K$1)*Benifit!$N$2+$N$1</f>
        <v>554269.32775614515</v>
      </c>
    </row>
    <row r="452" spans="1:11" x14ac:dyDescent="0.2">
      <c r="A452">
        <v>450</v>
      </c>
      <c r="B452" s="20">
        <f>UnitSales!B452*(PrcRand!B452-VCrand!B452)-SgaRand!B452*PrcRand!B452*UnitSales!B452-(UnitSales!B452*(PrcRand!B452-VCrand!B452)-SgaRand!B452*PrcRand!B452*UnitSales!B452-Benifit!$B$1)*Benifit!$N$2</f>
        <v>381719.98850667244</v>
      </c>
      <c r="C452" s="20">
        <f>UnitSales!C452*(PrcRand!C452-VCrand!C452)-SgaRand!C452*PrcRand!C452*UnitSales!C452-(UnitSales!C452*(PrcRand!C452-VCrand!C452)-SgaRand!C452*PrcRand!C452*UnitSales!C452-Benifit!$C$1)*Benifit!$N$2</f>
        <v>152634.71233483253</v>
      </c>
      <c r="D452" s="20">
        <f>UnitSales!D452*(PrcRand!D452-VCrand!D452)-SgaRand!D452*PrcRand!D452*UnitSales!D452-(UnitSales!D452*(PrcRand!D452-VCrand!D452)-SgaRand!D452*PrcRand!D452*UnitSales!D452-Benifit!$D$1)*Benifit!$N$2</f>
        <v>300243.57981878211</v>
      </c>
      <c r="E452" s="20">
        <f>UnitSales!E452*(PrcRand!E452-VCrand!E452)-SgaRand!E452*PrcRand!E452*UnitSales!E452-(UnitSales!E452*(PrcRand!E452-VCrand!E452)-SgaRand!E452*PrcRand!E452*UnitSales!E452-Benifit!$E$1)*Benifit!$N$2</f>
        <v>336099.07088264113</v>
      </c>
      <c r="F452" s="20">
        <f>UnitSales!F452*(PrcRand!F452-VCrand!F452)-SgaRand!F452*PrcRand!F452*UnitSales!F452-(UnitSales!F452*(PrcRand!F452-VCrand!F452)-SgaRand!F452*PrcRand!F452*UnitSales!F452-Benifit!$F$1)*Benifit!$N$2+$N$3</f>
        <v>-117548.87164189831</v>
      </c>
      <c r="G452" s="20">
        <f>UnitSales!G452*(PrcRand!G452-VCrand!G452)-SgaRand!G452*PrcRand!G452*UnitSales!G452-(UnitSales!G452*(PrcRand!G452-VCrand!G452)-SgaRand!G452*PrcRand!G452*UnitSales!G452-Benifit!$G$1)*Benifit!$N$2</f>
        <v>671939.80358326063</v>
      </c>
      <c r="H452" s="20">
        <f>UnitSales!H452*(PrcRand!H452-VCrand!H452)-SgaRand!H452*PrcRand!H452*UnitSales!H452-(UnitSales!H452*(PrcRand!H452-VCrand!H452)-SgaRand!H452*PrcRand!H452*UnitSales!H452-Benifit!$H$1)*Benifit!$N$2</f>
        <v>326778.58522878977</v>
      </c>
      <c r="I452" s="20">
        <f>UnitSales!I452*(PrcRand!I452-VCrand!I452)-SgaRand!I452*PrcRand!I452*UnitSales!I452-(UnitSales!I452*(PrcRand!I452-VCrand!I452)-SgaRand!I452*PrcRand!I452*UnitSales!I452-Benifit!$I$1)*Benifit!$N$2</f>
        <v>12721.268115237675</v>
      </c>
      <c r="J452" s="20">
        <f>UnitSales!J452*(PrcRand!J452-VCrand!J452)-SgaRand!J452*PrcRand!J452*UnitSales!J452-(UnitSales!J452*(PrcRand!J452-VCrand!J452)-SgaRand!J452*PrcRand!J452*UnitSales!J452-Benifit!$J$1)*Benifit!$N$2</f>
        <v>273257.90707169828</v>
      </c>
      <c r="K452" s="20">
        <f>UnitSales!K452*(PrcRand!K452-VCrand!K452)-SgaRand!K452*PrcRand!K452*UnitSales!K452-(UnitSales!K452*(PrcRand!K452-VCrand!K452)-SgaRand!K452*PrcRand!K452*UnitSales!K452-Benifit!$K$1)*Benifit!$N$2+$N$1</f>
        <v>389553.52925170091</v>
      </c>
    </row>
    <row r="453" spans="1:11" x14ac:dyDescent="0.2">
      <c r="A453">
        <v>451</v>
      </c>
      <c r="B453" s="20">
        <f>UnitSales!B453*(PrcRand!B453-VCrand!B453)-SgaRand!B453*PrcRand!B453*UnitSales!B453-(UnitSales!B453*(PrcRand!B453-VCrand!B453)-SgaRand!B453*PrcRand!B453*UnitSales!B453-Benifit!$B$1)*Benifit!$N$2</f>
        <v>448012.20899275877</v>
      </c>
      <c r="C453" s="20">
        <f>UnitSales!C453*(PrcRand!C453-VCrand!C453)-SgaRand!C453*PrcRand!C453*UnitSales!C453-(UnitSales!C453*(PrcRand!C453-VCrand!C453)-SgaRand!C453*PrcRand!C453*UnitSales!C453-Benifit!$C$1)*Benifit!$N$2</f>
        <v>577026.47572343762</v>
      </c>
      <c r="D453" s="20">
        <f>UnitSales!D453*(PrcRand!D453-VCrand!D453)-SgaRand!D453*PrcRand!D453*UnitSales!D453-(UnitSales!D453*(PrcRand!D453-VCrand!D453)-SgaRand!D453*PrcRand!D453*UnitSales!D453-Benifit!$D$1)*Benifit!$N$2</f>
        <v>320625.41465887084</v>
      </c>
      <c r="E453" s="20">
        <f>UnitSales!E453*(PrcRand!E453-VCrand!E453)-SgaRand!E453*PrcRand!E453*UnitSales!E453-(UnitSales!E453*(PrcRand!E453-VCrand!E453)-SgaRand!E453*PrcRand!E453*UnitSales!E453-Benifit!$E$1)*Benifit!$N$2</f>
        <v>482425.85670981114</v>
      </c>
      <c r="F453" s="20">
        <f>UnitSales!F453*(PrcRand!F453-VCrand!F453)-SgaRand!F453*PrcRand!F453*UnitSales!F453-(UnitSales!F453*(PrcRand!F453-VCrand!F453)-SgaRand!F453*PrcRand!F453*UnitSales!F453-Benifit!$F$1)*Benifit!$N$2+$N$3</f>
        <v>72518.943020841572</v>
      </c>
      <c r="G453" s="20">
        <f>UnitSales!G453*(PrcRand!G453-VCrand!G453)-SgaRand!G453*PrcRand!G453*UnitSales!G453-(UnitSales!G453*(PrcRand!G453-VCrand!G453)-SgaRand!G453*PrcRand!G453*UnitSales!G453-Benifit!$G$1)*Benifit!$N$2</f>
        <v>488800.82777024165</v>
      </c>
      <c r="H453" s="20">
        <f>UnitSales!H453*(PrcRand!H453-VCrand!H453)-SgaRand!H453*PrcRand!H453*UnitSales!H453-(UnitSales!H453*(PrcRand!H453-VCrand!H453)-SgaRand!H453*PrcRand!H453*UnitSales!H453-Benifit!$H$1)*Benifit!$N$2</f>
        <v>319166.28632512275</v>
      </c>
      <c r="I453" s="20">
        <f>UnitSales!I453*(PrcRand!I453-VCrand!I453)-SgaRand!I453*PrcRand!I453*UnitSales!I453-(UnitSales!I453*(PrcRand!I453-VCrand!I453)-SgaRand!I453*PrcRand!I453*UnitSales!I453-Benifit!$I$1)*Benifit!$N$2</f>
        <v>550082.10152974376</v>
      </c>
      <c r="J453" s="20">
        <f>UnitSales!J453*(PrcRand!J453-VCrand!J453)-SgaRand!J453*PrcRand!J453*UnitSales!J453-(UnitSales!J453*(PrcRand!J453-VCrand!J453)-SgaRand!J453*PrcRand!J453*UnitSales!J453-Benifit!$J$1)*Benifit!$N$2</f>
        <v>528057.55240636959</v>
      </c>
      <c r="K453" s="20">
        <f>UnitSales!K453*(PrcRand!K453-VCrand!K453)-SgaRand!K453*PrcRand!K453*UnitSales!K453-(UnitSales!K453*(PrcRand!K453-VCrand!K453)-SgaRand!K453*PrcRand!K453*UnitSales!K453-Benifit!$K$1)*Benifit!$N$2+$N$1</f>
        <v>483860.50754853972</v>
      </c>
    </row>
    <row r="454" spans="1:11" x14ac:dyDescent="0.2">
      <c r="A454">
        <v>452</v>
      </c>
      <c r="B454" s="20">
        <f>UnitSales!B454*(PrcRand!B454-VCrand!B454)-SgaRand!B454*PrcRand!B454*UnitSales!B454-(UnitSales!B454*(PrcRand!B454-VCrand!B454)-SgaRand!B454*PrcRand!B454*UnitSales!B454-Benifit!$B$1)*Benifit!$N$2</f>
        <v>402268.08294395905</v>
      </c>
      <c r="C454" s="20">
        <f>UnitSales!C454*(PrcRand!C454-VCrand!C454)-SgaRand!C454*PrcRand!C454*UnitSales!C454-(UnitSales!C454*(PrcRand!C454-VCrand!C454)-SgaRand!C454*PrcRand!C454*UnitSales!C454-Benifit!$C$1)*Benifit!$N$2</f>
        <v>442099.31137274264</v>
      </c>
      <c r="D454" s="20">
        <f>UnitSales!D454*(PrcRand!D454-VCrand!D454)-SgaRand!D454*PrcRand!D454*UnitSales!D454-(UnitSales!D454*(PrcRand!D454-VCrand!D454)-SgaRand!D454*PrcRand!D454*UnitSales!D454-Benifit!$D$1)*Benifit!$N$2</f>
        <v>324672.01247226971</v>
      </c>
      <c r="E454" s="20">
        <f>UnitSales!E454*(PrcRand!E454-VCrand!E454)-SgaRand!E454*PrcRand!E454*UnitSales!E454-(UnitSales!E454*(PrcRand!E454-VCrand!E454)-SgaRand!E454*PrcRand!E454*UnitSales!E454-Benifit!$E$1)*Benifit!$N$2</f>
        <v>418524.74474683299</v>
      </c>
      <c r="F454" s="20">
        <f>UnitSales!F454*(PrcRand!F454-VCrand!F454)-SgaRand!F454*PrcRand!F454*UnitSales!F454-(UnitSales!F454*(PrcRand!F454-VCrand!F454)-SgaRand!F454*PrcRand!F454*UnitSales!F454-Benifit!$F$1)*Benifit!$N$2+$N$3</f>
        <v>759407.14605640247</v>
      </c>
      <c r="G454" s="20">
        <f>UnitSales!G454*(PrcRand!G454-VCrand!G454)-SgaRand!G454*PrcRand!G454*UnitSales!G454-(UnitSales!G454*(PrcRand!G454-VCrand!G454)-SgaRand!G454*PrcRand!G454*UnitSales!G454-Benifit!$G$1)*Benifit!$N$2</f>
        <v>436990.93502636976</v>
      </c>
      <c r="H454" s="20">
        <f>UnitSales!H454*(PrcRand!H454-VCrand!H454)-SgaRand!H454*PrcRand!H454*UnitSales!H454-(UnitSales!H454*(PrcRand!H454-VCrand!H454)-SgaRand!H454*PrcRand!H454*UnitSales!H454-Benifit!$H$1)*Benifit!$N$2</f>
        <v>414168.63129683648</v>
      </c>
      <c r="I454" s="20">
        <f>UnitSales!I454*(PrcRand!I454-VCrand!I454)-SgaRand!I454*PrcRand!I454*UnitSales!I454-(UnitSales!I454*(PrcRand!I454-VCrand!I454)-SgaRand!I454*PrcRand!I454*UnitSales!I454-Benifit!$I$1)*Benifit!$N$2</f>
        <v>214714.82564665627</v>
      </c>
      <c r="J454" s="20">
        <f>UnitSales!J454*(PrcRand!J454-VCrand!J454)-SgaRand!J454*PrcRand!J454*UnitSales!J454-(UnitSales!J454*(PrcRand!J454-VCrand!J454)-SgaRand!J454*PrcRand!J454*UnitSales!J454-Benifit!$J$1)*Benifit!$N$2</f>
        <v>709106.99279589928</v>
      </c>
      <c r="K454" s="20">
        <f>UnitSales!K454*(PrcRand!K454-VCrand!K454)-SgaRand!K454*PrcRand!K454*UnitSales!K454-(UnitSales!K454*(PrcRand!K454-VCrand!K454)-SgaRand!K454*PrcRand!K454*UnitSales!K454-Benifit!$K$1)*Benifit!$N$2+$N$1</f>
        <v>633913.40067913115</v>
      </c>
    </row>
    <row r="455" spans="1:11" x14ac:dyDescent="0.2">
      <c r="A455">
        <v>453</v>
      </c>
      <c r="B455" s="20">
        <f>UnitSales!B455*(PrcRand!B455-VCrand!B455)-SgaRand!B455*PrcRand!B455*UnitSales!B455-(UnitSales!B455*(PrcRand!B455-VCrand!B455)-SgaRand!B455*PrcRand!B455*UnitSales!B455-Benifit!$B$1)*Benifit!$N$2</f>
        <v>495269.97608241334</v>
      </c>
      <c r="C455" s="20">
        <f>UnitSales!C455*(PrcRand!C455-VCrand!C455)-SgaRand!C455*PrcRand!C455*UnitSales!C455-(UnitSales!C455*(PrcRand!C455-VCrand!C455)-SgaRand!C455*PrcRand!C455*UnitSales!C455-Benifit!$C$1)*Benifit!$N$2</f>
        <v>641778.33021383313</v>
      </c>
      <c r="D455" s="20">
        <f>UnitSales!D455*(PrcRand!D455-VCrand!D455)-SgaRand!D455*PrcRand!D455*UnitSales!D455-(UnitSales!D455*(PrcRand!D455-VCrand!D455)-SgaRand!D455*PrcRand!D455*UnitSales!D455-Benifit!$D$1)*Benifit!$N$2</f>
        <v>697395.32097836724</v>
      </c>
      <c r="E455" s="20">
        <f>UnitSales!E455*(PrcRand!E455-VCrand!E455)-SgaRand!E455*PrcRand!E455*UnitSales!E455-(UnitSales!E455*(PrcRand!E455-VCrand!E455)-SgaRand!E455*PrcRand!E455*UnitSales!E455-Benifit!$E$1)*Benifit!$N$2</f>
        <v>277732.88603706955</v>
      </c>
      <c r="F455" s="20">
        <f>UnitSales!F455*(PrcRand!F455-VCrand!F455)-SgaRand!F455*PrcRand!F455*UnitSales!F455-(UnitSales!F455*(PrcRand!F455-VCrand!F455)-SgaRand!F455*PrcRand!F455*UnitSales!F455-Benifit!$F$1)*Benifit!$N$2+$N$3</f>
        <v>139731.15855225117</v>
      </c>
      <c r="G455" s="20">
        <f>UnitSales!G455*(PrcRand!G455-VCrand!G455)-SgaRand!G455*PrcRand!G455*UnitSales!G455-(UnitSales!G455*(PrcRand!G455-VCrand!G455)-SgaRand!G455*PrcRand!G455*UnitSales!G455-Benifit!$G$1)*Benifit!$N$2</f>
        <v>860377.913057436</v>
      </c>
      <c r="H455" s="20">
        <f>UnitSales!H455*(PrcRand!H455-VCrand!H455)-SgaRand!H455*PrcRand!H455*UnitSales!H455-(UnitSales!H455*(PrcRand!H455-VCrand!H455)-SgaRand!H455*PrcRand!H455*UnitSales!H455-Benifit!$H$1)*Benifit!$N$2</f>
        <v>391536.11568746681</v>
      </c>
      <c r="I455" s="20">
        <f>UnitSales!I455*(PrcRand!I455-VCrand!I455)-SgaRand!I455*PrcRand!I455*UnitSales!I455-(UnitSales!I455*(PrcRand!I455-VCrand!I455)-SgaRand!I455*PrcRand!I455*UnitSales!I455-Benifit!$I$1)*Benifit!$N$2</f>
        <v>555453.7561910972</v>
      </c>
      <c r="J455" s="20">
        <f>UnitSales!J455*(PrcRand!J455-VCrand!J455)-SgaRand!J455*PrcRand!J455*UnitSales!J455-(UnitSales!J455*(PrcRand!J455-VCrand!J455)-SgaRand!J455*PrcRand!J455*UnitSales!J455-Benifit!$J$1)*Benifit!$N$2</f>
        <v>491696.10406129248</v>
      </c>
      <c r="K455" s="20">
        <f>UnitSales!K455*(PrcRand!K455-VCrand!K455)-SgaRand!K455*PrcRand!K455*UnitSales!K455-(UnitSales!K455*(PrcRand!K455-VCrand!K455)-SgaRand!K455*PrcRand!K455*UnitSales!K455-Benifit!$K$1)*Benifit!$N$2+$N$1</f>
        <v>307170.64765446575</v>
      </c>
    </row>
    <row r="456" spans="1:11" x14ac:dyDescent="0.2">
      <c r="A456">
        <v>454</v>
      </c>
      <c r="B456" s="20">
        <f>UnitSales!B456*(PrcRand!B456-VCrand!B456)-SgaRand!B456*PrcRand!B456*UnitSales!B456-(UnitSales!B456*(PrcRand!B456-VCrand!B456)-SgaRand!B456*PrcRand!B456*UnitSales!B456-Benifit!$B$1)*Benifit!$N$2</f>
        <v>198976.36094205367</v>
      </c>
      <c r="C456" s="20">
        <f>UnitSales!C456*(PrcRand!C456-VCrand!C456)-SgaRand!C456*PrcRand!C456*UnitSales!C456-(UnitSales!C456*(PrcRand!C456-VCrand!C456)-SgaRand!C456*PrcRand!C456*UnitSales!C456-Benifit!$C$1)*Benifit!$N$2</f>
        <v>341300.32997586648</v>
      </c>
      <c r="D456" s="20">
        <f>UnitSales!D456*(PrcRand!D456-VCrand!D456)-SgaRand!D456*PrcRand!D456*UnitSales!D456-(UnitSales!D456*(PrcRand!D456-VCrand!D456)-SgaRand!D456*PrcRand!D456*UnitSales!D456-Benifit!$D$1)*Benifit!$N$2</f>
        <v>203436.86376009468</v>
      </c>
      <c r="E456" s="20">
        <f>UnitSales!E456*(PrcRand!E456-VCrand!E456)-SgaRand!E456*PrcRand!E456*UnitSales!E456-(UnitSales!E456*(PrcRand!E456-VCrand!E456)-SgaRand!E456*PrcRand!E456*UnitSales!E456-Benifit!$E$1)*Benifit!$N$2</f>
        <v>365363.65801286558</v>
      </c>
      <c r="F456" s="20">
        <f>UnitSales!F456*(PrcRand!F456-VCrand!F456)-SgaRand!F456*PrcRand!F456*UnitSales!F456-(UnitSales!F456*(PrcRand!F456-VCrand!F456)-SgaRand!F456*PrcRand!F456*UnitSales!F456-Benifit!$F$1)*Benifit!$N$2+$N$3</f>
        <v>-48238.879612413934</v>
      </c>
      <c r="G456" s="20">
        <f>UnitSales!G456*(PrcRand!G456-VCrand!G456)-SgaRand!G456*PrcRand!G456*UnitSales!G456-(UnitSales!G456*(PrcRand!G456-VCrand!G456)-SgaRand!G456*PrcRand!G456*UnitSales!G456-Benifit!$G$1)*Benifit!$N$2</f>
        <v>587448.33311331063</v>
      </c>
      <c r="H456" s="20">
        <f>UnitSales!H456*(PrcRand!H456-VCrand!H456)-SgaRand!H456*PrcRand!H456*UnitSales!H456-(UnitSales!H456*(PrcRand!H456-VCrand!H456)-SgaRand!H456*PrcRand!H456*UnitSales!H456-Benifit!$H$1)*Benifit!$N$2</f>
        <v>461288.17457868112</v>
      </c>
      <c r="I456" s="20">
        <f>UnitSales!I456*(PrcRand!I456-VCrand!I456)-SgaRand!I456*PrcRand!I456*UnitSales!I456-(UnitSales!I456*(PrcRand!I456-VCrand!I456)-SgaRand!I456*PrcRand!I456*UnitSales!I456-Benifit!$I$1)*Benifit!$N$2</f>
        <v>235351.95110321196</v>
      </c>
      <c r="J456" s="20">
        <f>UnitSales!J456*(PrcRand!J456-VCrand!J456)-SgaRand!J456*PrcRand!J456*UnitSales!J456-(UnitSales!J456*(PrcRand!J456-VCrand!J456)-SgaRand!J456*PrcRand!J456*UnitSales!J456-Benifit!$J$1)*Benifit!$N$2</f>
        <v>235505.85488059054</v>
      </c>
      <c r="K456" s="20">
        <f>UnitSales!K456*(PrcRand!K456-VCrand!K456)-SgaRand!K456*PrcRand!K456*UnitSales!K456-(UnitSales!K456*(PrcRand!K456-VCrand!K456)-SgaRand!K456*PrcRand!K456*UnitSales!K456-Benifit!$K$1)*Benifit!$N$2+$N$1</f>
        <v>367687.51424349891</v>
      </c>
    </row>
    <row r="457" spans="1:11" x14ac:dyDescent="0.2">
      <c r="A457">
        <v>455</v>
      </c>
      <c r="B457" s="20">
        <f>UnitSales!B457*(PrcRand!B457-VCrand!B457)-SgaRand!B457*PrcRand!B457*UnitSales!B457-(UnitSales!B457*(PrcRand!B457-VCrand!B457)-SgaRand!B457*PrcRand!B457*UnitSales!B457-Benifit!$B$1)*Benifit!$N$2</f>
        <v>370121.53086398082</v>
      </c>
      <c r="C457" s="20">
        <f>UnitSales!C457*(PrcRand!C457-VCrand!C457)-SgaRand!C457*PrcRand!C457*UnitSales!C457-(UnitSales!C457*(PrcRand!C457-VCrand!C457)-SgaRand!C457*PrcRand!C457*UnitSales!C457-Benifit!$C$1)*Benifit!$N$2</f>
        <v>551376.85636263853</v>
      </c>
      <c r="D457" s="20">
        <f>UnitSales!D457*(PrcRand!D457-VCrand!D457)-SgaRand!D457*PrcRand!D457*UnitSales!D457-(UnitSales!D457*(PrcRand!D457-VCrand!D457)-SgaRand!D457*PrcRand!D457*UnitSales!D457-Benifit!$D$1)*Benifit!$N$2</f>
        <v>390296.08891680557</v>
      </c>
      <c r="E457" s="20">
        <f>UnitSales!E457*(PrcRand!E457-VCrand!E457)-SgaRand!E457*PrcRand!E457*UnitSales!E457-(UnitSales!E457*(PrcRand!E457-VCrand!E457)-SgaRand!E457*PrcRand!E457*UnitSales!E457-Benifit!$E$1)*Benifit!$N$2</f>
        <v>252643.08500800742</v>
      </c>
      <c r="F457" s="20">
        <f>UnitSales!F457*(PrcRand!F457-VCrand!F457)-SgaRand!F457*PrcRand!F457*UnitSales!F457-(UnitSales!F457*(PrcRand!F457-VCrand!F457)-SgaRand!F457*PrcRand!F457*UnitSales!F457-Benifit!$F$1)*Benifit!$N$2+$N$3</f>
        <v>99702.685996242508</v>
      </c>
      <c r="G457" s="20">
        <f>UnitSales!G457*(PrcRand!G457-VCrand!G457)-SgaRand!G457*PrcRand!G457*UnitSales!G457-(UnitSales!G457*(PrcRand!G457-VCrand!G457)-SgaRand!G457*PrcRand!G457*UnitSales!G457-Benifit!$G$1)*Benifit!$N$2</f>
        <v>475249.05818484398</v>
      </c>
      <c r="H457" s="20">
        <f>UnitSales!H457*(PrcRand!H457-VCrand!H457)-SgaRand!H457*PrcRand!H457*UnitSales!H457-(UnitSales!H457*(PrcRand!H457-VCrand!H457)-SgaRand!H457*PrcRand!H457*UnitSales!H457-Benifit!$H$1)*Benifit!$N$2</f>
        <v>559782.08559627156</v>
      </c>
      <c r="I457" s="20">
        <f>UnitSales!I457*(PrcRand!I457-VCrand!I457)-SgaRand!I457*PrcRand!I457*UnitSales!I457-(UnitSales!I457*(PrcRand!I457-VCrand!I457)-SgaRand!I457*PrcRand!I457*UnitSales!I457-Benifit!$I$1)*Benifit!$N$2</f>
        <v>417617.12759761198</v>
      </c>
      <c r="J457" s="20">
        <f>UnitSales!J457*(PrcRand!J457-VCrand!J457)-SgaRand!J457*PrcRand!J457*UnitSales!J457-(UnitSales!J457*(PrcRand!J457-VCrand!J457)-SgaRand!J457*PrcRand!J457*UnitSales!J457-Benifit!$J$1)*Benifit!$N$2</f>
        <v>399476.95124975161</v>
      </c>
      <c r="K457" s="20">
        <f>UnitSales!K457*(PrcRand!K457-VCrand!K457)-SgaRand!K457*PrcRand!K457*UnitSales!K457-(UnitSales!K457*(PrcRand!K457-VCrand!K457)-SgaRand!K457*PrcRand!K457*UnitSales!K457-Benifit!$K$1)*Benifit!$N$2+$N$1</f>
        <v>539243.75614823017</v>
      </c>
    </row>
    <row r="458" spans="1:11" x14ac:dyDescent="0.2">
      <c r="A458">
        <v>456</v>
      </c>
      <c r="B458" s="20">
        <f>UnitSales!B458*(PrcRand!B458-VCrand!B458)-SgaRand!B458*PrcRand!B458*UnitSales!B458-(UnitSales!B458*(PrcRand!B458-VCrand!B458)-SgaRand!B458*PrcRand!B458*UnitSales!B458-Benifit!$B$1)*Benifit!$N$2</f>
        <v>358954.05018930032</v>
      </c>
      <c r="C458" s="20">
        <f>UnitSales!C458*(PrcRand!C458-VCrand!C458)-SgaRand!C458*PrcRand!C458*UnitSales!C458-(UnitSales!C458*(PrcRand!C458-VCrand!C458)-SgaRand!C458*PrcRand!C458*UnitSales!C458-Benifit!$C$1)*Benifit!$N$2</f>
        <v>751919.53031874518</v>
      </c>
      <c r="D458" s="20">
        <f>UnitSales!D458*(PrcRand!D458-VCrand!D458)-SgaRand!D458*PrcRand!D458*UnitSales!D458-(UnitSales!D458*(PrcRand!D458-VCrand!D458)-SgaRand!D458*PrcRand!D458*UnitSales!D458-Benifit!$D$1)*Benifit!$N$2</f>
        <v>444447.62713444931</v>
      </c>
      <c r="E458" s="20">
        <f>UnitSales!E458*(PrcRand!E458-VCrand!E458)-SgaRand!E458*PrcRand!E458*UnitSales!E458-(UnitSales!E458*(PrcRand!E458-VCrand!E458)-SgaRand!E458*PrcRand!E458*UnitSales!E458-Benifit!$E$1)*Benifit!$N$2</f>
        <v>250389.53750466491</v>
      </c>
      <c r="F458" s="20">
        <f>UnitSales!F458*(PrcRand!F458-VCrand!F458)-SgaRand!F458*PrcRand!F458*UnitSales!F458-(UnitSales!F458*(PrcRand!F458-VCrand!F458)-SgaRand!F458*PrcRand!F458*UnitSales!F458-Benifit!$F$1)*Benifit!$N$2+$N$3</f>
        <v>51203.628192801261</v>
      </c>
      <c r="G458" s="20">
        <f>UnitSales!G458*(PrcRand!G458-VCrand!G458)-SgaRand!G458*PrcRand!G458*UnitSales!G458-(UnitSales!G458*(PrcRand!G458-VCrand!G458)-SgaRand!G458*PrcRand!G458*UnitSales!G458-Benifit!$G$1)*Benifit!$N$2</f>
        <v>435438.26754764747</v>
      </c>
      <c r="H458" s="20">
        <f>UnitSales!H458*(PrcRand!H458-VCrand!H458)-SgaRand!H458*PrcRand!H458*UnitSales!H458-(UnitSales!H458*(PrcRand!H458-VCrand!H458)-SgaRand!H458*PrcRand!H458*UnitSales!H458-Benifit!$H$1)*Benifit!$N$2</f>
        <v>323888.81187306135</v>
      </c>
      <c r="I458" s="20">
        <f>UnitSales!I458*(PrcRand!I458-VCrand!I458)-SgaRand!I458*PrcRand!I458*UnitSales!I458-(UnitSales!I458*(PrcRand!I458-VCrand!I458)-SgaRand!I458*PrcRand!I458*UnitSales!I458-Benifit!$I$1)*Benifit!$N$2</f>
        <v>442138.25642453379</v>
      </c>
      <c r="J458" s="20">
        <f>UnitSales!J458*(PrcRand!J458-VCrand!J458)-SgaRand!J458*PrcRand!J458*UnitSales!J458-(UnitSales!J458*(PrcRand!J458-VCrand!J458)-SgaRand!J458*PrcRand!J458*UnitSales!J458-Benifit!$J$1)*Benifit!$N$2</f>
        <v>308344.95842244918</v>
      </c>
      <c r="K458" s="20">
        <f>UnitSales!K458*(PrcRand!K458-VCrand!K458)-SgaRand!K458*PrcRand!K458*UnitSales!K458-(UnitSales!K458*(PrcRand!K458-VCrand!K458)-SgaRand!K458*PrcRand!K458*UnitSales!K458-Benifit!$K$1)*Benifit!$N$2+$N$1</f>
        <v>522097.34085200354</v>
      </c>
    </row>
    <row r="459" spans="1:11" x14ac:dyDescent="0.2">
      <c r="A459">
        <v>457</v>
      </c>
      <c r="B459" s="20">
        <f>UnitSales!B459*(PrcRand!B459-VCrand!B459)-SgaRand!B459*PrcRand!B459*UnitSales!B459-(UnitSales!B459*(PrcRand!B459-VCrand!B459)-SgaRand!B459*PrcRand!B459*UnitSales!B459-Benifit!$B$1)*Benifit!$N$2</f>
        <v>299532.47491914616</v>
      </c>
      <c r="C459" s="20">
        <f>UnitSales!C459*(PrcRand!C459-VCrand!C459)-SgaRand!C459*PrcRand!C459*UnitSales!C459-(UnitSales!C459*(PrcRand!C459-VCrand!C459)-SgaRand!C459*PrcRand!C459*UnitSales!C459-Benifit!$C$1)*Benifit!$N$2</f>
        <v>316038.356197713</v>
      </c>
      <c r="D459" s="20">
        <f>UnitSales!D459*(PrcRand!D459-VCrand!D459)-SgaRand!D459*PrcRand!D459*UnitSales!D459-(UnitSales!D459*(PrcRand!D459-VCrand!D459)-SgaRand!D459*PrcRand!D459*UnitSales!D459-Benifit!$D$1)*Benifit!$N$2</f>
        <v>226859.00100549543</v>
      </c>
      <c r="E459" s="20">
        <f>UnitSales!E459*(PrcRand!E459-VCrand!E459)-SgaRand!E459*PrcRand!E459*UnitSales!E459-(UnitSales!E459*(PrcRand!E459-VCrand!E459)-SgaRand!E459*PrcRand!E459*UnitSales!E459-Benifit!$E$1)*Benifit!$N$2</f>
        <v>527616.17665510566</v>
      </c>
      <c r="F459" s="20">
        <f>UnitSales!F459*(PrcRand!F459-VCrand!F459)-SgaRand!F459*PrcRand!F459*UnitSales!F459-(UnitSales!F459*(PrcRand!F459-VCrand!F459)-SgaRand!F459*PrcRand!F459*UnitSales!F459-Benifit!$F$1)*Benifit!$N$2+$N$3</f>
        <v>23629.149759902386</v>
      </c>
      <c r="G459" s="20">
        <f>UnitSales!G459*(PrcRand!G459-VCrand!G459)-SgaRand!G459*PrcRand!G459*UnitSales!G459-(UnitSales!G459*(PrcRand!G459-VCrand!G459)-SgaRand!G459*PrcRand!G459*UnitSales!G459-Benifit!$G$1)*Benifit!$N$2</f>
        <v>490165.0972965844</v>
      </c>
      <c r="H459" s="20">
        <f>UnitSales!H459*(PrcRand!H459-VCrand!H459)-SgaRand!H459*PrcRand!H459*UnitSales!H459-(UnitSales!H459*(PrcRand!H459-VCrand!H459)-SgaRand!H459*PrcRand!H459*UnitSales!H459-Benifit!$H$1)*Benifit!$N$2</f>
        <v>459496.34353103652</v>
      </c>
      <c r="I459" s="20">
        <f>UnitSales!I459*(PrcRand!I459-VCrand!I459)-SgaRand!I459*PrcRand!I459*UnitSales!I459-(UnitSales!I459*(PrcRand!I459-VCrand!I459)-SgaRand!I459*PrcRand!I459*UnitSales!I459-Benifit!$I$1)*Benifit!$N$2</f>
        <v>212646.63273881449</v>
      </c>
      <c r="J459" s="20">
        <f>UnitSales!J459*(PrcRand!J459-VCrand!J459)-SgaRand!J459*PrcRand!J459*UnitSales!J459-(UnitSales!J459*(PrcRand!J459-VCrand!J459)-SgaRand!J459*PrcRand!J459*UnitSales!J459-Benifit!$J$1)*Benifit!$N$2</f>
        <v>369365.38992859802</v>
      </c>
      <c r="K459" s="20">
        <f>UnitSales!K459*(PrcRand!K459-VCrand!K459)-SgaRand!K459*PrcRand!K459*UnitSales!K459-(UnitSales!K459*(PrcRand!K459-VCrand!K459)-SgaRand!K459*PrcRand!K459*UnitSales!K459-Benifit!$K$1)*Benifit!$N$2+$N$1</f>
        <v>477081.4566265702</v>
      </c>
    </row>
    <row r="460" spans="1:11" x14ac:dyDescent="0.2">
      <c r="A460">
        <v>458</v>
      </c>
      <c r="B460" s="20">
        <f>UnitSales!B460*(PrcRand!B460-VCrand!B460)-SgaRand!B460*PrcRand!B460*UnitSales!B460-(UnitSales!B460*(PrcRand!B460-VCrand!B460)-SgaRand!B460*PrcRand!B460*UnitSales!B460-Benifit!$B$1)*Benifit!$N$2</f>
        <v>270049.81646742538</v>
      </c>
      <c r="C460" s="20">
        <f>UnitSales!C460*(PrcRand!C460-VCrand!C460)-SgaRand!C460*PrcRand!C460*UnitSales!C460-(UnitSales!C460*(PrcRand!C460-VCrand!C460)-SgaRand!C460*PrcRand!C460*UnitSales!C460-Benifit!$C$1)*Benifit!$N$2</f>
        <v>51119.657630579444</v>
      </c>
      <c r="D460" s="20">
        <f>UnitSales!D460*(PrcRand!D460-VCrand!D460)-SgaRand!D460*PrcRand!D460*UnitSales!D460-(UnitSales!D460*(PrcRand!D460-VCrand!D460)-SgaRand!D460*PrcRand!D460*UnitSales!D460-Benifit!$D$1)*Benifit!$N$2</f>
        <v>139151.9453455552</v>
      </c>
      <c r="E460" s="20">
        <f>UnitSales!E460*(PrcRand!E460-VCrand!E460)-SgaRand!E460*PrcRand!E460*UnitSales!E460-(UnitSales!E460*(PrcRand!E460-VCrand!E460)-SgaRand!E460*PrcRand!E460*UnitSales!E460-Benifit!$E$1)*Benifit!$N$2</f>
        <v>617411.56811805966</v>
      </c>
      <c r="F460" s="20">
        <f>UnitSales!F460*(PrcRand!F460-VCrand!F460)-SgaRand!F460*PrcRand!F460*UnitSales!F460-(UnitSales!F460*(PrcRand!F460-VCrand!F460)-SgaRand!F460*PrcRand!F460*UnitSales!F460-Benifit!$F$1)*Benifit!$N$2+$N$3</f>
        <v>85116.24145682482</v>
      </c>
      <c r="G460" s="20">
        <f>UnitSales!G460*(PrcRand!G460-VCrand!G460)-SgaRand!G460*PrcRand!G460*UnitSales!G460-(UnitSales!G460*(PrcRand!G460-VCrand!G460)-SgaRand!G460*PrcRand!G460*UnitSales!G460-Benifit!$G$1)*Benifit!$N$2</f>
        <v>429041.20998778322</v>
      </c>
      <c r="H460" s="20">
        <f>UnitSales!H460*(PrcRand!H460-VCrand!H460)-SgaRand!H460*PrcRand!H460*UnitSales!H460-(UnitSales!H460*(PrcRand!H460-VCrand!H460)-SgaRand!H460*PrcRand!H460*UnitSales!H460-Benifit!$H$1)*Benifit!$N$2</f>
        <v>311751.4142009003</v>
      </c>
      <c r="I460" s="20">
        <f>UnitSales!I460*(PrcRand!I460-VCrand!I460)-SgaRand!I460*PrcRand!I460*UnitSales!I460-(UnitSales!I460*(PrcRand!I460-VCrand!I460)-SgaRand!I460*PrcRand!I460*UnitSales!I460-Benifit!$I$1)*Benifit!$N$2</f>
        <v>462864.6141099633</v>
      </c>
      <c r="J460" s="20">
        <f>UnitSales!J460*(PrcRand!J460-VCrand!J460)-SgaRand!J460*PrcRand!J460*UnitSales!J460-(UnitSales!J460*(PrcRand!J460-VCrand!J460)-SgaRand!J460*PrcRand!J460*UnitSales!J460-Benifit!$J$1)*Benifit!$N$2</f>
        <v>313752.14335527946</v>
      </c>
      <c r="K460" s="20">
        <f>UnitSales!K460*(PrcRand!K460-VCrand!K460)-SgaRand!K460*PrcRand!K460*UnitSales!K460-(UnitSales!K460*(PrcRand!K460-VCrand!K460)-SgaRand!K460*PrcRand!K460*UnitSales!K460-Benifit!$K$1)*Benifit!$N$2+$N$1</f>
        <v>802594.13161002123</v>
      </c>
    </row>
    <row r="461" spans="1:11" x14ac:dyDescent="0.2">
      <c r="A461">
        <v>459</v>
      </c>
      <c r="B461" s="20">
        <f>UnitSales!B461*(PrcRand!B461-VCrand!B461)-SgaRand!B461*PrcRand!B461*UnitSales!B461-(UnitSales!B461*(PrcRand!B461-VCrand!B461)-SgaRand!B461*PrcRand!B461*UnitSales!B461-Benifit!$B$1)*Benifit!$N$2</f>
        <v>368535.72405516991</v>
      </c>
      <c r="C461" s="20">
        <f>UnitSales!C461*(PrcRand!C461-VCrand!C461)-SgaRand!C461*PrcRand!C461*UnitSales!C461-(UnitSales!C461*(PrcRand!C461-VCrand!C461)-SgaRand!C461*PrcRand!C461*UnitSales!C461-Benifit!$C$1)*Benifit!$N$2</f>
        <v>249429.56546451239</v>
      </c>
      <c r="D461" s="20">
        <f>UnitSales!D461*(PrcRand!D461-VCrand!D461)-SgaRand!D461*PrcRand!D461*UnitSales!D461-(UnitSales!D461*(PrcRand!D461-VCrand!D461)-SgaRand!D461*PrcRand!D461*UnitSales!D461-Benifit!$D$1)*Benifit!$N$2</f>
        <v>333016.36605288461</v>
      </c>
      <c r="E461" s="20">
        <f>UnitSales!E461*(PrcRand!E461-VCrand!E461)-SgaRand!E461*PrcRand!E461*UnitSales!E461-(UnitSales!E461*(PrcRand!E461-VCrand!E461)-SgaRand!E461*PrcRand!E461*UnitSales!E461-Benifit!$E$1)*Benifit!$N$2</f>
        <v>266594.54041510273</v>
      </c>
      <c r="F461" s="20">
        <f>UnitSales!F461*(PrcRand!F461-VCrand!F461)-SgaRand!F461*PrcRand!F461*UnitSales!F461-(UnitSales!F461*(PrcRand!F461-VCrand!F461)-SgaRand!F461*PrcRand!F461*UnitSales!F461-Benifit!$F$1)*Benifit!$N$2+$N$3</f>
        <v>182100.80893393228</v>
      </c>
      <c r="G461" s="20">
        <f>UnitSales!G461*(PrcRand!G461-VCrand!G461)-SgaRand!G461*PrcRand!G461*UnitSales!G461-(UnitSales!G461*(PrcRand!G461-VCrand!G461)-SgaRand!G461*PrcRand!G461*UnitSales!G461-Benifit!$G$1)*Benifit!$N$2</f>
        <v>583688.43093674094</v>
      </c>
      <c r="H461" s="20">
        <f>UnitSales!H461*(PrcRand!H461-VCrand!H461)-SgaRand!H461*PrcRand!H461*UnitSales!H461-(UnitSales!H461*(PrcRand!H461-VCrand!H461)-SgaRand!H461*PrcRand!H461*UnitSales!H461-Benifit!$H$1)*Benifit!$N$2</f>
        <v>882401.58667546127</v>
      </c>
      <c r="I461" s="20">
        <f>UnitSales!I461*(PrcRand!I461-VCrand!I461)-SgaRand!I461*PrcRand!I461*UnitSales!I461-(UnitSales!I461*(PrcRand!I461-VCrand!I461)-SgaRand!I461*PrcRand!I461*UnitSales!I461-Benifit!$I$1)*Benifit!$N$2</f>
        <v>916170.62414612528</v>
      </c>
      <c r="J461" s="20">
        <f>UnitSales!J461*(PrcRand!J461-VCrand!J461)-SgaRand!J461*PrcRand!J461*UnitSales!J461-(UnitSales!J461*(PrcRand!J461-VCrand!J461)-SgaRand!J461*PrcRand!J461*UnitSales!J461-Benifit!$J$1)*Benifit!$N$2</f>
        <v>417234.59137682372</v>
      </c>
      <c r="K461" s="20">
        <f>UnitSales!K461*(PrcRand!K461-VCrand!K461)-SgaRand!K461*PrcRand!K461*UnitSales!K461-(UnitSales!K461*(PrcRand!K461-VCrand!K461)-SgaRand!K461*PrcRand!K461*UnitSales!K461-Benifit!$K$1)*Benifit!$N$2+$N$1</f>
        <v>1059548.3390975962</v>
      </c>
    </row>
    <row r="462" spans="1:11" x14ac:dyDescent="0.2">
      <c r="A462">
        <v>460</v>
      </c>
      <c r="B462" s="20">
        <f>UnitSales!B462*(PrcRand!B462-VCrand!B462)-SgaRand!B462*PrcRand!B462*UnitSales!B462-(UnitSales!B462*(PrcRand!B462-VCrand!B462)-SgaRand!B462*PrcRand!B462*UnitSales!B462-Benifit!$B$1)*Benifit!$N$2</f>
        <v>106322.74413842929</v>
      </c>
      <c r="C462" s="20">
        <f>UnitSales!C462*(PrcRand!C462-VCrand!C462)-SgaRand!C462*PrcRand!C462*UnitSales!C462-(UnitSales!C462*(PrcRand!C462-VCrand!C462)-SgaRand!C462*PrcRand!C462*UnitSales!C462-Benifit!$C$1)*Benifit!$N$2</f>
        <v>426751.08737264032</v>
      </c>
      <c r="D462" s="20">
        <f>UnitSales!D462*(PrcRand!D462-VCrand!D462)-SgaRand!D462*PrcRand!D462*UnitSales!D462-(UnitSales!D462*(PrcRand!D462-VCrand!D462)-SgaRand!D462*PrcRand!D462*UnitSales!D462-Benifit!$D$1)*Benifit!$N$2</f>
        <v>365511.59815214545</v>
      </c>
      <c r="E462" s="20">
        <f>UnitSales!E462*(PrcRand!E462-VCrand!E462)-SgaRand!E462*PrcRand!E462*UnitSales!E462-(UnitSales!E462*(PrcRand!E462-VCrand!E462)-SgaRand!E462*PrcRand!E462*UnitSales!E462-Benifit!$E$1)*Benifit!$N$2</f>
        <v>650974.47128127515</v>
      </c>
      <c r="F462" s="20">
        <f>UnitSales!F462*(PrcRand!F462-VCrand!F462)-SgaRand!F462*PrcRand!F462*UnitSales!F462-(UnitSales!F462*(PrcRand!F462-VCrand!F462)-SgaRand!F462*PrcRand!F462*UnitSales!F462-Benifit!$F$1)*Benifit!$N$2+$N$3</f>
        <v>358169.54398672434</v>
      </c>
      <c r="G462" s="20">
        <f>UnitSales!G462*(PrcRand!G462-VCrand!G462)-SgaRand!G462*PrcRand!G462*UnitSales!G462-(UnitSales!G462*(PrcRand!G462-VCrand!G462)-SgaRand!G462*PrcRand!G462*UnitSales!G462-Benifit!$G$1)*Benifit!$N$2</f>
        <v>503985.51424704306</v>
      </c>
      <c r="H462" s="20">
        <f>UnitSales!H462*(PrcRand!H462-VCrand!H462)-SgaRand!H462*PrcRand!H462*UnitSales!H462-(UnitSales!H462*(PrcRand!H462-VCrand!H462)-SgaRand!H462*PrcRand!H462*UnitSales!H462-Benifit!$H$1)*Benifit!$N$2</f>
        <v>300891.70282141404</v>
      </c>
      <c r="I462" s="20">
        <f>UnitSales!I462*(PrcRand!I462-VCrand!I462)-SgaRand!I462*PrcRand!I462*UnitSales!I462-(UnitSales!I462*(PrcRand!I462-VCrand!I462)-SgaRand!I462*PrcRand!I462*UnitSales!I462-Benifit!$I$1)*Benifit!$N$2</f>
        <v>364170.91671207908</v>
      </c>
      <c r="J462" s="20">
        <f>UnitSales!J462*(PrcRand!J462-VCrand!J462)-SgaRand!J462*PrcRand!J462*UnitSales!J462-(UnitSales!J462*(PrcRand!J462-VCrand!J462)-SgaRand!J462*PrcRand!J462*UnitSales!J462-Benifit!$J$1)*Benifit!$N$2</f>
        <v>1294973.8036190257</v>
      </c>
      <c r="K462" s="20">
        <f>UnitSales!K462*(PrcRand!K462-VCrand!K462)-SgaRand!K462*PrcRand!K462*UnitSales!K462-(UnitSales!K462*(PrcRand!K462-VCrand!K462)-SgaRand!K462*PrcRand!K462*UnitSales!K462-Benifit!$K$1)*Benifit!$N$2+$N$1</f>
        <v>1262106.700401606</v>
      </c>
    </row>
    <row r="463" spans="1:11" x14ac:dyDescent="0.2">
      <c r="A463">
        <v>461</v>
      </c>
      <c r="B463" s="20">
        <f>UnitSales!B463*(PrcRand!B463-VCrand!B463)-SgaRand!B463*PrcRand!B463*UnitSales!B463-(UnitSales!B463*(PrcRand!B463-VCrand!B463)-SgaRand!B463*PrcRand!B463*UnitSales!B463-Benifit!$B$1)*Benifit!$N$2</f>
        <v>408636.45412883558</v>
      </c>
      <c r="C463" s="20">
        <f>UnitSales!C463*(PrcRand!C463-VCrand!C463)-SgaRand!C463*PrcRand!C463*UnitSales!C463-(UnitSales!C463*(PrcRand!C463-VCrand!C463)-SgaRand!C463*PrcRand!C463*UnitSales!C463-Benifit!$C$1)*Benifit!$N$2</f>
        <v>382651.63691900688</v>
      </c>
      <c r="D463" s="20">
        <f>UnitSales!D463*(PrcRand!D463-VCrand!D463)-SgaRand!D463*PrcRand!D463*UnitSales!D463-(UnitSales!D463*(PrcRand!D463-VCrand!D463)-SgaRand!D463*PrcRand!D463*UnitSales!D463-Benifit!$D$1)*Benifit!$N$2</f>
        <v>222981.08708895987</v>
      </c>
      <c r="E463" s="20">
        <f>UnitSales!E463*(PrcRand!E463-VCrand!E463)-SgaRand!E463*PrcRand!E463*UnitSales!E463-(UnitSales!E463*(PrcRand!E463-VCrand!E463)-SgaRand!E463*PrcRand!E463*UnitSales!E463-Benifit!$E$1)*Benifit!$N$2</f>
        <v>394350.1165001404</v>
      </c>
      <c r="F463" s="20">
        <f>UnitSales!F463*(PrcRand!F463-VCrand!F463)-SgaRand!F463*PrcRand!F463*UnitSales!F463-(UnitSales!F463*(PrcRand!F463-VCrand!F463)-SgaRand!F463*PrcRand!F463*UnitSales!F463-Benifit!$F$1)*Benifit!$N$2+$N$3</f>
        <v>51409.430915481062</v>
      </c>
      <c r="G463" s="20">
        <f>UnitSales!G463*(PrcRand!G463-VCrand!G463)-SgaRand!G463*PrcRand!G463*UnitSales!G463-(UnitSales!G463*(PrcRand!G463-VCrand!G463)-SgaRand!G463*PrcRand!G463*UnitSales!G463-Benifit!$G$1)*Benifit!$N$2</f>
        <v>612451.84361135797</v>
      </c>
      <c r="H463" s="20">
        <f>UnitSales!H463*(PrcRand!H463-VCrand!H463)-SgaRand!H463*PrcRand!H463*UnitSales!H463-(UnitSales!H463*(PrcRand!H463-VCrand!H463)-SgaRand!H463*PrcRand!H463*UnitSales!H463-Benifit!$H$1)*Benifit!$N$2</f>
        <v>314112.38965950417</v>
      </c>
      <c r="I463" s="20">
        <f>UnitSales!I463*(PrcRand!I463-VCrand!I463)-SgaRand!I463*PrcRand!I463*UnitSales!I463-(UnitSales!I463*(PrcRand!I463-VCrand!I463)-SgaRand!I463*PrcRand!I463*UnitSales!I463-Benifit!$I$1)*Benifit!$N$2</f>
        <v>376627.55875619303</v>
      </c>
      <c r="J463" s="20">
        <f>UnitSales!J463*(PrcRand!J463-VCrand!J463)-SgaRand!J463*PrcRand!J463*UnitSales!J463-(UnitSales!J463*(PrcRand!J463-VCrand!J463)-SgaRand!J463*PrcRand!J463*UnitSales!J463-Benifit!$J$1)*Benifit!$N$2</f>
        <v>90889.712573776487</v>
      </c>
      <c r="K463" s="20">
        <f>UnitSales!K463*(PrcRand!K463-VCrand!K463)-SgaRand!K463*PrcRand!K463*UnitSales!K463-(UnitSales!K463*(PrcRand!K463-VCrand!K463)-SgaRand!K463*PrcRand!K463*UnitSales!K463-Benifit!$K$1)*Benifit!$N$2+$N$1</f>
        <v>372366.17183743231</v>
      </c>
    </row>
    <row r="464" spans="1:11" x14ac:dyDescent="0.2">
      <c r="A464">
        <v>462</v>
      </c>
      <c r="B464" s="20">
        <f>UnitSales!B464*(PrcRand!B464-VCrand!B464)-SgaRand!B464*PrcRand!B464*UnitSales!B464-(UnitSales!B464*(PrcRand!B464-VCrand!B464)-SgaRand!B464*PrcRand!B464*UnitSales!B464-Benifit!$B$1)*Benifit!$N$2</f>
        <v>532030.26334110636</v>
      </c>
      <c r="C464" s="20">
        <f>UnitSales!C464*(PrcRand!C464-VCrand!C464)-SgaRand!C464*PrcRand!C464*UnitSales!C464-(UnitSales!C464*(PrcRand!C464-VCrand!C464)-SgaRand!C464*PrcRand!C464*UnitSales!C464-Benifit!$C$1)*Benifit!$N$2</f>
        <v>605174.15646445297</v>
      </c>
      <c r="D464" s="20">
        <f>UnitSales!D464*(PrcRand!D464-VCrand!D464)-SgaRand!D464*PrcRand!D464*UnitSales!D464-(UnitSales!D464*(PrcRand!D464-VCrand!D464)-SgaRand!D464*PrcRand!D464*UnitSales!D464-Benifit!$D$1)*Benifit!$N$2</f>
        <v>994964.95217209565</v>
      </c>
      <c r="E464" s="20">
        <f>UnitSales!E464*(PrcRand!E464-VCrand!E464)-SgaRand!E464*PrcRand!E464*UnitSales!E464-(UnitSales!E464*(PrcRand!E464-VCrand!E464)-SgaRand!E464*PrcRand!E464*UnitSales!E464-Benifit!$E$1)*Benifit!$N$2</f>
        <v>144276.67146729879</v>
      </c>
      <c r="F464" s="20">
        <f>UnitSales!F464*(PrcRand!F464-VCrand!F464)-SgaRand!F464*PrcRand!F464*UnitSales!F464-(UnitSales!F464*(PrcRand!F464-VCrand!F464)-SgaRand!F464*PrcRand!F464*UnitSales!F464-Benifit!$F$1)*Benifit!$N$2+$N$3</f>
        <v>122242.66802416329</v>
      </c>
      <c r="G464" s="20">
        <f>UnitSales!G464*(PrcRand!G464-VCrand!G464)-SgaRand!G464*PrcRand!G464*UnitSales!G464-(UnitSales!G464*(PrcRand!G464-VCrand!G464)-SgaRand!G464*PrcRand!G464*UnitSales!G464-Benifit!$G$1)*Benifit!$N$2</f>
        <v>250977.07526408622</v>
      </c>
      <c r="H464" s="20">
        <f>UnitSales!H464*(PrcRand!H464-VCrand!H464)-SgaRand!H464*PrcRand!H464*UnitSales!H464-(UnitSales!H464*(PrcRand!H464-VCrand!H464)-SgaRand!H464*PrcRand!H464*UnitSales!H464-Benifit!$H$1)*Benifit!$N$2</f>
        <v>222314.19315619464</v>
      </c>
      <c r="I464" s="20">
        <f>UnitSales!I464*(PrcRand!I464-VCrand!I464)-SgaRand!I464*PrcRand!I464*UnitSales!I464-(UnitSales!I464*(PrcRand!I464-VCrand!I464)-SgaRand!I464*PrcRand!I464*UnitSales!I464-Benifit!$I$1)*Benifit!$N$2</f>
        <v>168799.38713921196</v>
      </c>
      <c r="J464" s="20">
        <f>UnitSales!J464*(PrcRand!J464-VCrand!J464)-SgaRand!J464*PrcRand!J464*UnitSales!J464-(UnitSales!J464*(PrcRand!J464-VCrand!J464)-SgaRand!J464*PrcRand!J464*UnitSales!J464-Benifit!$J$1)*Benifit!$N$2</f>
        <v>407896.10876247205</v>
      </c>
      <c r="K464" s="20">
        <f>UnitSales!K464*(PrcRand!K464-VCrand!K464)-SgaRand!K464*PrcRand!K464*UnitSales!K464-(UnitSales!K464*(PrcRand!K464-VCrand!K464)-SgaRand!K464*PrcRand!K464*UnitSales!K464-Benifit!$K$1)*Benifit!$N$2+$N$1</f>
        <v>817523.71420725272</v>
      </c>
    </row>
    <row r="465" spans="1:11" x14ac:dyDescent="0.2">
      <c r="A465">
        <v>463</v>
      </c>
      <c r="B465" s="20">
        <f>UnitSales!B465*(PrcRand!B465-VCrand!B465)-SgaRand!B465*PrcRand!B465*UnitSales!B465-(UnitSales!B465*(PrcRand!B465-VCrand!B465)-SgaRand!B465*PrcRand!B465*UnitSales!B465-Benifit!$B$1)*Benifit!$N$2</f>
        <v>205627.73400244379</v>
      </c>
      <c r="C465" s="20">
        <f>UnitSales!C465*(PrcRand!C465-VCrand!C465)-SgaRand!C465*PrcRand!C465*UnitSales!C465-(UnitSales!C465*(PrcRand!C465-VCrand!C465)-SgaRand!C465*PrcRand!C465*UnitSales!C465-Benifit!$C$1)*Benifit!$N$2</f>
        <v>141113.71276648497</v>
      </c>
      <c r="D465" s="20">
        <f>UnitSales!D465*(PrcRand!D465-VCrand!D465)-SgaRand!D465*PrcRand!D465*UnitSales!D465-(UnitSales!D465*(PrcRand!D465-VCrand!D465)-SgaRand!D465*PrcRand!D465*UnitSales!D465-Benifit!$D$1)*Benifit!$N$2</f>
        <v>215979.37610111755</v>
      </c>
      <c r="E465" s="20">
        <f>UnitSales!E465*(PrcRand!E465-VCrand!E465)-SgaRand!E465*PrcRand!E465*UnitSales!E465-(UnitSales!E465*(PrcRand!E465-VCrand!E465)-SgaRand!E465*PrcRand!E465*UnitSales!E465-Benifit!$E$1)*Benifit!$N$2</f>
        <v>448746.57714776334</v>
      </c>
      <c r="F465" s="20">
        <f>UnitSales!F465*(PrcRand!F465-VCrand!F465)-SgaRand!F465*PrcRand!F465*UnitSales!F465-(UnitSales!F465*(PrcRand!F465-VCrand!F465)-SgaRand!F465*PrcRand!F465*UnitSales!F465-Benifit!$F$1)*Benifit!$N$2+$N$3</f>
        <v>-71233.280632944341</v>
      </c>
      <c r="G465" s="20">
        <f>UnitSales!G465*(PrcRand!G465-VCrand!G465)-SgaRand!G465*PrcRand!G465*UnitSales!G465-(UnitSales!G465*(PrcRand!G465-VCrand!G465)-SgaRand!G465*PrcRand!G465*UnitSales!G465-Benifit!$G$1)*Benifit!$N$2</f>
        <v>174014.10611373407</v>
      </c>
      <c r="H465" s="20">
        <f>UnitSales!H465*(PrcRand!H465-VCrand!H465)-SgaRand!H465*PrcRand!H465*UnitSales!H465-(UnitSales!H465*(PrcRand!H465-VCrand!H465)-SgaRand!H465*PrcRand!H465*UnitSales!H465-Benifit!$H$1)*Benifit!$N$2</f>
        <v>317916.33307230036</v>
      </c>
      <c r="I465" s="20">
        <f>UnitSales!I465*(PrcRand!I465-VCrand!I465)-SgaRand!I465*PrcRand!I465*UnitSales!I465-(UnitSales!I465*(PrcRand!I465-VCrand!I465)-SgaRand!I465*PrcRand!I465*UnitSales!I465-Benifit!$I$1)*Benifit!$N$2</f>
        <v>280327.73132009391</v>
      </c>
      <c r="J465" s="20">
        <f>UnitSales!J465*(PrcRand!J465-VCrand!J465)-SgaRand!J465*PrcRand!J465*UnitSales!J465-(UnitSales!J465*(PrcRand!J465-VCrand!J465)-SgaRand!J465*PrcRand!J465*UnitSales!J465-Benifit!$J$1)*Benifit!$N$2</f>
        <v>98818.116007525707</v>
      </c>
      <c r="K465" s="20">
        <f>UnitSales!K465*(PrcRand!K465-VCrand!K465)-SgaRand!K465*PrcRand!K465*UnitSales!K465-(UnitSales!K465*(PrcRand!K465-VCrand!K465)-SgaRand!K465*PrcRand!K465*UnitSales!K465-Benifit!$K$1)*Benifit!$N$2+$N$1</f>
        <v>311638.27648622298</v>
      </c>
    </row>
    <row r="466" spans="1:11" x14ac:dyDescent="0.2">
      <c r="A466">
        <v>464</v>
      </c>
      <c r="B466" s="20">
        <f>UnitSales!B466*(PrcRand!B466-VCrand!B466)-SgaRand!B466*PrcRand!B466*UnitSales!B466-(UnitSales!B466*(PrcRand!B466-VCrand!B466)-SgaRand!B466*PrcRand!B466*UnitSales!B466-Benifit!$B$1)*Benifit!$N$2</f>
        <v>544958.62873025145</v>
      </c>
      <c r="C466" s="20">
        <f>UnitSales!C466*(PrcRand!C466-VCrand!C466)-SgaRand!C466*PrcRand!C466*UnitSales!C466-(UnitSales!C466*(PrcRand!C466-VCrand!C466)-SgaRand!C466*PrcRand!C466*UnitSales!C466-Benifit!$C$1)*Benifit!$N$2</f>
        <v>520980.4059402537</v>
      </c>
      <c r="D466" s="20">
        <f>UnitSales!D466*(PrcRand!D466-VCrand!D466)-SgaRand!D466*PrcRand!D466*UnitSales!D466-(UnitSales!D466*(PrcRand!D466-VCrand!D466)-SgaRand!D466*PrcRand!D466*UnitSales!D466-Benifit!$D$1)*Benifit!$N$2</f>
        <v>237457.15960151763</v>
      </c>
      <c r="E466" s="20">
        <f>UnitSales!E466*(PrcRand!E466-VCrand!E466)-SgaRand!E466*PrcRand!E466*UnitSales!E466-(UnitSales!E466*(PrcRand!E466-VCrand!E466)-SgaRand!E466*PrcRand!E466*UnitSales!E466-Benifit!$E$1)*Benifit!$N$2</f>
        <v>278557.39938530233</v>
      </c>
      <c r="F466" s="20">
        <f>UnitSales!F466*(PrcRand!F466-VCrand!F466)-SgaRand!F466*PrcRand!F466*UnitSales!F466-(UnitSales!F466*(PrcRand!F466-VCrand!F466)-SgaRand!F466*PrcRand!F466*UnitSales!F466-Benifit!$F$1)*Benifit!$N$2+$N$3</f>
        <v>324180.18772221089</v>
      </c>
      <c r="G466" s="20">
        <f>UnitSales!G466*(PrcRand!G466-VCrand!G466)-SgaRand!G466*PrcRand!G466*UnitSales!G466-(UnitSales!G466*(PrcRand!G466-VCrand!G466)-SgaRand!G466*PrcRand!G466*UnitSales!G466-Benifit!$G$1)*Benifit!$N$2</f>
        <v>273741.96629568283</v>
      </c>
      <c r="H466" s="20">
        <f>UnitSales!H466*(PrcRand!H466-VCrand!H466)-SgaRand!H466*PrcRand!H466*UnitSales!H466-(UnitSales!H466*(PrcRand!H466-VCrand!H466)-SgaRand!H466*PrcRand!H466*UnitSales!H466-Benifit!$H$1)*Benifit!$N$2</f>
        <v>275616.79177342635</v>
      </c>
      <c r="I466" s="20">
        <f>UnitSales!I466*(PrcRand!I466-VCrand!I466)-SgaRand!I466*PrcRand!I466*UnitSales!I466-(UnitSales!I466*(PrcRand!I466-VCrand!I466)-SgaRand!I466*PrcRand!I466*UnitSales!I466-Benifit!$I$1)*Benifit!$N$2</f>
        <v>797237.93889397616</v>
      </c>
      <c r="J466" s="20">
        <f>UnitSales!J466*(PrcRand!J466-VCrand!J466)-SgaRand!J466*PrcRand!J466*UnitSales!J466-(UnitSales!J466*(PrcRand!J466-VCrand!J466)-SgaRand!J466*PrcRand!J466*UnitSales!J466-Benifit!$J$1)*Benifit!$N$2</f>
        <v>241456.65931377877</v>
      </c>
      <c r="K466" s="20">
        <f>UnitSales!K466*(PrcRand!K466-VCrand!K466)-SgaRand!K466*PrcRand!K466*UnitSales!K466-(UnitSales!K466*(PrcRand!K466-VCrand!K466)-SgaRand!K466*PrcRand!K466*UnitSales!K466-Benifit!$K$1)*Benifit!$N$2+$N$1</f>
        <v>539807.04279311583</v>
      </c>
    </row>
    <row r="467" spans="1:11" x14ac:dyDescent="0.2">
      <c r="A467">
        <v>465</v>
      </c>
      <c r="B467" s="20">
        <f>UnitSales!B467*(PrcRand!B467-VCrand!B467)-SgaRand!B467*PrcRand!B467*UnitSales!B467-(UnitSales!B467*(PrcRand!B467-VCrand!B467)-SgaRand!B467*PrcRand!B467*UnitSales!B467-Benifit!$B$1)*Benifit!$N$2</f>
        <v>548874.52896976273</v>
      </c>
      <c r="C467" s="20">
        <f>UnitSales!C467*(PrcRand!C467-VCrand!C467)-SgaRand!C467*PrcRand!C467*UnitSales!C467-(UnitSales!C467*(PrcRand!C467-VCrand!C467)-SgaRand!C467*PrcRand!C467*UnitSales!C467-Benifit!$C$1)*Benifit!$N$2</f>
        <v>788076.62963574799</v>
      </c>
      <c r="D467" s="20">
        <f>UnitSales!D467*(PrcRand!D467-VCrand!D467)-SgaRand!D467*PrcRand!D467*UnitSales!D467-(UnitSales!D467*(PrcRand!D467-VCrand!D467)-SgaRand!D467*PrcRand!D467*UnitSales!D467-Benifit!$D$1)*Benifit!$N$2</f>
        <v>526294.55676381697</v>
      </c>
      <c r="E467" s="20">
        <f>UnitSales!E467*(PrcRand!E467-VCrand!E467)-SgaRand!E467*PrcRand!E467*UnitSales!E467-(UnitSales!E467*(PrcRand!E467-VCrand!E467)-SgaRand!E467*PrcRand!E467*UnitSales!E467-Benifit!$E$1)*Benifit!$N$2</f>
        <v>226194.74630415917</v>
      </c>
      <c r="F467" s="20">
        <f>UnitSales!F467*(PrcRand!F467-VCrand!F467)-SgaRand!F467*PrcRand!F467*UnitSales!F467-(UnitSales!F467*(PrcRand!F467-VCrand!F467)-SgaRand!F467*PrcRand!F467*UnitSales!F467-Benifit!$F$1)*Benifit!$N$2+$N$3</f>
        <v>75336.920390981308</v>
      </c>
      <c r="G467" s="20">
        <f>UnitSales!G467*(PrcRand!G467-VCrand!G467)-SgaRand!G467*PrcRand!G467*UnitSales!G467-(UnitSales!G467*(PrcRand!G467-VCrand!G467)-SgaRand!G467*PrcRand!G467*UnitSales!G467-Benifit!$G$1)*Benifit!$N$2</f>
        <v>315275.57925636048</v>
      </c>
      <c r="H467" s="20">
        <f>UnitSales!H467*(PrcRand!H467-VCrand!H467)-SgaRand!H467*PrcRand!H467*UnitSales!H467-(UnitSales!H467*(PrcRand!H467-VCrand!H467)-SgaRand!H467*PrcRand!H467*UnitSales!H467-Benifit!$H$1)*Benifit!$N$2</f>
        <v>546676.04022708093</v>
      </c>
      <c r="I467" s="20">
        <f>UnitSales!I467*(PrcRand!I467-VCrand!I467)-SgaRand!I467*PrcRand!I467*UnitSales!I467-(UnitSales!I467*(PrcRand!I467-VCrand!I467)-SgaRand!I467*PrcRand!I467*UnitSales!I467-Benifit!$I$1)*Benifit!$N$2</f>
        <v>250920.06731569453</v>
      </c>
      <c r="J467" s="20">
        <f>UnitSales!J467*(PrcRand!J467-VCrand!J467)-SgaRand!J467*PrcRand!J467*UnitSales!J467-(UnitSales!J467*(PrcRand!J467-VCrand!J467)-SgaRand!J467*PrcRand!J467*UnitSales!J467-Benifit!$J$1)*Benifit!$N$2</f>
        <v>415771.34719286102</v>
      </c>
      <c r="K467" s="20">
        <f>UnitSales!K467*(PrcRand!K467-VCrand!K467)-SgaRand!K467*PrcRand!K467*UnitSales!K467-(UnitSales!K467*(PrcRand!K467-VCrand!K467)-SgaRand!K467*PrcRand!K467*UnitSales!K467-Benifit!$K$1)*Benifit!$N$2+$N$1</f>
        <v>477286.51849714993</v>
      </c>
    </row>
    <row r="468" spans="1:11" x14ac:dyDescent="0.2">
      <c r="A468">
        <v>466</v>
      </c>
      <c r="B468" s="20">
        <f>UnitSales!B468*(PrcRand!B468-VCrand!B468)-SgaRand!B468*PrcRand!B468*UnitSales!B468-(UnitSales!B468*(PrcRand!B468-VCrand!B468)-SgaRand!B468*PrcRand!B468*UnitSales!B468-Benifit!$B$1)*Benifit!$N$2</f>
        <v>296393.74066837126</v>
      </c>
      <c r="C468" s="20">
        <f>UnitSales!C468*(PrcRand!C468-VCrand!C468)-SgaRand!C468*PrcRand!C468*UnitSales!C468-(UnitSales!C468*(PrcRand!C468-VCrand!C468)-SgaRand!C468*PrcRand!C468*UnitSales!C468-Benifit!$C$1)*Benifit!$N$2</f>
        <v>317612.89384649572</v>
      </c>
      <c r="D468" s="20">
        <f>UnitSales!D468*(PrcRand!D468-VCrand!D468)-SgaRand!D468*PrcRand!D468*UnitSales!D468-(UnitSales!D468*(PrcRand!D468-VCrand!D468)-SgaRand!D468*PrcRand!D468*UnitSales!D468-Benifit!$D$1)*Benifit!$N$2</f>
        <v>491998.24006565614</v>
      </c>
      <c r="E468" s="20">
        <f>UnitSales!E468*(PrcRand!E468-VCrand!E468)-SgaRand!E468*PrcRand!E468*UnitSales!E468-(UnitSales!E468*(PrcRand!E468-VCrand!E468)-SgaRand!E468*PrcRand!E468*UnitSales!E468-Benifit!$E$1)*Benifit!$N$2</f>
        <v>496120.53985646251</v>
      </c>
      <c r="F468" s="20">
        <f>UnitSales!F468*(PrcRand!F468-VCrand!F468)-SgaRand!F468*PrcRand!F468*UnitSales!F468-(UnitSales!F468*(PrcRand!F468-VCrand!F468)-SgaRand!F468*PrcRand!F468*UnitSales!F468-Benifit!$F$1)*Benifit!$N$2+$N$3</f>
        <v>-62612.500699142314</v>
      </c>
      <c r="G468" s="20">
        <f>UnitSales!G468*(PrcRand!G468-VCrand!G468)-SgaRand!G468*PrcRand!G468*UnitSales!G468-(UnitSales!G468*(PrcRand!G468-VCrand!G468)-SgaRand!G468*PrcRand!G468*UnitSales!G468-Benifit!$G$1)*Benifit!$N$2</f>
        <v>785464.94850013289</v>
      </c>
      <c r="H468" s="20">
        <f>UnitSales!H468*(PrcRand!H468-VCrand!H468)-SgaRand!H468*PrcRand!H468*UnitSales!H468-(UnitSales!H468*(PrcRand!H468-VCrand!H468)-SgaRand!H468*PrcRand!H468*UnitSales!H468-Benifit!$H$1)*Benifit!$N$2</f>
        <v>394434.22905641008</v>
      </c>
      <c r="I468" s="20">
        <f>UnitSales!I468*(PrcRand!I468-VCrand!I468)-SgaRand!I468*PrcRand!I468*UnitSales!I468-(UnitSales!I468*(PrcRand!I468-VCrand!I468)-SgaRand!I468*PrcRand!I468*UnitSales!I468-Benifit!$I$1)*Benifit!$N$2</f>
        <v>-12145.067369625351</v>
      </c>
      <c r="J468" s="20">
        <f>UnitSales!J468*(PrcRand!J468-VCrand!J468)-SgaRand!J468*PrcRand!J468*UnitSales!J468-(UnitSales!J468*(PrcRand!J468-VCrand!J468)-SgaRand!J468*PrcRand!J468*UnitSales!J468-Benifit!$J$1)*Benifit!$N$2</f>
        <v>180103.51019517588</v>
      </c>
      <c r="K468" s="20">
        <f>UnitSales!K468*(PrcRand!K468-VCrand!K468)-SgaRand!K468*PrcRand!K468*UnitSales!K468-(UnitSales!K468*(PrcRand!K468-VCrand!K468)-SgaRand!K468*PrcRand!K468*UnitSales!K468-Benifit!$K$1)*Benifit!$N$2+$N$1</f>
        <v>782094.34880995215</v>
      </c>
    </row>
    <row r="469" spans="1:11" x14ac:dyDescent="0.2">
      <c r="A469">
        <v>467</v>
      </c>
      <c r="B469" s="20">
        <f>UnitSales!B469*(PrcRand!B469-VCrand!B469)-SgaRand!B469*PrcRand!B469*UnitSales!B469-(UnitSales!B469*(PrcRand!B469-VCrand!B469)-SgaRand!B469*PrcRand!B469*UnitSales!B469-Benifit!$B$1)*Benifit!$N$2</f>
        <v>396838.862870118</v>
      </c>
      <c r="C469" s="20">
        <f>UnitSales!C469*(PrcRand!C469-VCrand!C469)-SgaRand!C469*PrcRand!C469*UnitSales!C469-(UnitSales!C469*(PrcRand!C469-VCrand!C469)-SgaRand!C469*PrcRand!C469*UnitSales!C469-Benifit!$C$1)*Benifit!$N$2</f>
        <v>659550.38467427425</v>
      </c>
      <c r="D469" s="20">
        <f>UnitSales!D469*(PrcRand!D469-VCrand!D469)-SgaRand!D469*PrcRand!D469*UnitSales!D469-(UnitSales!D469*(PrcRand!D469-VCrand!D469)-SgaRand!D469*PrcRand!D469*UnitSales!D469-Benifit!$D$1)*Benifit!$N$2</f>
        <v>288011.72054617805</v>
      </c>
      <c r="E469" s="20">
        <f>UnitSales!E469*(PrcRand!E469-VCrand!E469)-SgaRand!E469*PrcRand!E469*UnitSales!E469-(UnitSales!E469*(PrcRand!E469-VCrand!E469)-SgaRand!E469*PrcRand!E469*UnitSales!E469-Benifit!$E$1)*Benifit!$N$2</f>
        <v>148254.30806715856</v>
      </c>
      <c r="F469" s="20">
        <f>UnitSales!F469*(PrcRand!F469-VCrand!F469)-SgaRand!F469*PrcRand!F469*UnitSales!F469-(UnitSales!F469*(PrcRand!F469-VCrand!F469)-SgaRand!F469*PrcRand!F469*UnitSales!F469-Benifit!$F$1)*Benifit!$N$2+$N$3</f>
        <v>331534.93846707605</v>
      </c>
      <c r="G469" s="20">
        <f>UnitSales!G469*(PrcRand!G469-VCrand!G469)-SgaRand!G469*PrcRand!G469*UnitSales!G469-(UnitSales!G469*(PrcRand!G469-VCrand!G469)-SgaRand!G469*PrcRand!G469*UnitSales!G469-Benifit!$G$1)*Benifit!$N$2</f>
        <v>218632.91029264239</v>
      </c>
      <c r="H469" s="20">
        <f>UnitSales!H469*(PrcRand!H469-VCrand!H469)-SgaRand!H469*PrcRand!H469*UnitSales!H469-(UnitSales!H469*(PrcRand!H469-VCrand!H469)-SgaRand!H469*PrcRand!H469*UnitSales!H469-Benifit!$H$1)*Benifit!$N$2</f>
        <v>849322.67066214816</v>
      </c>
      <c r="I469" s="20">
        <f>UnitSales!I469*(PrcRand!I469-VCrand!I469)-SgaRand!I469*PrcRand!I469*UnitSales!I469-(UnitSales!I469*(PrcRand!I469-VCrand!I469)-SgaRand!I469*PrcRand!I469*UnitSales!I469-Benifit!$I$1)*Benifit!$N$2</f>
        <v>332813.46143246454</v>
      </c>
      <c r="J469" s="20">
        <f>UnitSales!J469*(PrcRand!J469-VCrand!J469)-SgaRand!J469*PrcRand!J469*UnitSales!J469-(UnitSales!J469*(PrcRand!J469-VCrand!J469)-SgaRand!J469*PrcRand!J469*UnitSales!J469-Benifit!$J$1)*Benifit!$N$2</f>
        <v>520165.32559125568</v>
      </c>
      <c r="K469" s="20">
        <f>UnitSales!K469*(PrcRand!K469-VCrand!K469)-SgaRand!K469*PrcRand!K469*UnitSales!K469-(UnitSales!K469*(PrcRand!K469-VCrand!K469)-SgaRand!K469*PrcRand!K469*UnitSales!K469-Benifit!$K$1)*Benifit!$N$2+$N$1</f>
        <v>1082502.6947107767</v>
      </c>
    </row>
    <row r="470" spans="1:11" x14ac:dyDescent="0.2">
      <c r="A470">
        <v>468</v>
      </c>
      <c r="B470" s="20">
        <f>UnitSales!B470*(PrcRand!B470-VCrand!B470)-SgaRand!B470*PrcRand!B470*UnitSales!B470-(UnitSales!B470*(PrcRand!B470-VCrand!B470)-SgaRand!B470*PrcRand!B470*UnitSales!B470-Benifit!$B$1)*Benifit!$N$2</f>
        <v>528329.21598283574</v>
      </c>
      <c r="C470" s="20">
        <f>UnitSales!C470*(PrcRand!C470-VCrand!C470)-SgaRand!C470*PrcRand!C470*UnitSales!C470-(UnitSales!C470*(PrcRand!C470-VCrand!C470)-SgaRand!C470*PrcRand!C470*UnitSales!C470-Benifit!$C$1)*Benifit!$N$2</f>
        <v>177327.71494490406</v>
      </c>
      <c r="D470" s="20">
        <f>UnitSales!D470*(PrcRand!D470-VCrand!D470)-SgaRand!D470*PrcRand!D470*UnitSales!D470-(UnitSales!D470*(PrcRand!D470-VCrand!D470)-SgaRand!D470*PrcRand!D470*UnitSales!D470-Benifit!$D$1)*Benifit!$N$2</f>
        <v>396027.09327511198</v>
      </c>
      <c r="E470" s="20">
        <f>UnitSales!E470*(PrcRand!E470-VCrand!E470)-SgaRand!E470*PrcRand!E470*UnitSales!E470-(UnitSales!E470*(PrcRand!E470-VCrand!E470)-SgaRand!E470*PrcRand!E470*UnitSales!E470-Benifit!$E$1)*Benifit!$N$2</f>
        <v>394171.53082105744</v>
      </c>
      <c r="F470" s="20">
        <f>UnitSales!F470*(PrcRand!F470-VCrand!F470)-SgaRand!F470*PrcRand!F470*UnitSales!F470-(UnitSales!F470*(PrcRand!F470-VCrand!F470)-SgaRand!F470*PrcRand!F470*UnitSales!F470-Benifit!$F$1)*Benifit!$N$2+$N$3</f>
        <v>61652.945344519219</v>
      </c>
      <c r="G470" s="20">
        <f>UnitSales!G470*(PrcRand!G470-VCrand!G470)-SgaRand!G470*PrcRand!G470*UnitSales!G470-(UnitSales!G470*(PrcRand!G470-VCrand!G470)-SgaRand!G470*PrcRand!G470*UnitSales!G470-Benifit!$G$1)*Benifit!$N$2</f>
        <v>96258.76451158835</v>
      </c>
      <c r="H470" s="20">
        <f>UnitSales!H470*(PrcRand!H470-VCrand!H470)-SgaRand!H470*PrcRand!H470*UnitSales!H470-(UnitSales!H470*(PrcRand!H470-VCrand!H470)-SgaRand!H470*PrcRand!H470*UnitSales!H470-Benifit!$H$1)*Benifit!$N$2</f>
        <v>363433.63359193178</v>
      </c>
      <c r="I470" s="20">
        <f>UnitSales!I470*(PrcRand!I470-VCrand!I470)-SgaRand!I470*PrcRand!I470*UnitSales!I470-(UnitSales!I470*(PrcRand!I470-VCrand!I470)-SgaRand!I470*PrcRand!I470*UnitSales!I470-Benifit!$I$1)*Benifit!$N$2</f>
        <v>292490.54981520079</v>
      </c>
      <c r="J470" s="20">
        <f>UnitSales!J470*(PrcRand!J470-VCrand!J470)-SgaRand!J470*PrcRand!J470*UnitSales!J470-(UnitSales!J470*(PrcRand!J470-VCrand!J470)-SgaRand!J470*PrcRand!J470*UnitSales!J470-Benifit!$J$1)*Benifit!$N$2</f>
        <v>685014.23010965833</v>
      </c>
      <c r="K470" s="20">
        <f>UnitSales!K470*(PrcRand!K470-VCrand!K470)-SgaRand!K470*PrcRand!K470*UnitSales!K470-(UnitSales!K470*(PrcRand!K470-VCrand!K470)-SgaRand!K470*PrcRand!K470*UnitSales!K470-Benifit!$K$1)*Benifit!$N$2+$N$1</f>
        <v>215647.69212578391</v>
      </c>
    </row>
    <row r="471" spans="1:11" x14ac:dyDescent="0.2">
      <c r="A471">
        <v>469</v>
      </c>
      <c r="B471" s="20">
        <f>UnitSales!B471*(PrcRand!B471-VCrand!B471)-SgaRand!B471*PrcRand!B471*UnitSales!B471-(UnitSales!B471*(PrcRand!B471-VCrand!B471)-SgaRand!B471*PrcRand!B471*UnitSales!B471-Benifit!$B$1)*Benifit!$N$2</f>
        <v>475802.68779905909</v>
      </c>
      <c r="C471" s="20">
        <f>UnitSales!C471*(PrcRand!C471-VCrand!C471)-SgaRand!C471*PrcRand!C471*UnitSales!C471-(UnitSales!C471*(PrcRand!C471-VCrand!C471)-SgaRand!C471*PrcRand!C471*UnitSales!C471-Benifit!$C$1)*Benifit!$N$2</f>
        <v>297016.57816958427</v>
      </c>
      <c r="D471" s="20">
        <f>UnitSales!D471*(PrcRand!D471-VCrand!D471)-SgaRand!D471*PrcRand!D471*UnitSales!D471-(UnitSales!D471*(PrcRand!D471-VCrand!D471)-SgaRand!D471*PrcRand!D471*UnitSales!D471-Benifit!$D$1)*Benifit!$N$2</f>
        <v>535310.48170753871</v>
      </c>
      <c r="E471" s="20">
        <f>UnitSales!E471*(PrcRand!E471-VCrand!E471)-SgaRand!E471*PrcRand!E471*UnitSales!E471-(UnitSales!E471*(PrcRand!E471-VCrand!E471)-SgaRand!E471*PrcRand!E471*UnitSales!E471-Benifit!$E$1)*Benifit!$N$2</f>
        <v>165324.02015043356</v>
      </c>
      <c r="F471" s="20">
        <f>UnitSales!F471*(PrcRand!F471-VCrand!F471)-SgaRand!F471*PrcRand!F471*UnitSales!F471-(UnitSales!F471*(PrcRand!F471-VCrand!F471)-SgaRand!F471*PrcRand!F471*UnitSales!F471-Benifit!$F$1)*Benifit!$N$2+$N$3</f>
        <v>172478.9015905633</v>
      </c>
      <c r="G471" s="20">
        <f>UnitSales!G471*(PrcRand!G471-VCrand!G471)-SgaRand!G471*PrcRand!G471*UnitSales!G471-(UnitSales!G471*(PrcRand!G471-VCrand!G471)-SgaRand!G471*PrcRand!G471*UnitSales!G471-Benifit!$G$1)*Benifit!$N$2</f>
        <v>198756.71822631964</v>
      </c>
      <c r="H471" s="20">
        <f>UnitSales!H471*(PrcRand!H471-VCrand!H471)-SgaRand!H471*PrcRand!H471*UnitSales!H471-(UnitSales!H471*(PrcRand!H471-VCrand!H471)-SgaRand!H471*PrcRand!H471*UnitSales!H471-Benifit!$H$1)*Benifit!$N$2</f>
        <v>573938.26951443939</v>
      </c>
      <c r="I471" s="20">
        <f>UnitSales!I471*(PrcRand!I471-VCrand!I471)-SgaRand!I471*PrcRand!I471*UnitSales!I471-(UnitSales!I471*(PrcRand!I471-VCrand!I471)-SgaRand!I471*PrcRand!I471*UnitSales!I471-Benifit!$I$1)*Benifit!$N$2</f>
        <v>705752.60268426465</v>
      </c>
      <c r="J471" s="20">
        <f>UnitSales!J471*(PrcRand!J471-VCrand!J471)-SgaRand!J471*PrcRand!J471*UnitSales!J471-(UnitSales!J471*(PrcRand!J471-VCrand!J471)-SgaRand!J471*PrcRand!J471*UnitSales!J471-Benifit!$J$1)*Benifit!$N$2</f>
        <v>775243.56275542546</v>
      </c>
      <c r="K471" s="20">
        <f>UnitSales!K471*(PrcRand!K471-VCrand!K471)-SgaRand!K471*PrcRand!K471*UnitSales!K471-(UnitSales!K471*(PrcRand!K471-VCrand!K471)-SgaRand!K471*PrcRand!K471*UnitSales!K471-Benifit!$K$1)*Benifit!$N$2+$N$1</f>
        <v>619250.67487901123</v>
      </c>
    </row>
    <row r="472" spans="1:11" x14ac:dyDescent="0.2">
      <c r="A472">
        <v>470</v>
      </c>
      <c r="B472" s="20">
        <f>UnitSales!B472*(PrcRand!B472-VCrand!B472)-SgaRand!B472*PrcRand!B472*UnitSales!B472-(UnitSales!B472*(PrcRand!B472-VCrand!B472)-SgaRand!B472*PrcRand!B472*UnitSales!B472-Benifit!$B$1)*Benifit!$N$2</f>
        <v>112731.26489883095</v>
      </c>
      <c r="C472" s="20">
        <f>UnitSales!C472*(PrcRand!C472-VCrand!C472)-SgaRand!C472*PrcRand!C472*UnitSales!C472-(UnitSales!C472*(PrcRand!C472-VCrand!C472)-SgaRand!C472*PrcRand!C472*UnitSales!C472-Benifit!$C$1)*Benifit!$N$2</f>
        <v>486177.59837407229</v>
      </c>
      <c r="D472" s="20">
        <f>UnitSales!D472*(PrcRand!D472-VCrand!D472)-SgaRand!D472*PrcRand!D472*UnitSales!D472-(UnitSales!D472*(PrcRand!D472-VCrand!D472)-SgaRand!D472*PrcRand!D472*UnitSales!D472-Benifit!$D$1)*Benifit!$N$2</f>
        <v>205438.3723597943</v>
      </c>
      <c r="E472" s="20">
        <f>UnitSales!E472*(PrcRand!E472-VCrand!E472)-SgaRand!E472*PrcRand!E472*UnitSales!E472-(UnitSales!E472*(PrcRand!E472-VCrand!E472)-SgaRand!E472*PrcRand!E472*UnitSales!E472-Benifit!$E$1)*Benifit!$N$2</f>
        <v>485275.19370838278</v>
      </c>
      <c r="F472" s="20">
        <f>UnitSales!F472*(PrcRand!F472-VCrand!F472)-SgaRand!F472*PrcRand!F472*UnitSales!F472-(UnitSales!F472*(PrcRand!F472-VCrand!F472)-SgaRand!F472*PrcRand!F472*UnitSales!F472-Benifit!$F$1)*Benifit!$N$2+$N$3</f>
        <v>2504.8866276587942</v>
      </c>
      <c r="G472" s="20">
        <f>UnitSales!G472*(PrcRand!G472-VCrand!G472)-SgaRand!G472*PrcRand!G472*UnitSales!G472-(UnitSales!G472*(PrcRand!G472-VCrand!G472)-SgaRand!G472*PrcRand!G472*UnitSales!G472-Benifit!$G$1)*Benifit!$N$2</f>
        <v>848954.41597118904</v>
      </c>
      <c r="H472" s="20">
        <f>UnitSales!H472*(PrcRand!H472-VCrand!H472)-SgaRand!H472*PrcRand!H472*UnitSales!H472-(UnitSales!H472*(PrcRand!H472-VCrand!H472)-SgaRand!H472*PrcRand!H472*UnitSales!H472-Benifit!$H$1)*Benifit!$N$2</f>
        <v>627228.3015538312</v>
      </c>
      <c r="I472" s="20">
        <f>UnitSales!I472*(PrcRand!I472-VCrand!I472)-SgaRand!I472*PrcRand!I472*UnitSales!I472-(UnitSales!I472*(PrcRand!I472-VCrand!I472)-SgaRand!I472*PrcRand!I472*UnitSales!I472-Benifit!$I$1)*Benifit!$N$2</f>
        <v>246917.72602576253</v>
      </c>
      <c r="J472" s="20">
        <f>UnitSales!J472*(PrcRand!J472-VCrand!J472)-SgaRand!J472*PrcRand!J472*UnitSales!J472-(UnitSales!J472*(PrcRand!J472-VCrand!J472)-SgaRand!J472*PrcRand!J472*UnitSales!J472-Benifit!$J$1)*Benifit!$N$2</f>
        <v>436978.34207917354</v>
      </c>
      <c r="K472" s="20">
        <f>UnitSales!K472*(PrcRand!K472-VCrand!K472)-SgaRand!K472*PrcRand!K472*UnitSales!K472-(UnitSales!K472*(PrcRand!K472-VCrand!K472)-SgaRand!K472*PrcRand!K472*UnitSales!K472-Benifit!$K$1)*Benifit!$N$2+$N$1</f>
        <v>739640.43508314551</v>
      </c>
    </row>
    <row r="473" spans="1:11" x14ac:dyDescent="0.2">
      <c r="A473">
        <v>471</v>
      </c>
      <c r="B473" s="20">
        <f>UnitSales!B473*(PrcRand!B473-VCrand!B473)-SgaRand!B473*PrcRand!B473*UnitSales!B473-(UnitSales!B473*(PrcRand!B473-VCrand!B473)-SgaRand!B473*PrcRand!B473*UnitSales!B473-Benifit!$B$1)*Benifit!$N$2</f>
        <v>319968.19010471302</v>
      </c>
      <c r="C473" s="20">
        <f>UnitSales!C473*(PrcRand!C473-VCrand!C473)-SgaRand!C473*PrcRand!C473*UnitSales!C473-(UnitSales!C473*(PrcRand!C473-VCrand!C473)-SgaRand!C473*PrcRand!C473*UnitSales!C473-Benifit!$C$1)*Benifit!$N$2</f>
        <v>230128.38020144185</v>
      </c>
      <c r="D473" s="20">
        <f>UnitSales!D473*(PrcRand!D473-VCrand!D473)-SgaRand!D473*PrcRand!D473*UnitSales!D473-(UnitSales!D473*(PrcRand!D473-VCrand!D473)-SgaRand!D473*PrcRand!D473*UnitSales!D473-Benifit!$D$1)*Benifit!$N$2</f>
        <v>558471.90679270541</v>
      </c>
      <c r="E473" s="20">
        <f>UnitSales!E473*(PrcRand!E473-VCrand!E473)-SgaRand!E473*PrcRand!E473*UnitSales!E473-(UnitSales!E473*(PrcRand!E473-VCrand!E473)-SgaRand!E473*PrcRand!E473*UnitSales!E473-Benifit!$E$1)*Benifit!$N$2</f>
        <v>394203.52732277545</v>
      </c>
      <c r="F473" s="20">
        <f>UnitSales!F473*(PrcRand!F473-VCrand!F473)-SgaRand!F473*PrcRand!F473*UnitSales!F473-(UnitSales!F473*(PrcRand!F473-VCrand!F473)-SgaRand!F473*PrcRand!F473*UnitSales!F473-Benifit!$F$1)*Benifit!$N$2+$N$3</f>
        <v>-5108.7656316890207</v>
      </c>
      <c r="G473" s="20">
        <f>UnitSales!G473*(PrcRand!G473-VCrand!G473)-SgaRand!G473*PrcRand!G473*UnitSales!G473-(UnitSales!G473*(PrcRand!G473-VCrand!G473)-SgaRand!G473*PrcRand!G473*UnitSales!G473-Benifit!$G$1)*Benifit!$N$2</f>
        <v>144386.72518607942</v>
      </c>
      <c r="H473" s="20">
        <f>UnitSales!H473*(PrcRand!H473-VCrand!H473)-SgaRand!H473*PrcRand!H473*UnitSales!H473-(UnitSales!H473*(PrcRand!H473-VCrand!H473)-SgaRand!H473*PrcRand!H473*UnitSales!H473-Benifit!$H$1)*Benifit!$N$2</f>
        <v>310651.15192846296</v>
      </c>
      <c r="I473" s="20">
        <f>UnitSales!I473*(PrcRand!I473-VCrand!I473)-SgaRand!I473*PrcRand!I473*UnitSales!I473-(UnitSales!I473*(PrcRand!I473-VCrand!I473)-SgaRand!I473*PrcRand!I473*UnitSales!I473-Benifit!$I$1)*Benifit!$N$2</f>
        <v>555962.83614499075</v>
      </c>
      <c r="J473" s="20">
        <f>UnitSales!J473*(PrcRand!J473-VCrand!J473)-SgaRand!J473*PrcRand!J473*UnitSales!J473-(UnitSales!J473*(PrcRand!J473-VCrand!J473)-SgaRand!J473*PrcRand!J473*UnitSales!J473-Benifit!$J$1)*Benifit!$N$2</f>
        <v>573130.93348922709</v>
      </c>
      <c r="K473" s="20">
        <f>UnitSales!K473*(PrcRand!K473-VCrand!K473)-SgaRand!K473*PrcRand!K473*UnitSales!K473-(UnitSales!K473*(PrcRand!K473-VCrand!K473)-SgaRand!K473*PrcRand!K473*UnitSales!K473-Benifit!$K$1)*Benifit!$N$2+$N$1</f>
        <v>270737.69462928758</v>
      </c>
    </row>
    <row r="474" spans="1:11" x14ac:dyDescent="0.2">
      <c r="A474">
        <v>472</v>
      </c>
      <c r="B474" s="20">
        <f>UnitSales!B474*(PrcRand!B474-VCrand!B474)-SgaRand!B474*PrcRand!B474*UnitSales!B474-(UnitSales!B474*(PrcRand!B474-VCrand!B474)-SgaRand!B474*PrcRand!B474*UnitSales!B474-Benifit!$B$1)*Benifit!$N$2</f>
        <v>765739.67703096033</v>
      </c>
      <c r="C474" s="20">
        <f>UnitSales!C474*(PrcRand!C474-VCrand!C474)-SgaRand!C474*PrcRand!C474*UnitSales!C474-(UnitSales!C474*(PrcRand!C474-VCrand!C474)-SgaRand!C474*PrcRand!C474*UnitSales!C474-Benifit!$C$1)*Benifit!$N$2</f>
        <v>417336.80588957935</v>
      </c>
      <c r="D474" s="20">
        <f>UnitSales!D474*(PrcRand!D474-VCrand!D474)-SgaRand!D474*PrcRand!D474*UnitSales!D474-(UnitSales!D474*(PrcRand!D474-VCrand!D474)-SgaRand!D474*PrcRand!D474*UnitSales!D474-Benifit!$D$1)*Benifit!$N$2</f>
        <v>777242.44509085955</v>
      </c>
      <c r="E474" s="20">
        <f>UnitSales!E474*(PrcRand!E474-VCrand!E474)-SgaRand!E474*PrcRand!E474*UnitSales!E474-(UnitSales!E474*(PrcRand!E474-VCrand!E474)-SgaRand!E474*PrcRand!E474*UnitSales!E474-Benifit!$E$1)*Benifit!$N$2</f>
        <v>714964.94256102853</v>
      </c>
      <c r="F474" s="20">
        <f>UnitSales!F474*(PrcRand!F474-VCrand!F474)-SgaRand!F474*PrcRand!F474*UnitSales!F474-(UnitSales!F474*(PrcRand!F474-VCrand!F474)-SgaRand!F474*PrcRand!F474*UnitSales!F474-Benifit!$F$1)*Benifit!$N$2+$N$3</f>
        <v>618546.50983310142</v>
      </c>
      <c r="G474" s="20">
        <f>UnitSales!G474*(PrcRand!G474-VCrand!G474)-SgaRand!G474*PrcRand!G474*UnitSales!G474-(UnitSales!G474*(PrcRand!G474-VCrand!G474)-SgaRand!G474*PrcRand!G474*UnitSales!G474-Benifit!$G$1)*Benifit!$N$2</f>
        <v>285436.23000185989</v>
      </c>
      <c r="H474" s="20">
        <f>UnitSales!H474*(PrcRand!H474-VCrand!H474)-SgaRand!H474*PrcRand!H474*UnitSales!H474-(UnitSales!H474*(PrcRand!H474-VCrand!H474)-SgaRand!H474*PrcRand!H474*UnitSales!H474-Benifit!$H$1)*Benifit!$N$2</f>
        <v>284223.74692826835</v>
      </c>
      <c r="I474" s="20">
        <f>UnitSales!I474*(PrcRand!I474-VCrand!I474)-SgaRand!I474*PrcRand!I474*UnitSales!I474-(UnitSales!I474*(PrcRand!I474-VCrand!I474)-SgaRand!I474*PrcRand!I474*UnitSales!I474-Benifit!$I$1)*Benifit!$N$2</f>
        <v>474190.62913713901</v>
      </c>
      <c r="J474" s="20">
        <f>UnitSales!J474*(PrcRand!J474-VCrand!J474)-SgaRand!J474*PrcRand!J474*UnitSales!J474-(UnitSales!J474*(PrcRand!J474-VCrand!J474)-SgaRand!J474*PrcRand!J474*UnitSales!J474-Benifit!$J$1)*Benifit!$N$2</f>
        <v>491730.49088806659</v>
      </c>
      <c r="K474" s="20">
        <f>UnitSales!K474*(PrcRand!K474-VCrand!K474)-SgaRand!K474*PrcRand!K474*UnitSales!K474-(UnitSales!K474*(PrcRand!K474-VCrand!K474)-SgaRand!K474*PrcRand!K474*UnitSales!K474-Benifit!$K$1)*Benifit!$N$2+$N$1</f>
        <v>392269.09296729392</v>
      </c>
    </row>
    <row r="475" spans="1:11" x14ac:dyDescent="0.2">
      <c r="A475">
        <v>473</v>
      </c>
      <c r="B475" s="20">
        <f>UnitSales!B475*(PrcRand!B475-VCrand!B475)-SgaRand!B475*PrcRand!B475*UnitSales!B475-(UnitSales!B475*(PrcRand!B475-VCrand!B475)-SgaRand!B475*PrcRand!B475*UnitSales!B475-Benifit!$B$1)*Benifit!$N$2</f>
        <v>150773.27067543147</v>
      </c>
      <c r="C475" s="20">
        <f>UnitSales!C475*(PrcRand!C475-VCrand!C475)-SgaRand!C475*PrcRand!C475*UnitSales!C475-(UnitSales!C475*(PrcRand!C475-VCrand!C475)-SgaRand!C475*PrcRand!C475*UnitSales!C475-Benifit!$C$1)*Benifit!$N$2</f>
        <v>308145.99004755542</v>
      </c>
      <c r="D475" s="20">
        <f>UnitSales!D475*(PrcRand!D475-VCrand!D475)-SgaRand!D475*PrcRand!D475*UnitSales!D475-(UnitSales!D475*(PrcRand!D475-VCrand!D475)-SgaRand!D475*PrcRand!D475*UnitSales!D475-Benifit!$D$1)*Benifit!$N$2</f>
        <v>116526.19880388284</v>
      </c>
      <c r="E475" s="20">
        <f>UnitSales!E475*(PrcRand!E475-VCrand!E475)-SgaRand!E475*PrcRand!E475*UnitSales!E475-(UnitSales!E475*(PrcRand!E475-VCrand!E475)-SgaRand!E475*PrcRand!E475*UnitSales!E475-Benifit!$E$1)*Benifit!$N$2</f>
        <v>302785.27952205436</v>
      </c>
      <c r="F475" s="20">
        <f>UnitSales!F475*(PrcRand!F475-VCrand!F475)-SgaRand!F475*PrcRand!F475*UnitSales!F475-(UnitSales!F475*(PrcRand!F475-VCrand!F475)-SgaRand!F475*PrcRand!F475*UnitSales!F475-Benifit!$F$1)*Benifit!$N$2+$N$3</f>
        <v>97387.9371780277</v>
      </c>
      <c r="G475" s="20">
        <f>UnitSales!G475*(PrcRand!G475-VCrand!G475)-SgaRand!G475*PrcRand!G475*UnitSales!G475-(UnitSales!G475*(PrcRand!G475-VCrand!G475)-SgaRand!G475*PrcRand!G475*UnitSales!G475-Benifit!$G$1)*Benifit!$N$2</f>
        <v>353481.44450153364</v>
      </c>
      <c r="H475" s="20">
        <f>UnitSales!H475*(PrcRand!H475-VCrand!H475)-SgaRand!H475*PrcRand!H475*UnitSales!H475-(UnitSales!H475*(PrcRand!H475-VCrand!H475)-SgaRand!H475*PrcRand!H475*UnitSales!H475-Benifit!$H$1)*Benifit!$N$2</f>
        <v>82280.653723998927</v>
      </c>
      <c r="I475" s="20">
        <f>UnitSales!I475*(PrcRand!I475-VCrand!I475)-SgaRand!I475*PrcRand!I475*UnitSales!I475-(UnitSales!I475*(PrcRand!I475-VCrand!I475)-SgaRand!I475*PrcRand!I475*UnitSales!I475-Benifit!$I$1)*Benifit!$N$2</f>
        <v>358389.51428678702</v>
      </c>
      <c r="J475" s="20">
        <f>UnitSales!J475*(PrcRand!J475-VCrand!J475)-SgaRand!J475*PrcRand!J475*UnitSales!J475-(UnitSales!J475*(PrcRand!J475-VCrand!J475)-SgaRand!J475*PrcRand!J475*UnitSales!J475-Benifit!$J$1)*Benifit!$N$2</f>
        <v>216006.76964656438</v>
      </c>
      <c r="K475" s="20">
        <f>UnitSales!K475*(PrcRand!K475-VCrand!K475)-SgaRand!K475*PrcRand!K475*UnitSales!K475-(UnitSales!K475*(PrcRand!K475-VCrand!K475)-SgaRand!K475*PrcRand!K475*UnitSales!K475-Benifit!$K$1)*Benifit!$N$2+$N$1</f>
        <v>353868.57480255968</v>
      </c>
    </row>
    <row r="476" spans="1:11" x14ac:dyDescent="0.2">
      <c r="A476">
        <v>474</v>
      </c>
      <c r="B476" s="20">
        <f>UnitSales!B476*(PrcRand!B476-VCrand!B476)-SgaRand!B476*PrcRand!B476*UnitSales!B476-(UnitSales!B476*(PrcRand!B476-VCrand!B476)-SgaRand!B476*PrcRand!B476*UnitSales!B476-Benifit!$B$1)*Benifit!$N$2</f>
        <v>760254.51011969289</v>
      </c>
      <c r="C476" s="20">
        <f>UnitSales!C476*(PrcRand!C476-VCrand!C476)-SgaRand!C476*PrcRand!C476*UnitSales!C476-(UnitSales!C476*(PrcRand!C476-VCrand!C476)-SgaRand!C476*PrcRand!C476*UnitSales!C476-Benifit!$C$1)*Benifit!$N$2</f>
        <v>577107.90152527159</v>
      </c>
      <c r="D476" s="20">
        <f>UnitSales!D476*(PrcRand!D476-VCrand!D476)-SgaRand!D476*PrcRand!D476*UnitSales!D476-(UnitSales!D476*(PrcRand!D476-VCrand!D476)-SgaRand!D476*PrcRand!D476*UnitSales!D476-Benifit!$D$1)*Benifit!$N$2</f>
        <v>754792.16086008656</v>
      </c>
      <c r="E476" s="20">
        <f>UnitSales!E476*(PrcRand!E476-VCrand!E476)-SgaRand!E476*PrcRand!E476*UnitSales!E476-(UnitSales!E476*(PrcRand!E476-VCrand!E476)-SgaRand!E476*PrcRand!E476*UnitSales!E476-Benifit!$E$1)*Benifit!$N$2</f>
        <v>231170.63684868286</v>
      </c>
      <c r="F476" s="20">
        <f>UnitSales!F476*(PrcRand!F476-VCrand!F476)-SgaRand!F476*PrcRand!F476*UnitSales!F476-(UnitSales!F476*(PrcRand!F476-VCrand!F476)-SgaRand!F476*PrcRand!F476*UnitSales!F476-Benifit!$F$1)*Benifit!$N$2+$N$3</f>
        <v>404339.57981549902</v>
      </c>
      <c r="G476" s="20">
        <f>UnitSales!G476*(PrcRand!G476-VCrand!G476)-SgaRand!G476*PrcRand!G476*UnitSales!G476-(UnitSales!G476*(PrcRand!G476-VCrand!G476)-SgaRand!G476*PrcRand!G476*UnitSales!G476-Benifit!$G$1)*Benifit!$N$2</f>
        <v>346738.34726451512</v>
      </c>
      <c r="H476" s="20">
        <f>UnitSales!H476*(PrcRand!H476-VCrand!H476)-SgaRand!H476*PrcRand!H476*UnitSales!H476-(UnitSales!H476*(PrcRand!H476-VCrand!H476)-SgaRand!H476*PrcRand!H476*UnitSales!H476-Benifit!$H$1)*Benifit!$N$2</f>
        <v>371737.35718749906</v>
      </c>
      <c r="I476" s="20">
        <f>UnitSales!I476*(PrcRand!I476-VCrand!I476)-SgaRand!I476*PrcRand!I476*UnitSales!I476-(UnitSales!I476*(PrcRand!I476-VCrand!I476)-SgaRand!I476*PrcRand!I476*UnitSales!I476-Benifit!$I$1)*Benifit!$N$2</f>
        <v>292661.27681974211</v>
      </c>
      <c r="J476" s="20">
        <f>UnitSales!J476*(PrcRand!J476-VCrand!J476)-SgaRand!J476*PrcRand!J476*UnitSales!J476-(UnitSales!J476*(PrcRand!J476-VCrand!J476)-SgaRand!J476*PrcRand!J476*UnitSales!J476-Benifit!$J$1)*Benifit!$N$2</f>
        <v>770922.23502609157</v>
      </c>
      <c r="K476" s="20">
        <f>UnitSales!K476*(PrcRand!K476-VCrand!K476)-SgaRand!K476*PrcRand!K476*UnitSales!K476-(UnitSales!K476*(PrcRand!K476-VCrand!K476)-SgaRand!K476*PrcRand!K476*UnitSales!K476-Benifit!$K$1)*Benifit!$N$2+$N$1</f>
        <v>583415.63751189585</v>
      </c>
    </row>
    <row r="477" spans="1:11" x14ac:dyDescent="0.2">
      <c r="A477">
        <v>475</v>
      </c>
      <c r="B477" s="20">
        <f>UnitSales!B477*(PrcRand!B477-VCrand!B477)-SgaRand!B477*PrcRand!B477*UnitSales!B477-(UnitSales!B477*(PrcRand!B477-VCrand!B477)-SgaRand!B477*PrcRand!B477*UnitSales!B477-Benifit!$B$1)*Benifit!$N$2</f>
        <v>634327.59036837646</v>
      </c>
      <c r="C477" s="20">
        <f>UnitSales!C477*(PrcRand!C477-VCrand!C477)-SgaRand!C477*PrcRand!C477*UnitSales!C477-(UnitSales!C477*(PrcRand!C477-VCrand!C477)-SgaRand!C477*PrcRand!C477*UnitSales!C477-Benifit!$C$1)*Benifit!$N$2</f>
        <v>676397.91079397476</v>
      </c>
      <c r="D477" s="20">
        <f>UnitSales!D477*(PrcRand!D477-VCrand!D477)-SgaRand!D477*PrcRand!D477*UnitSales!D477-(UnitSales!D477*(PrcRand!D477-VCrand!D477)-SgaRand!D477*PrcRand!D477*UnitSales!D477-Benifit!$D$1)*Benifit!$N$2</f>
        <v>486989.6976183934</v>
      </c>
      <c r="E477" s="20">
        <f>UnitSales!E477*(PrcRand!E477-VCrand!E477)-SgaRand!E477*PrcRand!E477*UnitSales!E477-(UnitSales!E477*(PrcRand!E477-VCrand!E477)-SgaRand!E477*PrcRand!E477*UnitSales!E477-Benifit!$E$1)*Benifit!$N$2</f>
        <v>429891.62536165415</v>
      </c>
      <c r="F477" s="20">
        <f>UnitSales!F477*(PrcRand!F477-VCrand!F477)-SgaRand!F477*PrcRand!F477*UnitSales!F477-(UnitSales!F477*(PrcRand!F477-VCrand!F477)-SgaRand!F477*PrcRand!F477*UnitSales!F477-Benifit!$F$1)*Benifit!$N$2+$N$3</f>
        <v>66800.245960325934</v>
      </c>
      <c r="G477" s="20">
        <f>UnitSales!G477*(PrcRand!G477-VCrand!G477)-SgaRand!G477*PrcRand!G477*UnitSales!G477-(UnitSales!G477*(PrcRand!G477-VCrand!G477)-SgaRand!G477*PrcRand!G477*UnitSales!G477-Benifit!$G$1)*Benifit!$N$2</f>
        <v>326323.27044213988</v>
      </c>
      <c r="H477" s="20">
        <f>UnitSales!H477*(PrcRand!H477-VCrand!H477)-SgaRand!H477*PrcRand!H477*UnitSales!H477-(UnitSales!H477*(PrcRand!H477-VCrand!H477)-SgaRand!H477*PrcRand!H477*UnitSales!H477-Benifit!$H$1)*Benifit!$N$2</f>
        <v>453103.89506979811</v>
      </c>
      <c r="I477" s="20">
        <f>UnitSales!I477*(PrcRand!I477-VCrand!I477)-SgaRand!I477*PrcRand!I477*UnitSales!I477-(UnitSales!I477*(PrcRand!I477-VCrand!I477)-SgaRand!I477*PrcRand!I477*UnitSales!I477-Benifit!$I$1)*Benifit!$N$2</f>
        <v>85148.83784372572</v>
      </c>
      <c r="J477" s="20">
        <f>UnitSales!J477*(PrcRand!J477-VCrand!J477)-SgaRand!J477*PrcRand!J477*UnitSales!J477-(UnitSales!J477*(PrcRand!J477-VCrand!J477)-SgaRand!J477*PrcRand!J477*UnitSales!J477-Benifit!$J$1)*Benifit!$N$2</f>
        <v>192686.49939362382</v>
      </c>
      <c r="K477" s="20">
        <f>UnitSales!K477*(PrcRand!K477-VCrand!K477)-SgaRand!K477*PrcRand!K477*UnitSales!K477-(UnitSales!K477*(PrcRand!K477-VCrand!K477)-SgaRand!K477*PrcRand!K477*UnitSales!K477-Benifit!$K$1)*Benifit!$N$2+$N$1</f>
        <v>413816.50692235236</v>
      </c>
    </row>
    <row r="478" spans="1:11" x14ac:dyDescent="0.2">
      <c r="A478">
        <v>476</v>
      </c>
      <c r="B478" s="20">
        <f>UnitSales!B478*(PrcRand!B478-VCrand!B478)-SgaRand!B478*PrcRand!B478*UnitSales!B478-(UnitSales!B478*(PrcRand!B478-VCrand!B478)-SgaRand!B478*PrcRand!B478*UnitSales!B478-Benifit!$B$1)*Benifit!$N$2</f>
        <v>364918.62171607616</v>
      </c>
      <c r="C478" s="20">
        <f>UnitSales!C478*(PrcRand!C478-VCrand!C478)-SgaRand!C478*PrcRand!C478*UnitSales!C478-(UnitSales!C478*(PrcRand!C478-VCrand!C478)-SgaRand!C478*PrcRand!C478*UnitSales!C478-Benifit!$C$1)*Benifit!$N$2</f>
        <v>633743.90624873154</v>
      </c>
      <c r="D478" s="20">
        <f>UnitSales!D478*(PrcRand!D478-VCrand!D478)-SgaRand!D478*PrcRand!D478*UnitSales!D478-(UnitSales!D478*(PrcRand!D478-VCrand!D478)-SgaRand!D478*PrcRand!D478*UnitSales!D478-Benifit!$D$1)*Benifit!$N$2</f>
        <v>773598.08392850368</v>
      </c>
      <c r="E478" s="20">
        <f>UnitSales!E478*(PrcRand!E478-VCrand!E478)-SgaRand!E478*PrcRand!E478*UnitSales!E478-(UnitSales!E478*(PrcRand!E478-VCrand!E478)-SgaRand!E478*PrcRand!E478*UnitSales!E478-Benifit!$E$1)*Benifit!$N$2</f>
        <v>472502.19072950026</v>
      </c>
      <c r="F478" s="20">
        <f>UnitSales!F478*(PrcRand!F478-VCrand!F478)-SgaRand!F478*PrcRand!F478*UnitSales!F478-(UnitSales!F478*(PrcRand!F478-VCrand!F478)-SgaRand!F478*PrcRand!F478*UnitSales!F478-Benifit!$F$1)*Benifit!$N$2+$N$3</f>
        <v>126485.93904318224</v>
      </c>
      <c r="G478" s="20">
        <f>UnitSales!G478*(PrcRand!G478-VCrand!G478)-SgaRand!G478*PrcRand!G478*UnitSales!G478-(UnitSales!G478*(PrcRand!G478-VCrand!G478)-SgaRand!G478*PrcRand!G478*UnitSales!G478-Benifit!$G$1)*Benifit!$N$2</f>
        <v>218010.60968597035</v>
      </c>
      <c r="H478" s="20">
        <f>UnitSales!H478*(PrcRand!H478-VCrand!H478)-SgaRand!H478*PrcRand!H478*UnitSales!H478-(UnitSales!H478*(PrcRand!H478-VCrand!H478)-SgaRand!H478*PrcRand!H478*UnitSales!H478-Benifit!$H$1)*Benifit!$N$2</f>
        <v>860930.29362613603</v>
      </c>
      <c r="I478" s="20">
        <f>UnitSales!I478*(PrcRand!I478-VCrand!I478)-SgaRand!I478*PrcRand!I478*UnitSales!I478-(UnitSales!I478*(PrcRand!I478-VCrand!I478)-SgaRand!I478*PrcRand!I478*UnitSales!I478-Benifit!$I$1)*Benifit!$N$2</f>
        <v>797089.41068600072</v>
      </c>
      <c r="J478" s="20">
        <f>UnitSales!J478*(PrcRand!J478-VCrand!J478)-SgaRand!J478*PrcRand!J478*UnitSales!J478-(UnitSales!J478*(PrcRand!J478-VCrand!J478)-SgaRand!J478*PrcRand!J478*UnitSales!J478-Benifit!$J$1)*Benifit!$N$2</f>
        <v>1196784.429338824</v>
      </c>
      <c r="K478" s="20">
        <f>UnitSales!K478*(PrcRand!K478-VCrand!K478)-SgaRand!K478*PrcRand!K478*UnitSales!K478-(UnitSales!K478*(PrcRand!K478-VCrand!K478)-SgaRand!K478*PrcRand!K478*UnitSales!K478-Benifit!$K$1)*Benifit!$N$2+$N$1</f>
        <v>535103.35431324481</v>
      </c>
    </row>
    <row r="479" spans="1:11" x14ac:dyDescent="0.2">
      <c r="A479">
        <v>477</v>
      </c>
      <c r="B479" s="20">
        <f>UnitSales!B479*(PrcRand!B479-VCrand!B479)-SgaRand!B479*PrcRand!B479*UnitSales!B479-(UnitSales!B479*(PrcRand!B479-VCrand!B479)-SgaRand!B479*PrcRand!B479*UnitSales!B479-Benifit!$B$1)*Benifit!$N$2</f>
        <v>362442.28654820297</v>
      </c>
      <c r="C479" s="20">
        <f>UnitSales!C479*(PrcRand!C479-VCrand!C479)-SgaRand!C479*PrcRand!C479*UnitSales!C479-(UnitSales!C479*(PrcRand!C479-VCrand!C479)-SgaRand!C479*PrcRand!C479*UnitSales!C479-Benifit!$C$1)*Benifit!$N$2</f>
        <v>281971.801121542</v>
      </c>
      <c r="D479" s="20">
        <f>UnitSales!D479*(PrcRand!D479-VCrand!D479)-SgaRand!D479*PrcRand!D479*UnitSales!D479-(UnitSales!D479*(PrcRand!D479-VCrand!D479)-SgaRand!D479*PrcRand!D479*UnitSales!D479-Benifit!$D$1)*Benifit!$N$2</f>
        <v>88813.666228320348</v>
      </c>
      <c r="E479" s="20">
        <f>UnitSales!E479*(PrcRand!E479-VCrand!E479)-SgaRand!E479*PrcRand!E479*UnitSales!E479-(UnitSales!E479*(PrcRand!E479-VCrand!E479)-SgaRand!E479*PrcRand!E479*UnitSales!E479-Benifit!$E$1)*Benifit!$N$2</f>
        <v>330198.25612892746</v>
      </c>
      <c r="F479" s="20">
        <f>UnitSales!F479*(PrcRand!F479-VCrand!F479)-SgaRand!F479*PrcRand!F479*UnitSales!F479-(UnitSales!F479*(PrcRand!F479-VCrand!F479)-SgaRand!F479*PrcRand!F479*UnitSales!F479-Benifit!$F$1)*Benifit!$N$2+$N$3</f>
        <v>615995.63967223233</v>
      </c>
      <c r="G479" s="20">
        <f>UnitSales!G479*(PrcRand!G479-VCrand!G479)-SgaRand!G479*PrcRand!G479*UnitSales!G479-(UnitSales!G479*(PrcRand!G479-VCrand!G479)-SgaRand!G479*PrcRand!G479*UnitSales!G479-Benifit!$G$1)*Benifit!$N$2</f>
        <v>167636.32938708414</v>
      </c>
      <c r="H479" s="20">
        <f>UnitSales!H479*(PrcRand!H479-VCrand!H479)-SgaRand!H479*PrcRand!H479*UnitSales!H479-(UnitSales!H479*(PrcRand!H479-VCrand!H479)-SgaRand!H479*PrcRand!H479*UnitSales!H479-Benifit!$H$1)*Benifit!$N$2</f>
        <v>576010.39401373337</v>
      </c>
      <c r="I479" s="20">
        <f>UnitSales!I479*(PrcRand!I479-VCrand!I479)-SgaRand!I479*PrcRand!I479*UnitSales!I479-(UnitSales!I479*(PrcRand!I479-VCrand!I479)-SgaRand!I479*PrcRand!I479*UnitSales!I479-Benifit!$I$1)*Benifit!$N$2</f>
        <v>845243.71971430583</v>
      </c>
      <c r="J479" s="20">
        <f>UnitSales!J479*(PrcRand!J479-VCrand!J479)-SgaRand!J479*PrcRand!J479*UnitSales!J479-(UnitSales!J479*(PrcRand!J479-VCrand!J479)-SgaRand!J479*PrcRand!J479*UnitSales!J479-Benifit!$J$1)*Benifit!$N$2</f>
        <v>726940.0964310359</v>
      </c>
      <c r="K479" s="20">
        <f>UnitSales!K479*(PrcRand!K479-VCrand!K479)-SgaRand!K479*PrcRand!K479*UnitSales!K479-(UnitSales!K479*(PrcRand!K479-VCrand!K479)-SgaRand!K479*PrcRand!K479*UnitSales!K479-Benifit!$K$1)*Benifit!$N$2+$N$1</f>
        <v>976908.76067353238</v>
      </c>
    </row>
    <row r="480" spans="1:11" x14ac:dyDescent="0.2">
      <c r="A480">
        <v>478</v>
      </c>
      <c r="B480" s="20">
        <f>UnitSales!B480*(PrcRand!B480-VCrand!B480)-SgaRand!B480*PrcRand!B480*UnitSales!B480-(UnitSales!B480*(PrcRand!B480-VCrand!B480)-SgaRand!B480*PrcRand!B480*UnitSales!B480-Benifit!$B$1)*Benifit!$N$2</f>
        <v>262671.92748546664</v>
      </c>
      <c r="C480" s="20">
        <f>UnitSales!C480*(PrcRand!C480-VCrand!C480)-SgaRand!C480*PrcRand!C480*UnitSales!C480-(UnitSales!C480*(PrcRand!C480-VCrand!C480)-SgaRand!C480*PrcRand!C480*UnitSales!C480-Benifit!$C$1)*Benifit!$N$2</f>
        <v>171841.35044307922</v>
      </c>
      <c r="D480" s="20">
        <f>UnitSales!D480*(PrcRand!D480-VCrand!D480)-SgaRand!D480*PrcRand!D480*UnitSales!D480-(UnitSales!D480*(PrcRand!D480-VCrand!D480)-SgaRand!D480*PrcRand!D480*UnitSales!D480-Benifit!$D$1)*Benifit!$N$2</f>
        <v>245876.32721065503</v>
      </c>
      <c r="E480" s="20">
        <f>UnitSales!E480*(PrcRand!E480-VCrand!E480)-SgaRand!E480*PrcRand!E480*UnitSales!E480-(UnitSales!E480*(PrcRand!E480-VCrand!E480)-SgaRand!E480*PrcRand!E480*UnitSales!E480-Benifit!$E$1)*Benifit!$N$2</f>
        <v>853525.07083546836</v>
      </c>
      <c r="F480" s="20">
        <f>UnitSales!F480*(PrcRand!F480-VCrand!F480)-SgaRand!F480*PrcRand!F480*UnitSales!F480-(UnitSales!F480*(PrcRand!F480-VCrand!F480)-SgaRand!F480*PrcRand!F480*UnitSales!F480-Benifit!$F$1)*Benifit!$N$2+$N$3</f>
        <v>-156254.80560608263</v>
      </c>
      <c r="G480" s="20">
        <f>UnitSales!G480*(PrcRand!G480-VCrand!G480)-SgaRand!G480*PrcRand!G480*UnitSales!G480-(UnitSales!G480*(PrcRand!G480-VCrand!G480)-SgaRand!G480*PrcRand!G480*UnitSales!G480-Benifit!$G$1)*Benifit!$N$2</f>
        <v>257160.37009989491</v>
      </c>
      <c r="H480" s="20">
        <f>UnitSales!H480*(PrcRand!H480-VCrand!H480)-SgaRand!H480*PrcRand!H480*UnitSales!H480-(UnitSales!H480*(PrcRand!H480-VCrand!H480)-SgaRand!H480*PrcRand!H480*UnitSales!H480-Benifit!$H$1)*Benifit!$N$2</f>
        <v>1032273.8641669794</v>
      </c>
      <c r="I480" s="20">
        <f>UnitSales!I480*(PrcRand!I480-VCrand!I480)-SgaRand!I480*PrcRand!I480*UnitSales!I480-(UnitSales!I480*(PrcRand!I480-VCrand!I480)-SgaRand!I480*PrcRand!I480*UnitSales!I480-Benifit!$I$1)*Benifit!$N$2</f>
        <v>271112.02959705127</v>
      </c>
      <c r="J480" s="20">
        <f>UnitSales!J480*(PrcRand!J480-VCrand!J480)-SgaRand!J480*PrcRand!J480*UnitSales!J480-(UnitSales!J480*(PrcRand!J480-VCrand!J480)-SgaRand!J480*PrcRand!J480*UnitSales!J480-Benifit!$J$1)*Benifit!$N$2</f>
        <v>787262.284723497</v>
      </c>
      <c r="K480" s="20">
        <f>UnitSales!K480*(PrcRand!K480-VCrand!K480)-SgaRand!K480*PrcRand!K480*UnitSales!K480-(UnitSales!K480*(PrcRand!K480-VCrand!K480)-SgaRand!K480*PrcRand!K480*UnitSales!K480-Benifit!$K$1)*Benifit!$N$2+$N$1</f>
        <v>753572.61961240601</v>
      </c>
    </row>
    <row r="481" spans="1:11" x14ac:dyDescent="0.2">
      <c r="A481">
        <v>479</v>
      </c>
      <c r="B481" s="20">
        <f>UnitSales!B481*(PrcRand!B481-VCrand!B481)-SgaRand!B481*PrcRand!B481*UnitSales!B481-(UnitSales!B481*(PrcRand!B481-VCrand!B481)-SgaRand!B481*PrcRand!B481*UnitSales!B481-Benifit!$B$1)*Benifit!$N$2</f>
        <v>323989.8092801309</v>
      </c>
      <c r="C481" s="20">
        <f>UnitSales!C481*(PrcRand!C481-VCrand!C481)-SgaRand!C481*PrcRand!C481*UnitSales!C481-(UnitSales!C481*(PrcRand!C481-VCrand!C481)-SgaRand!C481*PrcRand!C481*UnitSales!C481-Benifit!$C$1)*Benifit!$N$2</f>
        <v>821499.38422873849</v>
      </c>
      <c r="D481" s="20">
        <f>UnitSales!D481*(PrcRand!D481-VCrand!D481)-SgaRand!D481*PrcRand!D481*UnitSales!D481-(UnitSales!D481*(PrcRand!D481-VCrand!D481)-SgaRand!D481*PrcRand!D481*UnitSales!D481-Benifit!$D$1)*Benifit!$N$2</f>
        <v>547178.6369234334</v>
      </c>
      <c r="E481" s="20">
        <f>UnitSales!E481*(PrcRand!E481-VCrand!E481)-SgaRand!E481*PrcRand!E481*UnitSales!E481-(UnitSales!E481*(PrcRand!E481-VCrand!E481)-SgaRand!E481*PrcRand!E481*UnitSales!E481-Benifit!$E$1)*Benifit!$N$2</f>
        <v>393310.68139614712</v>
      </c>
      <c r="F481" s="20">
        <f>UnitSales!F481*(PrcRand!F481-VCrand!F481)-SgaRand!F481*PrcRand!F481*UnitSales!F481-(UnitSales!F481*(PrcRand!F481-VCrand!F481)-SgaRand!F481*PrcRand!F481*UnitSales!F481-Benifit!$F$1)*Benifit!$N$2+$N$3</f>
        <v>366552.12174341478</v>
      </c>
      <c r="G481" s="20">
        <f>UnitSales!G481*(PrcRand!G481-VCrand!G481)-SgaRand!G481*PrcRand!G481*UnitSales!G481-(UnitSales!G481*(PrcRand!G481-VCrand!G481)-SgaRand!G481*PrcRand!G481*UnitSales!G481-Benifit!$G$1)*Benifit!$N$2</f>
        <v>538641.01706059871</v>
      </c>
      <c r="H481" s="20">
        <f>UnitSales!H481*(PrcRand!H481-VCrand!H481)-SgaRand!H481*PrcRand!H481*UnitSales!H481-(UnitSales!H481*(PrcRand!H481-VCrand!H481)-SgaRand!H481*PrcRand!H481*UnitSales!H481-Benifit!$H$1)*Benifit!$N$2</f>
        <v>448865.22306892741</v>
      </c>
      <c r="I481" s="20">
        <f>UnitSales!I481*(PrcRand!I481-VCrand!I481)-SgaRand!I481*PrcRand!I481*UnitSales!I481-(UnitSales!I481*(PrcRand!I481-VCrand!I481)-SgaRand!I481*PrcRand!I481*UnitSales!I481-Benifit!$I$1)*Benifit!$N$2</f>
        <v>679195.52288531931</v>
      </c>
      <c r="J481" s="20">
        <f>UnitSales!J481*(PrcRand!J481-VCrand!J481)-SgaRand!J481*PrcRand!J481*UnitSales!J481-(UnitSales!J481*(PrcRand!J481-VCrand!J481)-SgaRand!J481*PrcRand!J481*UnitSales!J481-Benifit!$J$1)*Benifit!$N$2</f>
        <v>360725.41987978632</v>
      </c>
      <c r="K481" s="20">
        <f>UnitSales!K481*(PrcRand!K481-VCrand!K481)-SgaRand!K481*PrcRand!K481*UnitSales!K481-(UnitSales!K481*(PrcRand!K481-VCrand!K481)-SgaRand!K481*PrcRand!K481*UnitSales!K481-Benifit!$K$1)*Benifit!$N$2+$N$1</f>
        <v>638516.91783837415</v>
      </c>
    </row>
    <row r="482" spans="1:11" x14ac:dyDescent="0.2">
      <c r="A482">
        <v>480</v>
      </c>
      <c r="B482" s="20">
        <f>UnitSales!B482*(PrcRand!B482-VCrand!B482)-SgaRand!B482*PrcRand!B482*UnitSales!B482-(UnitSales!B482*(PrcRand!B482-VCrand!B482)-SgaRand!B482*PrcRand!B482*UnitSales!B482-Benifit!$B$1)*Benifit!$N$2</f>
        <v>610338.66703459562</v>
      </c>
      <c r="C482" s="20">
        <f>UnitSales!C482*(PrcRand!C482-VCrand!C482)-SgaRand!C482*PrcRand!C482*UnitSales!C482-(UnitSales!C482*(PrcRand!C482-VCrand!C482)-SgaRand!C482*PrcRand!C482*UnitSales!C482-Benifit!$C$1)*Benifit!$N$2</f>
        <v>155832.15019661115</v>
      </c>
      <c r="D482" s="20">
        <f>UnitSales!D482*(PrcRand!D482-VCrand!D482)-SgaRand!D482*PrcRand!D482*UnitSales!D482-(UnitSales!D482*(PrcRand!D482-VCrand!D482)-SgaRand!D482*PrcRand!D482*UnitSales!D482-Benifit!$D$1)*Benifit!$N$2</f>
        <v>405537.93920997402</v>
      </c>
      <c r="E482" s="20">
        <f>UnitSales!E482*(PrcRand!E482-VCrand!E482)-SgaRand!E482*PrcRand!E482*UnitSales!E482-(UnitSales!E482*(PrcRand!E482-VCrand!E482)-SgaRand!E482*PrcRand!E482*UnitSales!E482-Benifit!$E$1)*Benifit!$N$2</f>
        <v>275123.55676863331</v>
      </c>
      <c r="F482" s="20">
        <f>UnitSales!F482*(PrcRand!F482-VCrand!F482)-SgaRand!F482*PrcRand!F482*UnitSales!F482-(UnitSales!F482*(PrcRand!F482-VCrand!F482)-SgaRand!F482*PrcRand!F482*UnitSales!F482-Benifit!$F$1)*Benifit!$N$2+$N$3</f>
        <v>6768.7777072021563</v>
      </c>
      <c r="G482" s="20">
        <f>UnitSales!G482*(PrcRand!G482-VCrand!G482)-SgaRand!G482*PrcRand!G482*UnitSales!G482-(UnitSales!G482*(PrcRand!G482-VCrand!G482)-SgaRand!G482*PrcRand!G482*UnitSales!G482-Benifit!$G$1)*Benifit!$N$2</f>
        <v>138440.19644541127</v>
      </c>
      <c r="H482" s="20">
        <f>UnitSales!H482*(PrcRand!H482-VCrand!H482)-SgaRand!H482*PrcRand!H482*UnitSales!H482-(UnitSales!H482*(PrcRand!H482-VCrand!H482)-SgaRand!H482*PrcRand!H482*UnitSales!H482-Benifit!$H$1)*Benifit!$N$2</f>
        <v>337173.12960475421</v>
      </c>
      <c r="I482" s="20">
        <f>UnitSales!I482*(PrcRand!I482-VCrand!I482)-SgaRand!I482*PrcRand!I482*UnitSales!I482-(UnitSales!I482*(PrcRand!I482-VCrand!I482)-SgaRand!I482*PrcRand!I482*UnitSales!I482-Benifit!$I$1)*Benifit!$N$2</f>
        <v>282985.36091802444</v>
      </c>
      <c r="J482" s="20">
        <f>UnitSales!J482*(PrcRand!J482-VCrand!J482)-SgaRand!J482*PrcRand!J482*UnitSales!J482-(UnitSales!J482*(PrcRand!J482-VCrand!J482)-SgaRand!J482*PrcRand!J482*UnitSales!J482-Benifit!$J$1)*Benifit!$N$2</f>
        <v>346585.03055858932</v>
      </c>
      <c r="K482" s="20">
        <f>UnitSales!K482*(PrcRand!K482-VCrand!K482)-SgaRand!K482*PrcRand!K482*UnitSales!K482-(UnitSales!K482*(PrcRand!K482-VCrand!K482)-SgaRand!K482*PrcRand!K482*UnitSales!K482-Benifit!$K$1)*Benifit!$N$2+$N$1</f>
        <v>401740.94191441993</v>
      </c>
    </row>
    <row r="483" spans="1:11" x14ac:dyDescent="0.2">
      <c r="A483">
        <v>481</v>
      </c>
      <c r="B483" s="20">
        <f>UnitSales!B483*(PrcRand!B483-VCrand!B483)-SgaRand!B483*PrcRand!B483*UnitSales!B483-(UnitSales!B483*(PrcRand!B483-VCrand!B483)-SgaRand!B483*PrcRand!B483*UnitSales!B483-Benifit!$B$1)*Benifit!$N$2</f>
        <v>515950.63627772429</v>
      </c>
      <c r="C483" s="20">
        <f>UnitSales!C483*(PrcRand!C483-VCrand!C483)-SgaRand!C483*PrcRand!C483*UnitSales!C483-(UnitSales!C483*(PrcRand!C483-VCrand!C483)-SgaRand!C483*PrcRand!C483*UnitSales!C483-Benifit!$C$1)*Benifit!$N$2</f>
        <v>464286.39435886883</v>
      </c>
      <c r="D483" s="20">
        <f>UnitSales!D483*(PrcRand!D483-VCrand!D483)-SgaRand!D483*PrcRand!D483*UnitSales!D483-(UnitSales!D483*(PrcRand!D483-VCrand!D483)-SgaRand!D483*PrcRand!D483*UnitSales!D483-Benifit!$D$1)*Benifit!$N$2</f>
        <v>297093.05139725003</v>
      </c>
      <c r="E483" s="20">
        <f>UnitSales!E483*(PrcRand!E483-VCrand!E483)-SgaRand!E483*PrcRand!E483*UnitSales!E483-(UnitSales!E483*(PrcRand!E483-VCrand!E483)-SgaRand!E483*PrcRand!E483*UnitSales!E483-Benifit!$E$1)*Benifit!$N$2</f>
        <v>439428.05036022817</v>
      </c>
      <c r="F483" s="20">
        <f>UnitSales!F483*(PrcRand!F483-VCrand!F483)-SgaRand!F483*PrcRand!F483*UnitSales!F483-(UnitSales!F483*(PrcRand!F483-VCrand!F483)-SgaRand!F483*PrcRand!F483*UnitSales!F483-Benifit!$F$1)*Benifit!$N$2+$N$3</f>
        <v>117856.89830266777</v>
      </c>
      <c r="G483" s="20">
        <f>UnitSales!G483*(PrcRand!G483-VCrand!G483)-SgaRand!G483*PrcRand!G483*UnitSales!G483-(UnitSales!G483*(PrcRand!G483-VCrand!G483)-SgaRand!G483*PrcRand!G483*UnitSales!G483-Benifit!$G$1)*Benifit!$N$2</f>
        <v>330985.33973238495</v>
      </c>
      <c r="H483" s="20">
        <f>UnitSales!H483*(PrcRand!H483-VCrand!H483)-SgaRand!H483*PrcRand!H483*UnitSales!H483-(UnitSales!H483*(PrcRand!H483-VCrand!H483)-SgaRand!H483*PrcRand!H483*UnitSales!H483-Benifit!$H$1)*Benifit!$N$2</f>
        <v>585199.73835213296</v>
      </c>
      <c r="I483" s="20">
        <f>UnitSales!I483*(PrcRand!I483-VCrand!I483)-SgaRand!I483*PrcRand!I483*UnitSales!I483-(UnitSales!I483*(PrcRand!I483-VCrand!I483)-SgaRand!I483*PrcRand!I483*UnitSales!I483-Benifit!$I$1)*Benifit!$N$2</f>
        <v>147598.83836473629</v>
      </c>
      <c r="J483" s="20">
        <f>UnitSales!J483*(PrcRand!J483-VCrand!J483)-SgaRand!J483*PrcRand!J483*UnitSales!J483-(UnitSales!J483*(PrcRand!J483-VCrand!J483)-SgaRand!J483*PrcRand!J483*UnitSales!J483-Benifit!$J$1)*Benifit!$N$2</f>
        <v>713806.21765744523</v>
      </c>
      <c r="K483" s="20">
        <f>UnitSales!K483*(PrcRand!K483-VCrand!K483)-SgaRand!K483*PrcRand!K483*UnitSales!K483-(UnitSales!K483*(PrcRand!K483-VCrand!K483)-SgaRand!K483*PrcRand!K483*UnitSales!K483-Benifit!$K$1)*Benifit!$N$2+$N$1</f>
        <v>236626.87973136335</v>
      </c>
    </row>
    <row r="484" spans="1:11" x14ac:dyDescent="0.2">
      <c r="A484">
        <v>482</v>
      </c>
      <c r="B484" s="20">
        <f>UnitSales!B484*(PrcRand!B484-VCrand!B484)-SgaRand!B484*PrcRand!B484*UnitSales!B484-(UnitSales!B484*(PrcRand!B484-VCrand!B484)-SgaRand!B484*PrcRand!B484*UnitSales!B484-Benifit!$B$1)*Benifit!$N$2</f>
        <v>555121.51578288956</v>
      </c>
      <c r="C484" s="20">
        <f>UnitSales!C484*(PrcRand!C484-VCrand!C484)-SgaRand!C484*PrcRand!C484*UnitSales!C484-(UnitSales!C484*(PrcRand!C484-VCrand!C484)-SgaRand!C484*PrcRand!C484*UnitSales!C484-Benifit!$C$1)*Benifit!$N$2</f>
        <v>940945.98435508646</v>
      </c>
      <c r="D484" s="20">
        <f>UnitSales!D484*(PrcRand!D484-VCrand!D484)-SgaRand!D484*PrcRand!D484*UnitSales!D484-(UnitSales!D484*(PrcRand!D484-VCrand!D484)-SgaRand!D484*PrcRand!D484*UnitSales!D484-Benifit!$D$1)*Benifit!$N$2</f>
        <v>898901.72666199401</v>
      </c>
      <c r="E484" s="20">
        <f>UnitSales!E484*(PrcRand!E484-VCrand!E484)-SgaRand!E484*PrcRand!E484*UnitSales!E484-(UnitSales!E484*(PrcRand!E484-VCrand!E484)-SgaRand!E484*PrcRand!E484*UnitSales!E484-Benifit!$E$1)*Benifit!$N$2</f>
        <v>550063.52192107541</v>
      </c>
      <c r="F484" s="20">
        <f>UnitSales!F484*(PrcRand!F484-VCrand!F484)-SgaRand!F484*PrcRand!F484*UnitSales!F484-(UnitSales!F484*(PrcRand!F484-VCrand!F484)-SgaRand!F484*PrcRand!F484*UnitSales!F484-Benifit!$F$1)*Benifit!$N$2+$N$3</f>
        <v>711170.41371633264</v>
      </c>
      <c r="G484" s="20">
        <f>UnitSales!G484*(PrcRand!G484-VCrand!G484)-SgaRand!G484*PrcRand!G484*UnitSales!G484-(UnitSales!G484*(PrcRand!G484-VCrand!G484)-SgaRand!G484*PrcRand!G484*UnitSales!G484-Benifit!$G$1)*Benifit!$N$2</f>
        <v>361330.0370410746</v>
      </c>
      <c r="H484" s="20">
        <f>UnitSales!H484*(PrcRand!H484-VCrand!H484)-SgaRand!H484*PrcRand!H484*UnitSales!H484-(UnitSales!H484*(PrcRand!H484-VCrand!H484)-SgaRand!H484*PrcRand!H484*UnitSales!H484-Benifit!$H$1)*Benifit!$N$2</f>
        <v>350295.71109715232</v>
      </c>
      <c r="I484" s="20">
        <f>UnitSales!I484*(PrcRand!I484-VCrand!I484)-SgaRand!I484*PrcRand!I484*UnitSales!I484-(UnitSales!I484*(PrcRand!I484-VCrand!I484)-SgaRand!I484*PrcRand!I484*UnitSales!I484-Benifit!$I$1)*Benifit!$N$2</f>
        <v>874937.84246387379</v>
      </c>
      <c r="J484" s="20">
        <f>UnitSales!J484*(PrcRand!J484-VCrand!J484)-SgaRand!J484*PrcRand!J484*UnitSales!J484-(UnitSales!J484*(PrcRand!J484-VCrand!J484)-SgaRand!J484*PrcRand!J484*UnitSales!J484-Benifit!$J$1)*Benifit!$N$2</f>
        <v>150688.55355478142</v>
      </c>
      <c r="K484" s="20">
        <f>UnitSales!K484*(PrcRand!K484-VCrand!K484)-SgaRand!K484*PrcRand!K484*UnitSales!K484-(UnitSales!K484*(PrcRand!K484-VCrand!K484)-SgaRand!K484*PrcRand!K484*UnitSales!K484-Benifit!$K$1)*Benifit!$N$2+$N$1</f>
        <v>872162.18342893035</v>
      </c>
    </row>
    <row r="485" spans="1:11" x14ac:dyDescent="0.2">
      <c r="A485">
        <v>483</v>
      </c>
      <c r="B485" s="20">
        <f>UnitSales!B485*(PrcRand!B485-VCrand!B485)-SgaRand!B485*PrcRand!B485*UnitSales!B485-(UnitSales!B485*(PrcRand!B485-VCrand!B485)-SgaRand!B485*PrcRand!B485*UnitSales!B485-Benifit!$B$1)*Benifit!$N$2</f>
        <v>196607.98578199759</v>
      </c>
      <c r="C485" s="20">
        <f>UnitSales!C485*(PrcRand!C485-VCrand!C485)-SgaRand!C485*PrcRand!C485*UnitSales!C485-(UnitSales!C485*(PrcRand!C485-VCrand!C485)-SgaRand!C485*PrcRand!C485*UnitSales!C485-Benifit!$C$1)*Benifit!$N$2</f>
        <v>557902.07272012788</v>
      </c>
      <c r="D485" s="20">
        <f>UnitSales!D485*(PrcRand!D485-VCrand!D485)-SgaRand!D485*PrcRand!D485*UnitSales!D485-(UnitSales!D485*(PrcRand!D485-VCrand!D485)-SgaRand!D485*PrcRand!D485*UnitSales!D485-Benifit!$D$1)*Benifit!$N$2</f>
        <v>341921.9735145985</v>
      </c>
      <c r="E485" s="20">
        <f>UnitSales!E485*(PrcRand!E485-VCrand!E485)-SgaRand!E485*PrcRand!E485*UnitSales!E485-(UnitSales!E485*(PrcRand!E485-VCrand!E485)-SgaRand!E485*PrcRand!E485*UnitSales!E485-Benifit!$E$1)*Benifit!$N$2</f>
        <v>356668.16914123151</v>
      </c>
      <c r="F485" s="20">
        <f>UnitSales!F485*(PrcRand!F485-VCrand!F485)-SgaRand!F485*PrcRand!F485*UnitSales!F485-(UnitSales!F485*(PrcRand!F485-VCrand!F485)-SgaRand!F485*PrcRand!F485*UnitSales!F485-Benifit!$F$1)*Benifit!$N$2+$N$3</f>
        <v>140759.16530229698</v>
      </c>
      <c r="G485" s="20">
        <f>UnitSales!G485*(PrcRand!G485-VCrand!G485)-SgaRand!G485*PrcRand!G485*UnitSales!G485-(UnitSales!G485*(PrcRand!G485-VCrand!G485)-SgaRand!G485*PrcRand!G485*UnitSales!G485-Benifit!$G$1)*Benifit!$N$2</f>
        <v>87167.055927105626</v>
      </c>
      <c r="H485" s="20">
        <f>UnitSales!H485*(PrcRand!H485-VCrand!H485)-SgaRand!H485*PrcRand!H485*UnitSales!H485-(UnitSales!H485*(PrcRand!H485-VCrand!H485)-SgaRand!H485*PrcRand!H485*UnitSales!H485-Benifit!$H$1)*Benifit!$N$2</f>
        <v>486330.29943082278</v>
      </c>
      <c r="I485" s="20">
        <f>UnitSales!I485*(PrcRand!I485-VCrand!I485)-SgaRand!I485*PrcRand!I485*UnitSales!I485-(UnitSales!I485*(PrcRand!I485-VCrand!I485)-SgaRand!I485*PrcRand!I485*UnitSales!I485-Benifit!$I$1)*Benifit!$N$2</f>
        <v>821302.31227902602</v>
      </c>
      <c r="J485" s="20">
        <f>UnitSales!J485*(PrcRand!J485-VCrand!J485)-SgaRand!J485*PrcRand!J485*UnitSales!J485-(UnitSales!J485*(PrcRand!J485-VCrand!J485)-SgaRand!J485*PrcRand!J485*UnitSales!J485-Benifit!$J$1)*Benifit!$N$2</f>
        <v>769833.49698118051</v>
      </c>
      <c r="K485" s="20">
        <f>UnitSales!K485*(PrcRand!K485-VCrand!K485)-SgaRand!K485*PrcRand!K485*UnitSales!K485-(UnitSales!K485*(PrcRand!K485-VCrand!K485)-SgaRand!K485*PrcRand!K485*UnitSales!K485-Benifit!$K$1)*Benifit!$N$2+$N$1</f>
        <v>635009.29327028536</v>
      </c>
    </row>
    <row r="486" spans="1:11" x14ac:dyDescent="0.2">
      <c r="A486">
        <v>484</v>
      </c>
      <c r="B486" s="20">
        <f>UnitSales!B486*(PrcRand!B486-VCrand!B486)-SgaRand!B486*PrcRand!B486*UnitSales!B486-(UnitSales!B486*(PrcRand!B486-VCrand!B486)-SgaRand!B486*PrcRand!B486*UnitSales!B486-Benifit!$B$1)*Benifit!$N$2</f>
        <v>296030.88287062268</v>
      </c>
      <c r="C486" s="20">
        <f>UnitSales!C486*(PrcRand!C486-VCrand!C486)-SgaRand!C486*PrcRand!C486*UnitSales!C486-(UnitSales!C486*(PrcRand!C486-VCrand!C486)-SgaRand!C486*PrcRand!C486*UnitSales!C486-Benifit!$C$1)*Benifit!$N$2</f>
        <v>160345.01388449894</v>
      </c>
      <c r="D486" s="20">
        <f>UnitSales!D486*(PrcRand!D486-VCrand!D486)-SgaRand!D486*PrcRand!D486*UnitSales!D486-(UnitSales!D486*(PrcRand!D486-VCrand!D486)-SgaRand!D486*PrcRand!D486*UnitSales!D486-Benifit!$D$1)*Benifit!$N$2</f>
        <v>549264.27397063328</v>
      </c>
      <c r="E486" s="20">
        <f>UnitSales!E486*(PrcRand!E486-VCrand!E486)-SgaRand!E486*PrcRand!E486*UnitSales!E486-(UnitSales!E486*(PrcRand!E486-VCrand!E486)-SgaRand!E486*PrcRand!E486*UnitSales!E486-Benifit!$E$1)*Benifit!$N$2</f>
        <v>79775.783273347202</v>
      </c>
      <c r="F486" s="20">
        <f>UnitSales!F486*(PrcRand!F486-VCrand!F486)-SgaRand!F486*PrcRand!F486*UnitSales!F486-(UnitSales!F486*(PrcRand!F486-VCrand!F486)-SgaRand!F486*PrcRand!F486*UnitSales!F486-Benifit!$F$1)*Benifit!$N$2+$N$3</f>
        <v>-73286.706985429337</v>
      </c>
      <c r="G486" s="20">
        <f>UnitSales!G486*(PrcRand!G486-VCrand!G486)-SgaRand!G486*PrcRand!G486*UnitSales!G486-(UnitSales!G486*(PrcRand!G486-VCrand!G486)-SgaRand!G486*PrcRand!G486*UnitSales!G486-Benifit!$G$1)*Benifit!$N$2</f>
        <v>322195.17574600328</v>
      </c>
      <c r="H486" s="20">
        <f>UnitSales!H486*(PrcRand!H486-VCrand!H486)-SgaRand!H486*PrcRand!H486*UnitSales!H486-(UnitSales!H486*(PrcRand!H486-VCrand!H486)-SgaRand!H486*PrcRand!H486*UnitSales!H486-Benifit!$H$1)*Benifit!$N$2</f>
        <v>453761.77773714322</v>
      </c>
      <c r="I486" s="20">
        <f>UnitSales!I486*(PrcRand!I486-VCrand!I486)-SgaRand!I486*PrcRand!I486*UnitSales!I486-(UnitSales!I486*(PrcRand!I486-VCrand!I486)-SgaRand!I486*PrcRand!I486*UnitSales!I486-Benifit!$I$1)*Benifit!$N$2</f>
        <v>444989.38440194563</v>
      </c>
      <c r="J486" s="20">
        <f>UnitSales!J486*(PrcRand!J486-VCrand!J486)-SgaRand!J486*PrcRand!J486*UnitSales!J486-(UnitSales!J486*(PrcRand!J486-VCrand!J486)-SgaRand!J486*PrcRand!J486*UnitSales!J486-Benifit!$J$1)*Benifit!$N$2</f>
        <v>223754.01590537583</v>
      </c>
      <c r="K486" s="20">
        <f>UnitSales!K486*(PrcRand!K486-VCrand!K486)-SgaRand!K486*PrcRand!K486*UnitSales!K486-(UnitSales!K486*(PrcRand!K486-VCrand!K486)-SgaRand!K486*PrcRand!K486*UnitSales!K486-Benifit!$K$1)*Benifit!$N$2+$N$1</f>
        <v>758508.44935543567</v>
      </c>
    </row>
    <row r="487" spans="1:11" x14ac:dyDescent="0.2">
      <c r="A487">
        <v>485</v>
      </c>
      <c r="B487" s="20">
        <f>UnitSales!B487*(PrcRand!B487-VCrand!B487)-SgaRand!B487*PrcRand!B487*UnitSales!B487-(UnitSales!B487*(PrcRand!B487-VCrand!B487)-SgaRand!B487*PrcRand!B487*UnitSales!B487-Benifit!$B$1)*Benifit!$N$2</f>
        <v>236045.23555450002</v>
      </c>
      <c r="C487" s="20">
        <f>UnitSales!C487*(PrcRand!C487-VCrand!C487)-SgaRand!C487*PrcRand!C487*UnitSales!C487-(UnitSales!C487*(PrcRand!C487-VCrand!C487)-SgaRand!C487*PrcRand!C487*UnitSales!C487-Benifit!$C$1)*Benifit!$N$2</f>
        <v>447433.46792523161</v>
      </c>
      <c r="D487" s="20">
        <f>UnitSales!D487*(PrcRand!D487-VCrand!D487)-SgaRand!D487*PrcRand!D487*UnitSales!D487-(UnitSales!D487*(PrcRand!D487-VCrand!D487)-SgaRand!D487*PrcRand!D487*UnitSales!D487-Benifit!$D$1)*Benifit!$N$2</f>
        <v>452750.83975318051</v>
      </c>
      <c r="E487" s="20">
        <f>UnitSales!E487*(PrcRand!E487-VCrand!E487)-SgaRand!E487*PrcRand!E487*UnitSales!E487-(UnitSales!E487*(PrcRand!E487-VCrand!E487)-SgaRand!E487*PrcRand!E487*UnitSales!E487-Benifit!$E$1)*Benifit!$N$2</f>
        <v>468385.10463005013</v>
      </c>
      <c r="F487" s="20">
        <f>UnitSales!F487*(PrcRand!F487-VCrand!F487)-SgaRand!F487*PrcRand!F487*UnitSales!F487-(UnitSales!F487*(PrcRand!F487-VCrand!F487)-SgaRand!F487*PrcRand!F487*UnitSales!F487-Benifit!$F$1)*Benifit!$N$2+$N$3</f>
        <v>342030.63194399467</v>
      </c>
      <c r="G487" s="20">
        <f>UnitSales!G487*(PrcRand!G487-VCrand!G487)-SgaRand!G487*PrcRand!G487*UnitSales!G487-(UnitSales!G487*(PrcRand!G487-VCrand!G487)-SgaRand!G487*PrcRand!G487*UnitSales!G487-Benifit!$G$1)*Benifit!$N$2</f>
        <v>5501.8931793220545</v>
      </c>
      <c r="H487" s="20">
        <f>UnitSales!H487*(PrcRand!H487-VCrand!H487)-SgaRand!H487*PrcRand!H487*UnitSales!H487-(UnitSales!H487*(PrcRand!H487-VCrand!H487)-SgaRand!H487*PrcRand!H487*UnitSales!H487-Benifit!$H$1)*Benifit!$N$2</f>
        <v>560981.28542349604</v>
      </c>
      <c r="I487" s="20">
        <f>UnitSales!I487*(PrcRand!I487-VCrand!I487)-SgaRand!I487*PrcRand!I487*UnitSales!I487-(UnitSales!I487*(PrcRand!I487-VCrand!I487)-SgaRand!I487*PrcRand!I487*UnitSales!I487-Benifit!$I$1)*Benifit!$N$2</f>
        <v>473014.9814763274</v>
      </c>
      <c r="J487" s="20">
        <f>UnitSales!J487*(PrcRand!J487-VCrand!J487)-SgaRand!J487*PrcRand!J487*UnitSales!J487-(UnitSales!J487*(PrcRand!J487-VCrand!J487)-SgaRand!J487*PrcRand!J487*UnitSales!J487-Benifit!$J$1)*Benifit!$N$2</f>
        <v>404477.34169289633</v>
      </c>
      <c r="K487" s="20">
        <f>UnitSales!K487*(PrcRand!K487-VCrand!K487)-SgaRand!K487*PrcRand!K487*UnitSales!K487-(UnitSales!K487*(PrcRand!K487-VCrand!K487)-SgaRand!K487*PrcRand!K487*UnitSales!K487-Benifit!$K$1)*Benifit!$N$2+$N$1</f>
        <v>909430.16625115345</v>
      </c>
    </row>
    <row r="488" spans="1:11" x14ac:dyDescent="0.2">
      <c r="A488">
        <v>486</v>
      </c>
      <c r="B488" s="20">
        <f>UnitSales!B488*(PrcRand!B488-VCrand!B488)-SgaRand!B488*PrcRand!B488*UnitSales!B488-(UnitSales!B488*(PrcRand!B488-VCrand!B488)-SgaRand!B488*PrcRand!B488*UnitSales!B488-Benifit!$B$1)*Benifit!$N$2</f>
        <v>426765.53411730833</v>
      </c>
      <c r="C488" s="20">
        <f>UnitSales!C488*(PrcRand!C488-VCrand!C488)-SgaRand!C488*PrcRand!C488*UnitSales!C488-(UnitSales!C488*(PrcRand!C488-VCrand!C488)-SgaRand!C488*PrcRand!C488*UnitSales!C488-Benifit!$C$1)*Benifit!$N$2</f>
        <v>429937.45381574356</v>
      </c>
      <c r="D488" s="20">
        <f>UnitSales!D488*(PrcRand!D488-VCrand!D488)-SgaRand!D488*PrcRand!D488*UnitSales!D488-(UnitSales!D488*(PrcRand!D488-VCrand!D488)-SgaRand!D488*PrcRand!D488*UnitSales!D488-Benifit!$D$1)*Benifit!$N$2</f>
        <v>569161.36504594632</v>
      </c>
      <c r="E488" s="20">
        <f>UnitSales!E488*(PrcRand!E488-VCrand!E488)-SgaRand!E488*PrcRand!E488*UnitSales!E488-(UnitSales!E488*(PrcRand!E488-VCrand!E488)-SgaRand!E488*PrcRand!E488*UnitSales!E488-Benifit!$E$1)*Benifit!$N$2</f>
        <v>613227.51083226677</v>
      </c>
      <c r="F488" s="20">
        <f>UnitSales!F488*(PrcRand!F488-VCrand!F488)-SgaRand!F488*PrcRand!F488*UnitSales!F488-(UnitSales!F488*(PrcRand!F488-VCrand!F488)-SgaRand!F488*PrcRand!F488*UnitSales!F488-Benifit!$F$1)*Benifit!$N$2+$N$3</f>
        <v>50926.198765563197</v>
      </c>
      <c r="G488" s="20">
        <f>UnitSales!G488*(PrcRand!G488-VCrand!G488)-SgaRand!G488*PrcRand!G488*UnitSales!G488-(UnitSales!G488*(PrcRand!G488-VCrand!G488)-SgaRand!G488*PrcRand!G488*UnitSales!G488-Benifit!$G$1)*Benifit!$N$2</f>
        <v>381614.47021708183</v>
      </c>
      <c r="H488" s="20">
        <f>UnitSales!H488*(PrcRand!H488-VCrand!H488)-SgaRand!H488*PrcRand!H488*UnitSales!H488-(UnitSales!H488*(PrcRand!H488-VCrand!H488)-SgaRand!H488*PrcRand!H488*UnitSales!H488-Benifit!$H$1)*Benifit!$N$2</f>
        <v>435418.45355404803</v>
      </c>
      <c r="I488" s="20">
        <f>UnitSales!I488*(PrcRand!I488-VCrand!I488)-SgaRand!I488*PrcRand!I488*UnitSales!I488-(UnitSales!I488*(PrcRand!I488-VCrand!I488)-SgaRand!I488*PrcRand!I488*UnitSales!I488-Benifit!$I$1)*Benifit!$N$2</f>
        <v>224489.13818079446</v>
      </c>
      <c r="J488" s="20">
        <f>UnitSales!J488*(PrcRand!J488-VCrand!J488)-SgaRand!J488*PrcRand!J488*UnitSales!J488-(UnitSales!J488*(PrcRand!J488-VCrand!J488)-SgaRand!J488*PrcRand!J488*UnitSales!J488-Benifit!$J$1)*Benifit!$N$2</f>
        <v>192098.78006717548</v>
      </c>
      <c r="K488" s="20">
        <f>UnitSales!K488*(PrcRand!K488-VCrand!K488)-SgaRand!K488*PrcRand!K488*UnitSales!K488-(UnitSales!K488*(PrcRand!K488-VCrand!K488)-SgaRand!K488*PrcRand!K488*UnitSales!K488-Benifit!$K$1)*Benifit!$N$2+$N$1</f>
        <v>656440.85099058761</v>
      </c>
    </row>
    <row r="489" spans="1:11" x14ac:dyDescent="0.2">
      <c r="A489">
        <v>487</v>
      </c>
      <c r="B489" s="20">
        <f>UnitSales!B489*(PrcRand!B489-VCrand!B489)-SgaRand!B489*PrcRand!B489*UnitSales!B489-(UnitSales!B489*(PrcRand!B489-VCrand!B489)-SgaRand!B489*PrcRand!B489*UnitSales!B489-Benifit!$B$1)*Benifit!$N$2</f>
        <v>350491.19444993901</v>
      </c>
      <c r="C489" s="20">
        <f>UnitSales!C489*(PrcRand!C489-VCrand!C489)-SgaRand!C489*PrcRand!C489*UnitSales!C489-(UnitSales!C489*(PrcRand!C489-VCrand!C489)-SgaRand!C489*PrcRand!C489*UnitSales!C489-Benifit!$C$1)*Benifit!$N$2</f>
        <v>256544.50119412976</v>
      </c>
      <c r="D489" s="20">
        <f>UnitSales!D489*(PrcRand!D489-VCrand!D489)-SgaRand!D489*PrcRand!D489*UnitSales!D489-(UnitSales!D489*(PrcRand!D489-VCrand!D489)-SgaRand!D489*PrcRand!D489*UnitSales!D489-Benifit!$D$1)*Benifit!$N$2</f>
        <v>244764.8603563733</v>
      </c>
      <c r="E489" s="20">
        <f>UnitSales!E489*(PrcRand!E489-VCrand!E489)-SgaRand!E489*PrcRand!E489*UnitSales!E489-(UnitSales!E489*(PrcRand!E489-VCrand!E489)-SgaRand!E489*PrcRand!E489*UnitSales!E489-Benifit!$E$1)*Benifit!$N$2</f>
        <v>447191.31430834881</v>
      </c>
      <c r="F489" s="20">
        <f>UnitSales!F489*(PrcRand!F489-VCrand!F489)-SgaRand!F489*PrcRand!F489*UnitSales!F489-(UnitSales!F489*(PrcRand!F489-VCrand!F489)-SgaRand!F489*PrcRand!F489*UnitSales!F489-Benifit!$F$1)*Benifit!$N$2+$N$3</f>
        <v>27955.278695510817</v>
      </c>
      <c r="G489" s="20">
        <f>UnitSales!G489*(PrcRand!G489-VCrand!G489)-SgaRand!G489*PrcRand!G489*UnitSales!G489-(UnitSales!G489*(PrcRand!G489-VCrand!G489)-SgaRand!G489*PrcRand!G489*UnitSales!G489-Benifit!$G$1)*Benifit!$N$2</f>
        <v>486574.36975241883</v>
      </c>
      <c r="H489" s="20">
        <f>UnitSales!H489*(PrcRand!H489-VCrand!H489)-SgaRand!H489*PrcRand!H489*UnitSales!H489-(UnitSales!H489*(PrcRand!H489-VCrand!H489)-SgaRand!H489*PrcRand!H489*UnitSales!H489-Benifit!$H$1)*Benifit!$N$2</f>
        <v>763085.4085452836</v>
      </c>
      <c r="I489" s="20">
        <f>UnitSales!I489*(PrcRand!I489-VCrand!I489)-SgaRand!I489*PrcRand!I489*UnitSales!I489-(UnitSales!I489*(PrcRand!I489-VCrand!I489)-SgaRand!I489*PrcRand!I489*UnitSales!I489-Benifit!$I$1)*Benifit!$N$2</f>
        <v>259654.8726319501</v>
      </c>
      <c r="J489" s="20">
        <f>UnitSales!J489*(PrcRand!J489-VCrand!J489)-SgaRand!J489*PrcRand!J489*UnitSales!J489-(UnitSales!J489*(PrcRand!J489-VCrand!J489)-SgaRand!J489*PrcRand!J489*UnitSales!J489-Benifit!$J$1)*Benifit!$N$2</f>
        <v>416849.77913381997</v>
      </c>
      <c r="K489" s="20">
        <f>UnitSales!K489*(PrcRand!K489-VCrand!K489)-SgaRand!K489*PrcRand!K489*UnitSales!K489-(UnitSales!K489*(PrcRand!K489-VCrand!K489)-SgaRand!K489*PrcRand!K489*UnitSales!K489-Benifit!$K$1)*Benifit!$N$2+$N$1</f>
        <v>151237.48168558776</v>
      </c>
    </row>
    <row r="490" spans="1:11" x14ac:dyDescent="0.2">
      <c r="A490">
        <v>488</v>
      </c>
      <c r="B490" s="20">
        <f>UnitSales!B490*(PrcRand!B490-VCrand!B490)-SgaRand!B490*PrcRand!B490*UnitSales!B490-(UnitSales!B490*(PrcRand!B490-VCrand!B490)-SgaRand!B490*PrcRand!B490*UnitSales!B490-Benifit!$B$1)*Benifit!$N$2</f>
        <v>282453.59822286555</v>
      </c>
      <c r="C490" s="20">
        <f>UnitSales!C490*(PrcRand!C490-VCrand!C490)-SgaRand!C490*PrcRand!C490*UnitSales!C490-(UnitSales!C490*(PrcRand!C490-VCrand!C490)-SgaRand!C490*PrcRand!C490*UnitSales!C490-Benifit!$C$1)*Benifit!$N$2</f>
        <v>546484.0889207971</v>
      </c>
      <c r="D490" s="20">
        <f>UnitSales!D490*(PrcRand!D490-VCrand!D490)-SgaRand!D490*PrcRand!D490*UnitSales!D490-(UnitSales!D490*(PrcRand!D490-VCrand!D490)-SgaRand!D490*PrcRand!D490*UnitSales!D490-Benifit!$D$1)*Benifit!$N$2</f>
        <v>473124.5371583224</v>
      </c>
      <c r="E490" s="20">
        <f>UnitSales!E490*(PrcRand!E490-VCrand!E490)-SgaRand!E490*PrcRand!E490*UnitSales!E490-(UnitSales!E490*(PrcRand!E490-VCrand!E490)-SgaRand!E490*PrcRand!E490*UnitSales!E490-Benifit!$E$1)*Benifit!$N$2</f>
        <v>281678.69342233427</v>
      </c>
      <c r="F490" s="20">
        <f>UnitSales!F490*(PrcRand!F490-VCrand!F490)-SgaRand!F490*PrcRand!F490*UnitSales!F490-(UnitSales!F490*(PrcRand!F490-VCrand!F490)-SgaRand!F490*PrcRand!F490*UnitSales!F490-Benifit!$F$1)*Benifit!$N$2+$N$3</f>
        <v>134920.24604726431</v>
      </c>
      <c r="G490" s="20">
        <f>UnitSales!G490*(PrcRand!G490-VCrand!G490)-SgaRand!G490*PrcRand!G490*UnitSales!G490-(UnitSales!G490*(PrcRand!G490-VCrand!G490)-SgaRand!G490*PrcRand!G490*UnitSales!G490-Benifit!$G$1)*Benifit!$N$2</f>
        <v>190738.40828295448</v>
      </c>
      <c r="H490" s="20">
        <f>UnitSales!H490*(PrcRand!H490-VCrand!H490)-SgaRand!H490*PrcRand!H490*UnitSales!H490-(UnitSales!H490*(PrcRand!H490-VCrand!H490)-SgaRand!H490*PrcRand!H490*UnitSales!H490-Benifit!$H$1)*Benifit!$N$2</f>
        <v>486371.11979460192</v>
      </c>
      <c r="I490" s="20">
        <f>UnitSales!I490*(PrcRand!I490-VCrand!I490)-SgaRand!I490*PrcRand!I490*UnitSales!I490-(UnitSales!I490*(PrcRand!I490-VCrand!I490)-SgaRand!I490*PrcRand!I490*UnitSales!I490-Benifit!$I$1)*Benifit!$N$2</f>
        <v>118059.11217580116</v>
      </c>
      <c r="J490" s="20">
        <f>UnitSales!J490*(PrcRand!J490-VCrand!J490)-SgaRand!J490*PrcRand!J490*UnitSales!J490-(UnitSales!J490*(PrcRand!J490-VCrand!J490)-SgaRand!J490*PrcRand!J490*UnitSales!J490-Benifit!$J$1)*Benifit!$N$2</f>
        <v>251745.77831492186</v>
      </c>
      <c r="K490" s="20">
        <f>UnitSales!K490*(PrcRand!K490-VCrand!K490)-SgaRand!K490*PrcRand!K490*UnitSales!K490-(UnitSales!K490*(PrcRand!K490-VCrand!K490)-SgaRand!K490*PrcRand!K490*UnitSales!K490-Benifit!$K$1)*Benifit!$N$2+$N$1</f>
        <v>356870.9656742994</v>
      </c>
    </row>
    <row r="491" spans="1:11" x14ac:dyDescent="0.2">
      <c r="A491">
        <v>489</v>
      </c>
      <c r="B491" s="20">
        <f>UnitSales!B491*(PrcRand!B491-VCrand!B491)-SgaRand!B491*PrcRand!B491*UnitSales!B491-(UnitSales!B491*(PrcRand!B491-VCrand!B491)-SgaRand!B491*PrcRand!B491*UnitSales!B491-Benifit!$B$1)*Benifit!$N$2</f>
        <v>526767.79472373147</v>
      </c>
      <c r="C491" s="20">
        <f>UnitSales!C491*(PrcRand!C491-VCrand!C491)-SgaRand!C491*PrcRand!C491*UnitSales!C491-(UnitSales!C491*(PrcRand!C491-VCrand!C491)-SgaRand!C491*PrcRand!C491*UnitSales!C491-Benifit!$C$1)*Benifit!$N$2</f>
        <v>531485.46815015492</v>
      </c>
      <c r="D491" s="20">
        <f>UnitSales!D491*(PrcRand!D491-VCrand!D491)-SgaRand!D491*PrcRand!D491*UnitSales!D491-(UnitSales!D491*(PrcRand!D491-VCrand!D491)-SgaRand!D491*PrcRand!D491*UnitSales!D491-Benifit!$D$1)*Benifit!$N$2</f>
        <v>597145.62218456576</v>
      </c>
      <c r="E491" s="20">
        <f>UnitSales!E491*(PrcRand!E491-VCrand!E491)-SgaRand!E491*PrcRand!E491*UnitSales!E491-(UnitSales!E491*(PrcRand!E491-VCrand!E491)-SgaRand!E491*PrcRand!E491*UnitSales!E491-Benifit!$E$1)*Benifit!$N$2</f>
        <v>362753.52770523733</v>
      </c>
      <c r="F491" s="20">
        <f>UnitSales!F491*(PrcRand!F491-VCrand!F491)-SgaRand!F491*PrcRand!F491*UnitSales!F491-(UnitSales!F491*(PrcRand!F491-VCrand!F491)-SgaRand!F491*PrcRand!F491*UnitSales!F491-Benifit!$F$1)*Benifit!$N$2+$N$3</f>
        <v>-30588.857737333368</v>
      </c>
      <c r="G491" s="20">
        <f>UnitSales!G491*(PrcRand!G491-VCrand!G491)-SgaRand!G491*PrcRand!G491*UnitSales!G491-(UnitSales!G491*(PrcRand!G491-VCrand!G491)-SgaRand!G491*PrcRand!G491*UnitSales!G491-Benifit!$G$1)*Benifit!$N$2</f>
        <v>164063.21341419121</v>
      </c>
      <c r="H491" s="20">
        <f>UnitSales!H491*(PrcRand!H491-VCrand!H491)-SgaRand!H491*PrcRand!H491*UnitSales!H491-(UnitSales!H491*(PrcRand!H491-VCrand!H491)-SgaRand!H491*PrcRand!H491*UnitSales!H491-Benifit!$H$1)*Benifit!$N$2</f>
        <v>382249.26258841436</v>
      </c>
      <c r="I491" s="20">
        <f>UnitSales!I491*(PrcRand!I491-VCrand!I491)-SgaRand!I491*PrcRand!I491*UnitSales!I491-(UnitSales!I491*(PrcRand!I491-VCrand!I491)-SgaRand!I491*PrcRand!I491*UnitSales!I491-Benifit!$I$1)*Benifit!$N$2</f>
        <v>279988.84451316774</v>
      </c>
      <c r="J491" s="20">
        <f>UnitSales!J491*(PrcRand!J491-VCrand!J491)-SgaRand!J491*PrcRand!J491*UnitSales!J491-(UnitSales!J491*(PrcRand!J491-VCrand!J491)-SgaRand!J491*PrcRand!J491*UnitSales!J491-Benifit!$J$1)*Benifit!$N$2</f>
        <v>462865.40656687564</v>
      </c>
      <c r="K491" s="20">
        <f>UnitSales!K491*(PrcRand!K491-VCrand!K491)-SgaRand!K491*PrcRand!K491*UnitSales!K491-(UnitSales!K491*(PrcRand!K491-VCrand!K491)-SgaRand!K491*PrcRand!K491*UnitSales!K491-Benifit!$K$1)*Benifit!$N$2+$N$1</f>
        <v>425409.47966294771</v>
      </c>
    </row>
    <row r="492" spans="1:11" x14ac:dyDescent="0.2">
      <c r="A492">
        <v>490</v>
      </c>
      <c r="B492" s="20">
        <f>UnitSales!B492*(PrcRand!B492-VCrand!B492)-SgaRand!B492*PrcRand!B492*UnitSales!B492-(UnitSales!B492*(PrcRand!B492-VCrand!B492)-SgaRand!B492*PrcRand!B492*UnitSales!B492-Benifit!$B$1)*Benifit!$N$2</f>
        <v>502831.54185159341</v>
      </c>
      <c r="C492" s="20">
        <f>UnitSales!C492*(PrcRand!C492-VCrand!C492)-SgaRand!C492*PrcRand!C492*UnitSales!C492-(UnitSales!C492*(PrcRand!C492-VCrand!C492)-SgaRand!C492*PrcRand!C492*UnitSales!C492-Benifit!$C$1)*Benifit!$N$2</f>
        <v>263043.86226969591</v>
      </c>
      <c r="D492" s="20">
        <f>UnitSales!D492*(PrcRand!D492-VCrand!D492)-SgaRand!D492*PrcRand!D492*UnitSales!D492-(UnitSales!D492*(PrcRand!D492-VCrand!D492)-SgaRand!D492*PrcRand!D492*UnitSales!D492-Benifit!$D$1)*Benifit!$N$2</f>
        <v>353618.27852185513</v>
      </c>
      <c r="E492" s="20">
        <f>UnitSales!E492*(PrcRand!E492-VCrand!E492)-SgaRand!E492*PrcRand!E492*UnitSales!E492-(UnitSales!E492*(PrcRand!E492-VCrand!E492)-SgaRand!E492*PrcRand!E492*UnitSales!E492-Benifit!$E$1)*Benifit!$N$2</f>
        <v>74934.774049364321</v>
      </c>
      <c r="F492" s="20">
        <f>UnitSales!F492*(PrcRand!F492-VCrand!F492)-SgaRand!F492*PrcRand!F492*UnitSales!F492-(UnitSales!F492*(PrcRand!F492-VCrand!F492)-SgaRand!F492*PrcRand!F492*UnitSales!F492-Benifit!$F$1)*Benifit!$N$2+$N$3</f>
        <v>22202.517012676864</v>
      </c>
      <c r="G492" s="20">
        <f>UnitSales!G492*(PrcRand!G492-VCrand!G492)-SgaRand!G492*PrcRand!G492*UnitSales!G492-(UnitSales!G492*(PrcRand!G492-VCrand!G492)-SgaRand!G492*PrcRand!G492*UnitSales!G492-Benifit!$G$1)*Benifit!$N$2</f>
        <v>182391.16105262164</v>
      </c>
      <c r="H492" s="20">
        <f>UnitSales!H492*(PrcRand!H492-VCrand!H492)-SgaRand!H492*PrcRand!H492*UnitSales!H492-(UnitSales!H492*(PrcRand!H492-VCrand!H492)-SgaRand!H492*PrcRand!H492*UnitSales!H492-Benifit!$H$1)*Benifit!$N$2</f>
        <v>782869.52105160255</v>
      </c>
      <c r="I492" s="20">
        <f>UnitSales!I492*(PrcRand!I492-VCrand!I492)-SgaRand!I492*PrcRand!I492*UnitSales!I492-(UnitSales!I492*(PrcRand!I492-VCrand!I492)-SgaRand!I492*PrcRand!I492*UnitSales!I492-Benifit!$I$1)*Benifit!$N$2</f>
        <v>362927.55037714035</v>
      </c>
      <c r="J492" s="20">
        <f>UnitSales!J492*(PrcRand!J492-VCrand!J492)-SgaRand!J492*PrcRand!J492*UnitSales!J492-(UnitSales!J492*(PrcRand!J492-VCrand!J492)-SgaRand!J492*PrcRand!J492*UnitSales!J492-Benifit!$J$1)*Benifit!$N$2</f>
        <v>379304.73397877195</v>
      </c>
      <c r="K492" s="20">
        <f>UnitSales!K492*(PrcRand!K492-VCrand!K492)-SgaRand!K492*PrcRand!K492*UnitSales!K492-(UnitSales!K492*(PrcRand!K492-VCrand!K492)-SgaRand!K492*PrcRand!K492*UnitSales!K492-Benifit!$K$1)*Benifit!$N$2+$N$1</f>
        <v>225449.57036727725</v>
      </c>
    </row>
    <row r="493" spans="1:11" x14ac:dyDescent="0.2">
      <c r="A493">
        <v>491</v>
      </c>
      <c r="B493" s="20">
        <f>UnitSales!B493*(PrcRand!B493-VCrand!B493)-SgaRand!B493*PrcRand!B493*UnitSales!B493-(UnitSales!B493*(PrcRand!B493-VCrand!B493)-SgaRand!B493*PrcRand!B493*UnitSales!B493-Benifit!$B$1)*Benifit!$N$2</f>
        <v>590450.6889127898</v>
      </c>
      <c r="C493" s="20">
        <f>UnitSales!C493*(PrcRand!C493-VCrand!C493)-SgaRand!C493*PrcRand!C493*UnitSales!C493-(UnitSales!C493*(PrcRand!C493-VCrand!C493)-SgaRand!C493*PrcRand!C493*UnitSales!C493-Benifit!$C$1)*Benifit!$N$2</f>
        <v>307922.83465167147</v>
      </c>
      <c r="D493" s="20">
        <f>UnitSales!D493*(PrcRand!D493-VCrand!D493)-SgaRand!D493*PrcRand!D493*UnitSales!D493-(UnitSales!D493*(PrcRand!D493-VCrand!D493)-SgaRand!D493*PrcRand!D493*UnitSales!D493-Benifit!$D$1)*Benifit!$N$2</f>
        <v>255511.5764327189</v>
      </c>
      <c r="E493" s="20">
        <f>UnitSales!E493*(PrcRand!E493-VCrand!E493)-SgaRand!E493*PrcRand!E493*UnitSales!E493-(UnitSales!E493*(PrcRand!E493-VCrand!E493)-SgaRand!E493*PrcRand!E493*UnitSales!E493-Benifit!$E$1)*Benifit!$N$2</f>
        <v>469945.03770522284</v>
      </c>
      <c r="F493" s="20">
        <f>UnitSales!F493*(PrcRand!F493-VCrand!F493)-SgaRand!F493*PrcRand!F493*UnitSales!F493-(UnitSales!F493*(PrcRand!F493-VCrand!F493)-SgaRand!F493*PrcRand!F493*UnitSales!F493-Benifit!$F$1)*Benifit!$N$2+$N$3</f>
        <v>127498.89376235171</v>
      </c>
      <c r="G493" s="20">
        <f>UnitSales!G493*(PrcRand!G493-VCrand!G493)-SgaRand!G493*PrcRand!G493*UnitSales!G493-(UnitSales!G493*(PrcRand!G493-VCrand!G493)-SgaRand!G493*PrcRand!G493*UnitSales!G493-Benifit!$G$1)*Benifit!$N$2</f>
        <v>473199.48559222394</v>
      </c>
      <c r="H493" s="20">
        <f>UnitSales!H493*(PrcRand!H493-VCrand!H493)-SgaRand!H493*PrcRand!H493*UnitSales!H493-(UnitSales!H493*(PrcRand!H493-VCrand!H493)-SgaRand!H493*PrcRand!H493*UnitSales!H493-Benifit!$H$1)*Benifit!$N$2</f>
        <v>438423.09695663105</v>
      </c>
      <c r="I493" s="20">
        <f>UnitSales!I493*(PrcRand!I493-VCrand!I493)-SgaRand!I493*PrcRand!I493*UnitSales!I493-(UnitSales!I493*(PrcRand!I493-VCrand!I493)-SgaRand!I493*PrcRand!I493*UnitSales!I493-Benifit!$I$1)*Benifit!$N$2</f>
        <v>46610.592026384969</v>
      </c>
      <c r="J493" s="20">
        <f>UnitSales!J493*(PrcRand!J493-VCrand!J493)-SgaRand!J493*PrcRand!J493*UnitSales!J493-(UnitSales!J493*(PrcRand!J493-VCrand!J493)-SgaRand!J493*PrcRand!J493*UnitSales!J493-Benifit!$J$1)*Benifit!$N$2</f>
        <v>-8816.166341749049</v>
      </c>
      <c r="K493" s="20">
        <f>UnitSales!K493*(PrcRand!K493-VCrand!K493)-SgaRand!K493*PrcRand!K493*UnitSales!K493-(UnitSales!K493*(PrcRand!K493-VCrand!K493)-SgaRand!K493*PrcRand!K493*UnitSales!K493-Benifit!$K$1)*Benifit!$N$2+$N$1</f>
        <v>79650.458921055368</v>
      </c>
    </row>
    <row r="494" spans="1:11" x14ac:dyDescent="0.2">
      <c r="A494">
        <v>492</v>
      </c>
      <c r="B494" s="20">
        <f>UnitSales!B494*(PrcRand!B494-VCrand!B494)-SgaRand!B494*PrcRand!B494*UnitSales!B494-(UnitSales!B494*(PrcRand!B494-VCrand!B494)-SgaRand!B494*PrcRand!B494*UnitSales!B494-Benifit!$B$1)*Benifit!$N$2</f>
        <v>334829.85551533959</v>
      </c>
      <c r="C494" s="20">
        <f>UnitSales!C494*(PrcRand!C494-VCrand!C494)-SgaRand!C494*PrcRand!C494*UnitSales!C494-(UnitSales!C494*(PrcRand!C494-VCrand!C494)-SgaRand!C494*PrcRand!C494*UnitSales!C494-Benifit!$C$1)*Benifit!$N$2</f>
        <v>272622.43967432377</v>
      </c>
      <c r="D494" s="20">
        <f>UnitSales!D494*(PrcRand!D494-VCrand!D494)-SgaRand!D494*PrcRand!D494*UnitSales!D494-(UnitSales!D494*(PrcRand!D494-VCrand!D494)-SgaRand!D494*PrcRand!D494*UnitSales!D494-Benifit!$D$1)*Benifit!$N$2</f>
        <v>579337.14295609226</v>
      </c>
      <c r="E494" s="20">
        <f>UnitSales!E494*(PrcRand!E494-VCrand!E494)-SgaRand!E494*PrcRand!E494*UnitSales!E494-(UnitSales!E494*(PrcRand!E494-VCrand!E494)-SgaRand!E494*PrcRand!E494*UnitSales!E494-Benifit!$E$1)*Benifit!$N$2</f>
        <v>402273.83895665174</v>
      </c>
      <c r="F494" s="20">
        <f>UnitSales!F494*(PrcRand!F494-VCrand!F494)-SgaRand!F494*PrcRand!F494*UnitSales!F494-(UnitSales!F494*(PrcRand!F494-VCrand!F494)-SgaRand!F494*PrcRand!F494*UnitSales!F494-Benifit!$F$1)*Benifit!$N$2+$N$3</f>
        <v>-44035.685201181914</v>
      </c>
      <c r="G494" s="20">
        <f>UnitSales!G494*(PrcRand!G494-VCrand!G494)-SgaRand!G494*PrcRand!G494*UnitSales!G494-(UnitSales!G494*(PrcRand!G494-VCrand!G494)-SgaRand!G494*PrcRand!G494*UnitSales!G494-Benifit!$G$1)*Benifit!$N$2</f>
        <v>348164.04394948279</v>
      </c>
      <c r="H494" s="20">
        <f>UnitSales!H494*(PrcRand!H494-VCrand!H494)-SgaRand!H494*PrcRand!H494*UnitSales!H494-(UnitSales!H494*(PrcRand!H494-VCrand!H494)-SgaRand!H494*PrcRand!H494*UnitSales!H494-Benifit!$H$1)*Benifit!$N$2</f>
        <v>607539.06467979215</v>
      </c>
      <c r="I494" s="20">
        <f>UnitSales!I494*(PrcRand!I494-VCrand!I494)-SgaRand!I494*PrcRand!I494*UnitSales!I494-(UnitSales!I494*(PrcRand!I494-VCrand!I494)-SgaRand!I494*PrcRand!I494*UnitSales!I494-Benifit!$I$1)*Benifit!$N$2</f>
        <v>596027.66891521565</v>
      </c>
      <c r="J494" s="20">
        <f>UnitSales!J494*(PrcRand!J494-VCrand!J494)-SgaRand!J494*PrcRand!J494*UnitSales!J494-(UnitSales!J494*(PrcRand!J494-VCrand!J494)-SgaRand!J494*PrcRand!J494*UnitSales!J494-Benifit!$J$1)*Benifit!$N$2</f>
        <v>802572.49748639681</v>
      </c>
      <c r="K494" s="20">
        <f>UnitSales!K494*(PrcRand!K494-VCrand!K494)-SgaRand!K494*PrcRand!K494*UnitSales!K494-(UnitSales!K494*(PrcRand!K494-VCrand!K494)-SgaRand!K494*PrcRand!K494*UnitSales!K494-Benifit!$K$1)*Benifit!$N$2+$N$1</f>
        <v>569914.84264346596</v>
      </c>
    </row>
    <row r="495" spans="1:11" x14ac:dyDescent="0.2">
      <c r="A495">
        <v>493</v>
      </c>
      <c r="B495" s="20">
        <f>UnitSales!B495*(PrcRand!B495-VCrand!B495)-SgaRand!B495*PrcRand!B495*UnitSales!B495-(UnitSales!B495*(PrcRand!B495-VCrand!B495)-SgaRand!B495*PrcRand!B495*UnitSales!B495-Benifit!$B$1)*Benifit!$N$2</f>
        <v>690434.97312515136</v>
      </c>
      <c r="C495" s="20">
        <f>UnitSales!C495*(PrcRand!C495-VCrand!C495)-SgaRand!C495*PrcRand!C495*UnitSales!C495-(UnitSales!C495*(PrcRand!C495-VCrand!C495)-SgaRand!C495*PrcRand!C495*UnitSales!C495-Benifit!$C$1)*Benifit!$N$2</f>
        <v>436146.72977678943</v>
      </c>
      <c r="D495" s="20">
        <f>UnitSales!D495*(PrcRand!D495-VCrand!D495)-SgaRand!D495*PrcRand!D495*UnitSales!D495-(UnitSales!D495*(PrcRand!D495-VCrand!D495)-SgaRand!D495*PrcRand!D495*UnitSales!D495-Benifit!$D$1)*Benifit!$N$2</f>
        <v>386177.90963620564</v>
      </c>
      <c r="E495" s="20">
        <f>UnitSales!E495*(PrcRand!E495-VCrand!E495)-SgaRand!E495*PrcRand!E495*UnitSales!E495-(UnitSales!E495*(PrcRand!E495-VCrand!E495)-SgaRand!E495*PrcRand!E495*UnitSales!E495-Benifit!$E$1)*Benifit!$N$2</f>
        <v>266880.39572469896</v>
      </c>
      <c r="F495" s="20">
        <f>UnitSales!F495*(PrcRand!F495-VCrand!F495)-SgaRand!F495*PrcRand!F495*UnitSales!F495-(UnitSales!F495*(PrcRand!F495-VCrand!F495)-SgaRand!F495*PrcRand!F495*UnitSales!F495-Benifit!$F$1)*Benifit!$N$2+$N$3</f>
        <v>-85785.047215446917</v>
      </c>
      <c r="G495" s="20">
        <f>UnitSales!G495*(PrcRand!G495-VCrand!G495)-SgaRand!G495*PrcRand!G495*UnitSales!G495-(UnitSales!G495*(PrcRand!G495-VCrand!G495)-SgaRand!G495*PrcRand!G495*UnitSales!G495-Benifit!$G$1)*Benifit!$N$2</f>
        <v>460624.74539726635</v>
      </c>
      <c r="H495" s="20">
        <f>UnitSales!H495*(PrcRand!H495-VCrand!H495)-SgaRand!H495*PrcRand!H495*UnitSales!H495-(UnitSales!H495*(PrcRand!H495-VCrand!H495)-SgaRand!H495*PrcRand!H495*UnitSales!H495-Benifit!$H$1)*Benifit!$N$2</f>
        <v>113682.97206624769</v>
      </c>
      <c r="I495" s="20">
        <f>UnitSales!I495*(PrcRand!I495-VCrand!I495)-SgaRand!I495*PrcRand!I495*UnitSales!I495-(UnitSales!I495*(PrcRand!I495-VCrand!I495)-SgaRand!I495*PrcRand!I495*UnitSales!I495-Benifit!$I$1)*Benifit!$N$2</f>
        <v>184390.19403072717</v>
      </c>
      <c r="J495" s="20">
        <f>UnitSales!J495*(PrcRand!J495-VCrand!J495)-SgaRand!J495*PrcRand!J495*UnitSales!J495-(UnitSales!J495*(PrcRand!J495-VCrand!J495)-SgaRand!J495*PrcRand!J495*UnitSales!J495-Benifit!$J$1)*Benifit!$N$2</f>
        <v>426818.48194229114</v>
      </c>
      <c r="K495" s="20">
        <f>UnitSales!K495*(PrcRand!K495-VCrand!K495)-SgaRand!K495*PrcRand!K495*UnitSales!K495-(UnitSales!K495*(PrcRand!K495-VCrand!K495)-SgaRand!K495*PrcRand!K495*UnitSales!K495-Benifit!$K$1)*Benifit!$N$2+$N$1</f>
        <v>560396.72943181638</v>
      </c>
    </row>
    <row r="496" spans="1:11" x14ac:dyDescent="0.2">
      <c r="A496">
        <v>494</v>
      </c>
      <c r="B496" s="20">
        <f>UnitSales!B496*(PrcRand!B496-VCrand!B496)-SgaRand!B496*PrcRand!B496*UnitSales!B496-(UnitSales!B496*(PrcRand!B496-VCrand!B496)-SgaRand!B496*PrcRand!B496*UnitSales!B496-Benifit!$B$1)*Benifit!$N$2</f>
        <v>285964.97714332771</v>
      </c>
      <c r="C496" s="20">
        <f>UnitSales!C496*(PrcRand!C496-VCrand!C496)-SgaRand!C496*PrcRand!C496*UnitSales!C496-(UnitSales!C496*(PrcRand!C496-VCrand!C496)-SgaRand!C496*PrcRand!C496*UnitSales!C496-Benifit!$C$1)*Benifit!$N$2</f>
        <v>275287.55622161378</v>
      </c>
      <c r="D496" s="20">
        <f>UnitSales!D496*(PrcRand!D496-VCrand!D496)-SgaRand!D496*PrcRand!D496*UnitSales!D496-(UnitSales!D496*(PrcRand!D496-VCrand!D496)-SgaRand!D496*PrcRand!D496*UnitSales!D496-Benifit!$D$1)*Benifit!$N$2</f>
        <v>452162.7016484575</v>
      </c>
      <c r="E496" s="20">
        <f>UnitSales!E496*(PrcRand!E496-VCrand!E496)-SgaRand!E496*PrcRand!E496*UnitSales!E496-(UnitSales!E496*(PrcRand!E496-VCrand!E496)-SgaRand!E496*PrcRand!E496*UnitSales!E496-Benifit!$E$1)*Benifit!$N$2</f>
        <v>152420.20740804452</v>
      </c>
      <c r="F496" s="20">
        <f>UnitSales!F496*(PrcRand!F496-VCrand!F496)-SgaRand!F496*PrcRand!F496*UnitSales!F496-(UnitSales!F496*(PrcRand!F496-VCrand!F496)-SgaRand!F496*PrcRand!F496*UnitSales!F496-Benifit!$F$1)*Benifit!$N$2+$N$3</f>
        <v>-18521.759375898924</v>
      </c>
      <c r="G496" s="20">
        <f>UnitSales!G496*(PrcRand!G496-VCrand!G496)-SgaRand!G496*PrcRand!G496*UnitSales!G496-(UnitSales!G496*(PrcRand!G496-VCrand!G496)-SgaRand!G496*PrcRand!G496*UnitSales!G496-Benifit!$G$1)*Benifit!$N$2</f>
        <v>345615.80755524756</v>
      </c>
      <c r="H496" s="20">
        <f>UnitSales!H496*(PrcRand!H496-VCrand!H496)-SgaRand!H496*PrcRand!H496*UnitSales!H496-(UnitSales!H496*(PrcRand!H496-VCrand!H496)-SgaRand!H496*PrcRand!H496*UnitSales!H496-Benifit!$H$1)*Benifit!$N$2</f>
        <v>266076.88604315923</v>
      </c>
      <c r="I496" s="20">
        <f>UnitSales!I496*(PrcRand!I496-VCrand!I496)-SgaRand!I496*PrcRand!I496*UnitSales!I496-(UnitSales!I496*(PrcRand!I496-VCrand!I496)-SgaRand!I496*PrcRand!I496*UnitSales!I496-Benifit!$I$1)*Benifit!$N$2</f>
        <v>531148.32726220938</v>
      </c>
      <c r="J496" s="20">
        <f>UnitSales!J496*(PrcRand!J496-VCrand!J496)-SgaRand!J496*PrcRand!J496*UnitSales!J496-(UnitSales!J496*(PrcRand!J496-VCrand!J496)-SgaRand!J496*PrcRand!J496*UnitSales!J496-Benifit!$J$1)*Benifit!$N$2</f>
        <v>357354.37275885983</v>
      </c>
      <c r="K496" s="20">
        <f>UnitSales!K496*(PrcRand!K496-VCrand!K496)-SgaRand!K496*PrcRand!K496*UnitSales!K496-(UnitSales!K496*(PrcRand!K496-VCrand!K496)-SgaRand!K496*PrcRand!K496*UnitSales!K496-Benifit!$K$1)*Benifit!$N$2+$N$1</f>
        <v>305582.4938641779</v>
      </c>
    </row>
    <row r="497" spans="1:11" x14ac:dyDescent="0.2">
      <c r="A497">
        <v>495</v>
      </c>
      <c r="B497" s="20">
        <f>UnitSales!B497*(PrcRand!B497-VCrand!B497)-SgaRand!B497*PrcRand!B497*UnitSales!B497-(UnitSales!B497*(PrcRand!B497-VCrand!B497)-SgaRand!B497*PrcRand!B497*UnitSales!B497-Benifit!$B$1)*Benifit!$N$2</f>
        <v>705899.98945710948</v>
      </c>
      <c r="C497" s="20">
        <f>UnitSales!C497*(PrcRand!C497-VCrand!C497)-SgaRand!C497*PrcRand!C497*UnitSales!C497-(UnitSales!C497*(PrcRand!C497-VCrand!C497)-SgaRand!C497*PrcRand!C497*UnitSales!C497-Benifit!$C$1)*Benifit!$N$2</f>
        <v>270255.6351157481</v>
      </c>
      <c r="D497" s="20">
        <f>UnitSales!D497*(PrcRand!D497-VCrand!D497)-SgaRand!D497*PrcRand!D497*UnitSales!D497-(UnitSales!D497*(PrcRand!D497-VCrand!D497)-SgaRand!D497*PrcRand!D497*UnitSales!D497-Benifit!$D$1)*Benifit!$N$2</f>
        <v>278240.26051183883</v>
      </c>
      <c r="E497" s="20">
        <f>UnitSales!E497*(PrcRand!E497-VCrand!E497)-SgaRand!E497*PrcRand!E497*UnitSales!E497-(UnitSales!E497*(PrcRand!E497-VCrand!E497)-SgaRand!E497*PrcRand!E497*UnitSales!E497-Benifit!$E$1)*Benifit!$N$2</f>
        <v>279835.80617796106</v>
      </c>
      <c r="F497" s="20">
        <f>UnitSales!F497*(PrcRand!F497-VCrand!F497)-SgaRand!F497*PrcRand!F497*UnitSales!F497-(UnitSales!F497*(PrcRand!F497-VCrand!F497)-SgaRand!F497*PrcRand!F497*UnitSales!F497-Benifit!$F$1)*Benifit!$N$2+$N$3</f>
        <v>23113.758693703101</v>
      </c>
      <c r="G497" s="20">
        <f>UnitSales!G497*(PrcRand!G497-VCrand!G497)-SgaRand!G497*PrcRand!G497*UnitSales!G497-(UnitSales!G497*(PrcRand!G497-VCrand!G497)-SgaRand!G497*PrcRand!G497*UnitSales!G497-Benifit!$G$1)*Benifit!$N$2</f>
        <v>271855.68560092058</v>
      </c>
      <c r="H497" s="20">
        <f>UnitSales!H497*(PrcRand!H497-VCrand!H497)-SgaRand!H497*PrcRand!H497*UnitSales!H497-(UnitSales!H497*(PrcRand!H497-VCrand!H497)-SgaRand!H497*PrcRand!H497*UnitSales!H497-Benifit!$H$1)*Benifit!$N$2</f>
        <v>288585.35119347903</v>
      </c>
      <c r="I497" s="20">
        <f>UnitSales!I497*(PrcRand!I497-VCrand!I497)-SgaRand!I497*PrcRand!I497*UnitSales!I497-(UnitSales!I497*(PrcRand!I497-VCrand!I497)-SgaRand!I497*PrcRand!I497*UnitSales!I497-Benifit!$I$1)*Benifit!$N$2</f>
        <v>190515.71109327828</v>
      </c>
      <c r="J497" s="20">
        <f>UnitSales!J497*(PrcRand!J497-VCrand!J497)-SgaRand!J497*PrcRand!J497*UnitSales!J497-(UnitSales!J497*(PrcRand!J497-VCrand!J497)-SgaRand!J497*PrcRand!J497*UnitSales!J497-Benifit!$J$1)*Benifit!$N$2</f>
        <v>415104.60992895812</v>
      </c>
      <c r="K497" s="20">
        <f>UnitSales!K497*(PrcRand!K497-VCrand!K497)-SgaRand!K497*PrcRand!K497*UnitSales!K497-(UnitSales!K497*(PrcRand!K497-VCrand!K497)-SgaRand!K497*PrcRand!K497*UnitSales!K497-Benifit!$K$1)*Benifit!$N$2+$N$1</f>
        <v>241184.73900882967</v>
      </c>
    </row>
    <row r="498" spans="1:11" x14ac:dyDescent="0.2">
      <c r="A498">
        <v>496</v>
      </c>
      <c r="B498" s="20">
        <f>UnitSales!B498*(PrcRand!B498-VCrand!B498)-SgaRand!B498*PrcRand!B498*UnitSales!B498-(UnitSales!B498*(PrcRand!B498-VCrand!B498)-SgaRand!B498*PrcRand!B498*UnitSales!B498-Benifit!$B$1)*Benifit!$N$2</f>
        <v>124994.89433272761</v>
      </c>
      <c r="C498" s="20">
        <f>UnitSales!C498*(PrcRand!C498-VCrand!C498)-SgaRand!C498*PrcRand!C498*UnitSales!C498-(UnitSales!C498*(PrcRand!C498-VCrand!C498)-SgaRand!C498*PrcRand!C498*UnitSales!C498-Benifit!$C$1)*Benifit!$N$2</f>
        <v>283126.3275344104</v>
      </c>
      <c r="D498" s="20">
        <f>UnitSales!D498*(PrcRand!D498-VCrand!D498)-SgaRand!D498*PrcRand!D498*UnitSales!D498-(UnitSales!D498*(PrcRand!D498-VCrand!D498)-SgaRand!D498*PrcRand!D498*UnitSales!D498-Benifit!$D$1)*Benifit!$N$2</f>
        <v>163666.24625547708</v>
      </c>
      <c r="E498" s="20">
        <f>UnitSales!E498*(PrcRand!E498-VCrand!E498)-SgaRand!E498*PrcRand!E498*UnitSales!E498-(UnitSales!E498*(PrcRand!E498-VCrand!E498)-SgaRand!E498*PrcRand!E498*UnitSales!E498-Benifit!$E$1)*Benifit!$N$2</f>
        <v>422118.79421623959</v>
      </c>
      <c r="F498" s="20">
        <f>UnitSales!F498*(PrcRand!F498-VCrand!F498)-SgaRand!F498*PrcRand!F498*UnitSales!F498-(UnitSales!F498*(PrcRand!F498-VCrand!F498)-SgaRand!F498*PrcRand!F498*UnitSales!F498-Benifit!$F$1)*Benifit!$N$2+$N$3</f>
        <v>186431.71473019302</v>
      </c>
      <c r="G498" s="20">
        <f>UnitSales!G498*(PrcRand!G498-VCrand!G498)-SgaRand!G498*PrcRand!G498*UnitSales!G498-(UnitSales!G498*(PrcRand!G498-VCrand!G498)-SgaRand!G498*PrcRand!G498*UnitSales!G498-Benifit!$G$1)*Benifit!$N$2</f>
        <v>472369.59825611539</v>
      </c>
      <c r="H498" s="20">
        <f>UnitSales!H498*(PrcRand!H498-VCrand!H498)-SgaRand!H498*PrcRand!H498*UnitSales!H498-(UnitSales!H498*(PrcRand!H498-VCrand!H498)-SgaRand!H498*PrcRand!H498*UnitSales!H498-Benifit!$H$1)*Benifit!$N$2</f>
        <v>476388.9697158474</v>
      </c>
      <c r="I498" s="20">
        <f>UnitSales!I498*(PrcRand!I498-VCrand!I498)-SgaRand!I498*PrcRand!I498*UnitSales!I498-(UnitSales!I498*(PrcRand!I498-VCrand!I498)-SgaRand!I498*PrcRand!I498*UnitSales!I498-Benifit!$I$1)*Benifit!$N$2</f>
        <v>624541.44627516728</v>
      </c>
      <c r="J498" s="20">
        <f>UnitSales!J498*(PrcRand!J498-VCrand!J498)-SgaRand!J498*PrcRand!J498*UnitSales!J498-(UnitSales!J498*(PrcRand!J498-VCrand!J498)-SgaRand!J498*PrcRand!J498*UnitSales!J498-Benifit!$J$1)*Benifit!$N$2</f>
        <v>285445.57423765742</v>
      </c>
      <c r="K498" s="20">
        <f>UnitSales!K498*(PrcRand!K498-VCrand!K498)-SgaRand!K498*PrcRand!K498*UnitSales!K498-(UnitSales!K498*(PrcRand!K498-VCrand!K498)-SgaRand!K498*PrcRand!K498*UnitSales!K498-Benifit!$K$1)*Benifit!$N$2+$N$1</f>
        <v>618585.89607416408</v>
      </c>
    </row>
    <row r="499" spans="1:11" x14ac:dyDescent="0.2">
      <c r="A499">
        <v>497</v>
      </c>
      <c r="B499" s="20">
        <f>UnitSales!B499*(PrcRand!B499-VCrand!B499)-SgaRand!B499*PrcRand!B499*UnitSales!B499-(UnitSales!B499*(PrcRand!B499-VCrand!B499)-SgaRand!B499*PrcRand!B499*UnitSales!B499-Benifit!$B$1)*Benifit!$N$2</f>
        <v>470459.15801107348</v>
      </c>
      <c r="C499" s="20">
        <f>UnitSales!C499*(PrcRand!C499-VCrand!C499)-SgaRand!C499*PrcRand!C499*UnitSales!C499-(UnitSales!C499*(PrcRand!C499-VCrand!C499)-SgaRand!C499*PrcRand!C499*UnitSales!C499-Benifit!$C$1)*Benifit!$N$2</f>
        <v>506417.64216625586</v>
      </c>
      <c r="D499" s="20">
        <f>UnitSales!D499*(PrcRand!D499-VCrand!D499)-SgaRand!D499*PrcRand!D499*UnitSales!D499-(UnitSales!D499*(PrcRand!D499-VCrand!D499)-SgaRand!D499*PrcRand!D499*UnitSales!D499-Benifit!$D$1)*Benifit!$N$2</f>
        <v>809648.30638625438</v>
      </c>
      <c r="E499" s="20">
        <f>UnitSales!E499*(PrcRand!E499-VCrand!E499)-SgaRand!E499*PrcRand!E499*UnitSales!E499-(UnitSales!E499*(PrcRand!E499-VCrand!E499)-SgaRand!E499*PrcRand!E499*UnitSales!E499-Benifit!$E$1)*Benifit!$N$2</f>
        <v>240413.06228567677</v>
      </c>
      <c r="F499" s="20">
        <f>UnitSales!F499*(PrcRand!F499-VCrand!F499)-SgaRand!F499*PrcRand!F499*UnitSales!F499-(UnitSales!F499*(PrcRand!F499-VCrand!F499)-SgaRand!F499*PrcRand!F499*UnitSales!F499-Benifit!$F$1)*Benifit!$N$2+$N$3</f>
        <v>-125399.2140001689</v>
      </c>
      <c r="G499" s="20">
        <f>UnitSales!G499*(PrcRand!G499-VCrand!G499)-SgaRand!G499*PrcRand!G499*UnitSales!G499-(UnitSales!G499*(PrcRand!G499-VCrand!G499)-SgaRand!G499*PrcRand!G499*UnitSales!G499-Benifit!$G$1)*Benifit!$N$2</f>
        <v>616032.83336047793</v>
      </c>
      <c r="H499" s="20">
        <f>UnitSales!H499*(PrcRand!H499-VCrand!H499)-SgaRand!H499*PrcRand!H499*UnitSales!H499-(UnitSales!H499*(PrcRand!H499-VCrand!H499)-SgaRand!H499*PrcRand!H499*UnitSales!H499-Benifit!$H$1)*Benifit!$N$2</f>
        <v>23845.876814095711</v>
      </c>
      <c r="I499" s="20">
        <f>UnitSales!I499*(PrcRand!I499-VCrand!I499)-SgaRand!I499*PrcRand!I499*UnitSales!I499-(UnitSales!I499*(PrcRand!I499-VCrand!I499)-SgaRand!I499*PrcRand!I499*UnitSales!I499-Benifit!$I$1)*Benifit!$N$2</f>
        <v>791158.46763125272</v>
      </c>
      <c r="J499" s="20">
        <f>UnitSales!J499*(PrcRand!J499-VCrand!J499)-SgaRand!J499*PrcRand!J499*UnitSales!J499-(UnitSales!J499*(PrcRand!J499-VCrand!J499)-SgaRand!J499*PrcRand!J499*UnitSales!J499-Benifit!$J$1)*Benifit!$N$2</f>
        <v>291272.55954878475</v>
      </c>
      <c r="K499" s="20">
        <f>UnitSales!K499*(PrcRand!K499-VCrand!K499)-SgaRand!K499*PrcRand!K499*UnitSales!K499-(UnitSales!K499*(PrcRand!K499-VCrand!K499)-SgaRand!K499*PrcRand!K499*UnitSales!K499-Benifit!$K$1)*Benifit!$N$2+$N$1</f>
        <v>407565.55017056374</v>
      </c>
    </row>
    <row r="500" spans="1:11" x14ac:dyDescent="0.2">
      <c r="A500">
        <v>498</v>
      </c>
      <c r="B500" s="20">
        <f>UnitSales!B500*(PrcRand!B500-VCrand!B500)-SgaRand!B500*PrcRand!B500*UnitSales!B500-(UnitSales!B500*(PrcRand!B500-VCrand!B500)-SgaRand!B500*PrcRand!B500*UnitSales!B500-Benifit!$B$1)*Benifit!$N$2</f>
        <v>533911.94094625954</v>
      </c>
      <c r="C500" s="20">
        <f>UnitSales!C500*(PrcRand!C500-VCrand!C500)-SgaRand!C500*PrcRand!C500*UnitSales!C500-(UnitSales!C500*(PrcRand!C500-VCrand!C500)-SgaRand!C500*PrcRand!C500*UnitSales!C500-Benifit!$C$1)*Benifit!$N$2</f>
        <v>280511.38337557961</v>
      </c>
      <c r="D500" s="20">
        <f>UnitSales!D500*(PrcRand!D500-VCrand!D500)-SgaRand!D500*PrcRand!D500*UnitSales!D500-(UnitSales!D500*(PrcRand!D500-VCrand!D500)-SgaRand!D500*PrcRand!D500*UnitSales!D500-Benifit!$D$1)*Benifit!$N$2</f>
        <v>483558.23061660142</v>
      </c>
      <c r="E500" s="20">
        <f>UnitSales!E500*(PrcRand!E500-VCrand!E500)-SgaRand!E500*PrcRand!E500*UnitSales!E500-(UnitSales!E500*(PrcRand!E500-VCrand!E500)-SgaRand!E500*PrcRand!E500*UnitSales!E500-Benifit!$E$1)*Benifit!$N$2</f>
        <v>645669.70057364763</v>
      </c>
      <c r="F500" s="20">
        <f>UnitSales!F500*(PrcRand!F500-VCrand!F500)-SgaRand!F500*PrcRand!F500*UnitSales!F500-(UnitSales!F500*(PrcRand!F500-VCrand!F500)-SgaRand!F500*PrcRand!F500*UnitSales!F500-Benifit!$F$1)*Benifit!$N$2+$N$3</f>
        <v>475055.89520701254</v>
      </c>
      <c r="G500" s="20">
        <f>UnitSales!G500*(PrcRand!G500-VCrand!G500)-SgaRand!G500*PrcRand!G500*UnitSales!G500-(UnitSales!G500*(PrcRand!G500-VCrand!G500)-SgaRand!G500*PrcRand!G500*UnitSales!G500-Benifit!$G$1)*Benifit!$N$2</f>
        <v>327263.42449547868</v>
      </c>
      <c r="H500" s="20">
        <f>UnitSales!H500*(PrcRand!H500-VCrand!H500)-SgaRand!H500*PrcRand!H500*UnitSales!H500-(UnitSales!H500*(PrcRand!H500-VCrand!H500)-SgaRand!H500*PrcRand!H500*UnitSales!H500-Benifit!$H$1)*Benifit!$N$2</f>
        <v>334913.31398121594</v>
      </c>
      <c r="I500" s="20">
        <f>UnitSales!I500*(PrcRand!I500-VCrand!I500)-SgaRand!I500*PrcRand!I500*UnitSales!I500-(UnitSales!I500*(PrcRand!I500-VCrand!I500)-SgaRand!I500*PrcRand!I500*UnitSales!I500-Benifit!$I$1)*Benifit!$N$2</f>
        <v>513331.13199630636</v>
      </c>
      <c r="J500" s="20">
        <f>UnitSales!J500*(PrcRand!J500-VCrand!J500)-SgaRand!J500*PrcRand!J500*UnitSales!J500-(UnitSales!J500*(PrcRand!J500-VCrand!J500)-SgaRand!J500*PrcRand!J500*UnitSales!J500-Benifit!$J$1)*Benifit!$N$2</f>
        <v>392979.6661622948</v>
      </c>
      <c r="K500" s="20">
        <f>UnitSales!K500*(PrcRand!K500-VCrand!K500)-SgaRand!K500*PrcRand!K500*UnitSales!K500-(UnitSales!K500*(PrcRand!K500-VCrand!K500)-SgaRand!K500*PrcRand!K500*UnitSales!K500-Benifit!$K$1)*Benifit!$N$2+$N$1</f>
        <v>262750.81211615342</v>
      </c>
    </row>
    <row r="501" spans="1:11" x14ac:dyDescent="0.2">
      <c r="A501">
        <v>499</v>
      </c>
      <c r="B501" s="20">
        <f>UnitSales!B501*(PrcRand!B501-VCrand!B501)-SgaRand!B501*PrcRand!B501*UnitSales!B501-(UnitSales!B501*(PrcRand!B501-VCrand!B501)-SgaRand!B501*PrcRand!B501*UnitSales!B501-Benifit!$B$1)*Benifit!$N$2</f>
        <v>229087.26379128295</v>
      </c>
      <c r="C501" s="20">
        <f>UnitSales!C501*(PrcRand!C501-VCrand!C501)-SgaRand!C501*PrcRand!C501*UnitSales!C501-(UnitSales!C501*(PrcRand!C501-VCrand!C501)-SgaRand!C501*PrcRand!C501*UnitSales!C501-Benifit!$C$1)*Benifit!$N$2</f>
        <v>505687.0385122766</v>
      </c>
      <c r="D501" s="20">
        <f>UnitSales!D501*(PrcRand!D501-VCrand!D501)-SgaRand!D501*PrcRand!D501*UnitSales!D501-(UnitSales!D501*(PrcRand!D501-VCrand!D501)-SgaRand!D501*PrcRand!D501*UnitSales!D501-Benifit!$D$1)*Benifit!$N$2</f>
        <v>211201.43512468055</v>
      </c>
      <c r="E501" s="20">
        <f>UnitSales!E501*(PrcRand!E501-VCrand!E501)-SgaRand!E501*PrcRand!E501*UnitSales!E501-(UnitSales!E501*(PrcRand!E501-VCrand!E501)-SgaRand!E501*PrcRand!E501*UnitSales!E501-Benifit!$E$1)*Benifit!$N$2</f>
        <v>277463.32048845961</v>
      </c>
      <c r="F501" s="20">
        <f>UnitSales!F501*(PrcRand!F501-VCrand!F501)-SgaRand!F501*PrcRand!F501*UnitSales!F501-(UnitSales!F501*(PrcRand!F501-VCrand!F501)-SgaRand!F501*PrcRand!F501*UnitSales!F501-Benifit!$F$1)*Benifit!$N$2+$N$3</f>
        <v>406365.59835551935</v>
      </c>
      <c r="G501" s="20">
        <f>UnitSales!G501*(PrcRand!G501-VCrand!G501)-SgaRand!G501*PrcRand!G501*UnitSales!G501-(UnitSales!G501*(PrcRand!G501-VCrand!G501)-SgaRand!G501*PrcRand!G501*UnitSales!G501-Benifit!$G$1)*Benifit!$N$2</f>
        <v>293708.4872699877</v>
      </c>
      <c r="H501" s="20">
        <f>UnitSales!H501*(PrcRand!H501-VCrand!H501)-SgaRand!H501*PrcRand!H501*UnitSales!H501-(UnitSales!H501*(PrcRand!H501-VCrand!H501)-SgaRand!H501*PrcRand!H501*UnitSales!H501-Benifit!$H$1)*Benifit!$N$2</f>
        <v>239908.46492181654</v>
      </c>
      <c r="I501" s="20">
        <f>UnitSales!I501*(PrcRand!I501-VCrand!I501)-SgaRand!I501*PrcRand!I501*UnitSales!I501-(UnitSales!I501*(PrcRand!I501-VCrand!I501)-SgaRand!I501*PrcRand!I501*UnitSales!I501-Benifit!$I$1)*Benifit!$N$2</f>
        <v>432412.1459266271</v>
      </c>
      <c r="J501" s="20">
        <f>UnitSales!J501*(PrcRand!J501-VCrand!J501)-SgaRand!J501*PrcRand!J501*UnitSales!J501-(UnitSales!J501*(PrcRand!J501-VCrand!J501)-SgaRand!J501*PrcRand!J501*UnitSales!J501-Benifit!$J$1)*Benifit!$N$2</f>
        <v>303907.07033749862</v>
      </c>
      <c r="K501" s="20">
        <f>UnitSales!K501*(PrcRand!K501-VCrand!K501)-SgaRand!K501*PrcRand!K501*UnitSales!K501-(UnitSales!K501*(PrcRand!K501-VCrand!K501)-SgaRand!K501*PrcRand!K501*UnitSales!K501-Benifit!$K$1)*Benifit!$N$2+$N$1</f>
        <v>509971.91749323421</v>
      </c>
    </row>
    <row r="502" spans="1:11" x14ac:dyDescent="0.2">
      <c r="A502">
        <v>500</v>
      </c>
      <c r="B502" s="20">
        <f>UnitSales!B502*(PrcRand!B502-VCrand!B502)-SgaRand!B502*PrcRand!B502*UnitSales!B502-(UnitSales!B502*(PrcRand!B502-VCrand!B502)-SgaRand!B502*PrcRand!B502*UnitSales!B502-Benifit!$B$1)*Benifit!$N$2</f>
        <v>223391.66696832996</v>
      </c>
      <c r="C502" s="20">
        <f>UnitSales!C502*(PrcRand!C502-VCrand!C502)-SgaRand!C502*PrcRand!C502*UnitSales!C502-(UnitSales!C502*(PrcRand!C502-VCrand!C502)-SgaRand!C502*PrcRand!C502*UnitSales!C502-Benifit!$C$1)*Benifit!$N$2</f>
        <v>281610.22456868493</v>
      </c>
      <c r="D502" s="20">
        <f>UnitSales!D502*(PrcRand!D502-VCrand!D502)-SgaRand!D502*PrcRand!D502*UnitSales!D502-(UnitSales!D502*(PrcRand!D502-VCrand!D502)-SgaRand!D502*PrcRand!D502*UnitSales!D502-Benifit!$D$1)*Benifit!$N$2</f>
        <v>274980.53857580433</v>
      </c>
      <c r="E502" s="20">
        <f>UnitSales!E502*(PrcRand!E502-VCrand!E502)-SgaRand!E502*PrcRand!E502*UnitSales!E502-(UnitSales!E502*(PrcRand!E502-VCrand!E502)-SgaRand!E502*PrcRand!E502*UnitSales!E502-Benifit!$E$1)*Benifit!$N$2</f>
        <v>328798.53378967993</v>
      </c>
      <c r="F502" s="20">
        <f>UnitSales!F502*(PrcRand!F502-VCrand!F502)-SgaRand!F502*PrcRand!F502*UnitSales!F502-(UnitSales!F502*(PrcRand!F502-VCrand!F502)-SgaRand!F502*PrcRand!F502*UnitSales!F502-Benifit!$F$1)*Benifit!$N$2+$N$3</f>
        <v>66534.04024170409</v>
      </c>
      <c r="G502" s="20">
        <f>UnitSales!G502*(PrcRand!G502-VCrand!G502)-SgaRand!G502*PrcRand!G502*UnitSales!G502-(UnitSales!G502*(PrcRand!G502-VCrand!G502)-SgaRand!G502*PrcRand!G502*UnitSales!G502-Benifit!$G$1)*Benifit!$N$2</f>
        <v>444435.33408434293</v>
      </c>
      <c r="H502" s="20">
        <f>UnitSales!H502*(PrcRand!H502-VCrand!H502)-SgaRand!H502*PrcRand!H502*UnitSales!H502-(UnitSales!H502*(PrcRand!H502-VCrand!H502)-SgaRand!H502*PrcRand!H502*UnitSales!H502-Benifit!$H$1)*Benifit!$N$2</f>
        <v>411138.91184528358</v>
      </c>
      <c r="I502" s="20">
        <f>UnitSales!I502*(PrcRand!I502-VCrand!I502)-SgaRand!I502*PrcRand!I502*UnitSales!I502-(UnitSales!I502*(PrcRand!I502-VCrand!I502)-SgaRand!I502*PrcRand!I502*UnitSales!I502-Benifit!$I$1)*Benifit!$N$2</f>
        <v>156023.88546561968</v>
      </c>
      <c r="J502" s="20">
        <f>UnitSales!J502*(PrcRand!J502-VCrand!J502)-SgaRand!J502*PrcRand!J502*UnitSales!J502-(UnitSales!J502*(PrcRand!J502-VCrand!J502)-SgaRand!J502*PrcRand!J502*UnitSales!J502-Benifit!$J$1)*Benifit!$N$2</f>
        <v>156492.17960518954</v>
      </c>
      <c r="K502" s="20">
        <f>UnitSales!K502*(PrcRand!K502-VCrand!K502)-SgaRand!K502*PrcRand!K502*UnitSales!K502-(UnitSales!K502*(PrcRand!K502-VCrand!K502)-SgaRand!K502*PrcRand!K502*UnitSales!K502-Benifit!$K$1)*Benifit!$N$2+$N$1</f>
        <v>1023493.5207700504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6682D-DE41-4C56-9C86-FD3A28F75B5C}">
  <sheetPr codeName="Sheet11"/>
  <dimension ref="A1:J501"/>
  <sheetViews>
    <sheetView tabSelected="1" workbookViewId="0">
      <selection activeCell="I15" sqref="I15"/>
    </sheetView>
  </sheetViews>
  <sheetFormatPr baseColWidth="10" defaultColWidth="8.83203125" defaultRowHeight="15" x14ac:dyDescent="0.2"/>
  <cols>
    <col min="2" max="2" width="14.6640625" bestFit="1" customWidth="1"/>
    <col min="4" max="4" width="12.1640625" bestFit="1" customWidth="1"/>
    <col min="5" max="5" width="13.1640625" bestFit="1" customWidth="1"/>
    <col min="7" max="7" width="14.1640625" bestFit="1" customWidth="1"/>
    <col min="9" max="9" width="10.6640625" bestFit="1" customWidth="1"/>
    <col min="10" max="10" width="11.6640625" bestFit="1" customWidth="1"/>
  </cols>
  <sheetData>
    <row r="1" spans="1:10" x14ac:dyDescent="0.2">
      <c r="A1" t="s">
        <v>26</v>
      </c>
      <c r="B1" s="22">
        <v>1654582</v>
      </c>
    </row>
    <row r="2" spans="1:10" x14ac:dyDescent="0.2">
      <c r="A2" t="s">
        <v>8</v>
      </c>
      <c r="B2" s="7">
        <f>NPV(Wacc!B3, Benifit!B3:K3)-NPV!$B$1</f>
        <v>1282115.8137321179</v>
      </c>
      <c r="D2" t="s">
        <v>11</v>
      </c>
      <c r="E2" t="s">
        <v>27</v>
      </c>
      <c r="F2" t="s">
        <v>19</v>
      </c>
      <c r="G2" t="s">
        <v>12</v>
      </c>
      <c r="H2" t="s">
        <v>28</v>
      </c>
      <c r="I2" t="s">
        <v>29</v>
      </c>
      <c r="J2" t="s">
        <v>30</v>
      </c>
    </row>
    <row r="3" spans="1:10" x14ac:dyDescent="0.2">
      <c r="A3">
        <v>2</v>
      </c>
      <c r="B3" s="7">
        <f>NPV(Wacc!B4, Benifit!B4:K4)-NPV!$B$1</f>
        <v>873098.3311979929</v>
      </c>
      <c r="D3" s="23">
        <f>MIN(B2:B501)</f>
        <v>-571276.34705281653</v>
      </c>
      <c r="E3" s="23">
        <f>AVERAGE(B2:B501)</f>
        <v>1133842.2958859145</v>
      </c>
      <c r="F3">
        <f>_xlfn.STDEV.S(B2:B501)</f>
        <v>927258.00538369769</v>
      </c>
      <c r="G3" s="23">
        <f>MAX(B2:B501)</f>
        <v>5985413.9867004398</v>
      </c>
      <c r="H3" s="21">
        <f>F3/E3</f>
        <v>0.81780156618623534</v>
      </c>
      <c r="I3" s="23">
        <f>G3-D3</f>
        <v>6556690.3337532561</v>
      </c>
      <c r="J3" s="23">
        <f>I3/25</f>
        <v>262267.61335013027</v>
      </c>
    </row>
    <row r="4" spans="1:10" x14ac:dyDescent="0.2">
      <c r="A4">
        <v>3</v>
      </c>
      <c r="B4" s="7">
        <f>NPV(Wacc!B5, Benifit!B5:K5)-NPV!$B$1</f>
        <v>1786642.8466143655</v>
      </c>
    </row>
    <row r="5" spans="1:10" x14ac:dyDescent="0.2">
      <c r="A5">
        <v>4</v>
      </c>
      <c r="B5" s="7">
        <f>NPV(Wacc!B6, Benifit!B6:K6)-NPV!$B$1</f>
        <v>518272.46049530199</v>
      </c>
    </row>
    <row r="6" spans="1:10" x14ac:dyDescent="0.2">
      <c r="A6">
        <v>5</v>
      </c>
      <c r="B6" s="7">
        <f>NPV(Wacc!B7, Benifit!B7:K7)-NPV!$B$1</f>
        <v>1230143.1022837856</v>
      </c>
      <c r="D6" t="s">
        <v>31</v>
      </c>
      <c r="E6" t="s">
        <v>32</v>
      </c>
      <c r="F6" t="s">
        <v>33</v>
      </c>
      <c r="G6" t="s">
        <v>34</v>
      </c>
    </row>
    <row r="7" spans="1:10" x14ac:dyDescent="0.2">
      <c r="A7">
        <v>6</v>
      </c>
      <c r="B7" s="7">
        <f>NPV(Wacc!B8, Benifit!B8:K8)-NPV!$B$1</f>
        <v>1030024.6905675135</v>
      </c>
      <c r="D7">
        <v>0</v>
      </c>
      <c r="E7" s="7">
        <f>$D$3+D7*$J$3</f>
        <v>-571276.34705281653</v>
      </c>
      <c r="F7" s="6">
        <f t="array" ref="F7:F32">FREQUENCY(B2:B501, E7:E32)</f>
        <v>1</v>
      </c>
      <c r="G7" s="8">
        <f>SUM($F$7:F7)/$F$33</f>
        <v>2E-3</v>
      </c>
    </row>
    <row r="8" spans="1:10" x14ac:dyDescent="0.2">
      <c r="A8">
        <v>7</v>
      </c>
      <c r="B8" s="7">
        <f>NPV(Wacc!B9, Benifit!B9:K9)-NPV!$B$1</f>
        <v>424700.28695150162</v>
      </c>
      <c r="D8">
        <v>1</v>
      </c>
      <c r="E8" s="7">
        <f>$D$3+D8*$J$3</f>
        <v>-309008.73370268627</v>
      </c>
      <c r="F8" s="6">
        <v>4</v>
      </c>
      <c r="G8" s="8">
        <f>SUM($F$7:F8)/$F$33</f>
        <v>0.01</v>
      </c>
    </row>
    <row r="9" spans="1:10" x14ac:dyDescent="0.2">
      <c r="A9">
        <v>8</v>
      </c>
      <c r="B9" s="7">
        <f>NPV(Wacc!B10, Benifit!B10:K10)-NPV!$B$1</f>
        <v>995317.12709597498</v>
      </c>
      <c r="D9">
        <v>2</v>
      </c>
      <c r="E9" s="7">
        <f t="shared" ref="E9:E32" si="0">$D$3+D9*$J$3</f>
        <v>-46741.120352555998</v>
      </c>
      <c r="F9" s="6">
        <v>17</v>
      </c>
      <c r="G9" s="8">
        <f>SUM($F$7:F9)/$F$33</f>
        <v>4.3999999999999997E-2</v>
      </c>
    </row>
    <row r="10" spans="1:10" x14ac:dyDescent="0.2">
      <c r="A10">
        <v>9</v>
      </c>
      <c r="B10" s="7">
        <f>NPV(Wacc!B11, Benifit!B11:K11)-NPV!$B$1</f>
        <v>334960.93899373896</v>
      </c>
      <c r="D10">
        <v>3</v>
      </c>
      <c r="E10" s="7">
        <f t="shared" si="0"/>
        <v>215526.49299757427</v>
      </c>
      <c r="F10" s="6">
        <v>39</v>
      </c>
      <c r="G10" s="8">
        <f>SUM($F$7:F10)/$F$33</f>
        <v>0.122</v>
      </c>
    </row>
    <row r="11" spans="1:10" x14ac:dyDescent="0.2">
      <c r="A11">
        <v>10</v>
      </c>
      <c r="B11" s="7">
        <f>NPV(Wacc!B12, Benifit!B12:K12)-NPV!$B$1</f>
        <v>206018.51768698543</v>
      </c>
      <c r="D11">
        <v>4</v>
      </c>
      <c r="E11" s="7">
        <f t="shared" si="0"/>
        <v>477794.10634770454</v>
      </c>
      <c r="F11" s="6">
        <v>74</v>
      </c>
      <c r="G11" s="8">
        <f>SUM($F$7:F11)/$F$33</f>
        <v>0.27</v>
      </c>
    </row>
    <row r="12" spans="1:10" x14ac:dyDescent="0.2">
      <c r="A12">
        <v>11</v>
      </c>
      <c r="B12" s="7">
        <f>NPV(Wacc!B13, Benifit!B13:K13)-NPV!$B$1</f>
        <v>262313.51265061274</v>
      </c>
      <c r="D12">
        <v>5</v>
      </c>
      <c r="E12" s="7">
        <f t="shared" si="0"/>
        <v>740061.71969783469</v>
      </c>
      <c r="F12" s="6">
        <v>61</v>
      </c>
      <c r="G12" s="8">
        <f>SUM($F$7:F12)/$F$33</f>
        <v>0.39200000000000002</v>
      </c>
    </row>
    <row r="13" spans="1:10" x14ac:dyDescent="0.2">
      <c r="A13">
        <v>12</v>
      </c>
      <c r="B13" s="7">
        <f>NPV(Wacc!B14, Benifit!B14:K14)-NPV!$B$1</f>
        <v>293281.94644191978</v>
      </c>
      <c r="D13">
        <v>6</v>
      </c>
      <c r="E13" s="7">
        <f t="shared" si="0"/>
        <v>1002329.3330479651</v>
      </c>
      <c r="F13" s="6">
        <v>49</v>
      </c>
      <c r="G13" s="8">
        <f>SUM($F$7:F13)/$F$33</f>
        <v>0.49</v>
      </c>
    </row>
    <row r="14" spans="1:10" x14ac:dyDescent="0.2">
      <c r="A14">
        <v>13</v>
      </c>
      <c r="B14" s="7">
        <f>NPV(Wacc!B15, Benifit!B15:K15)-NPV!$B$1</f>
        <v>3506299.1004801886</v>
      </c>
      <c r="D14">
        <v>7</v>
      </c>
      <c r="E14" s="7">
        <f t="shared" si="0"/>
        <v>1264596.9463980955</v>
      </c>
      <c r="F14" s="6">
        <v>62</v>
      </c>
      <c r="G14" s="8">
        <f>SUM($F$7:F14)/$F$33</f>
        <v>0.61399999999999999</v>
      </c>
    </row>
    <row r="15" spans="1:10" x14ac:dyDescent="0.2">
      <c r="A15">
        <v>14</v>
      </c>
      <c r="B15" s="7">
        <f>NPV(Wacc!B16, Benifit!B16:K16)-NPV!$B$1</f>
        <v>1450144.1369189462</v>
      </c>
      <c r="D15">
        <v>8</v>
      </c>
      <c r="E15" s="7">
        <f t="shared" si="0"/>
        <v>1526864.5597482256</v>
      </c>
      <c r="F15" s="6">
        <v>55</v>
      </c>
      <c r="G15" s="8">
        <f>SUM($F$7:F15)/$F$33</f>
        <v>0.72399999999999998</v>
      </c>
    </row>
    <row r="16" spans="1:10" x14ac:dyDescent="0.2">
      <c r="A16">
        <v>15</v>
      </c>
      <c r="B16" s="7">
        <f>NPV(Wacc!B17, Benifit!B17:K17)-NPV!$B$1</f>
        <v>5062425.9370801616</v>
      </c>
      <c r="D16">
        <v>9</v>
      </c>
      <c r="E16" s="7">
        <f t="shared" si="0"/>
        <v>1789132.1730983558</v>
      </c>
      <c r="F16" s="6">
        <v>45</v>
      </c>
      <c r="G16" s="8">
        <f>SUM($F$7:F16)/$F$33</f>
        <v>0.81399999999999995</v>
      </c>
    </row>
    <row r="17" spans="1:7" x14ac:dyDescent="0.2">
      <c r="A17">
        <v>16</v>
      </c>
      <c r="B17" s="7">
        <f>NPV(Wacc!B18, Benifit!B18:K18)-NPV!$B$1</f>
        <v>925486.37372683547</v>
      </c>
      <c r="D17">
        <v>10</v>
      </c>
      <c r="E17" s="7">
        <f t="shared" si="0"/>
        <v>2051399.7864484859</v>
      </c>
      <c r="F17" s="6">
        <v>25</v>
      </c>
      <c r="G17" s="8">
        <f>SUM($F$7:F17)/$F$33</f>
        <v>0.86399999999999999</v>
      </c>
    </row>
    <row r="18" spans="1:7" x14ac:dyDescent="0.2">
      <c r="A18">
        <v>17</v>
      </c>
      <c r="B18" s="7">
        <f>NPV(Wacc!B19, Benifit!B19:K19)-NPV!$B$1</f>
        <v>1556348.4059853358</v>
      </c>
      <c r="D18">
        <v>11</v>
      </c>
      <c r="E18" s="7">
        <f t="shared" si="0"/>
        <v>2313667.3997986168</v>
      </c>
      <c r="F18" s="6">
        <v>16</v>
      </c>
      <c r="G18" s="8">
        <f>SUM($F$7:F18)/$F$33</f>
        <v>0.89600000000000002</v>
      </c>
    </row>
    <row r="19" spans="1:7" x14ac:dyDescent="0.2">
      <c r="A19">
        <v>18</v>
      </c>
      <c r="B19" s="7">
        <f>NPV(Wacc!B20, Benifit!B20:K20)-NPV!$B$1</f>
        <v>1103814.2535589151</v>
      </c>
      <c r="D19">
        <v>12</v>
      </c>
      <c r="E19" s="7">
        <f t="shared" si="0"/>
        <v>2575935.0131487465</v>
      </c>
      <c r="F19" s="6">
        <v>18</v>
      </c>
      <c r="G19" s="8">
        <f>SUM($F$7:F19)/$F$33</f>
        <v>0.93200000000000005</v>
      </c>
    </row>
    <row r="20" spans="1:7" x14ac:dyDescent="0.2">
      <c r="A20">
        <v>19</v>
      </c>
      <c r="B20" s="7">
        <f>NPV(Wacc!B21, Benifit!B21:K21)-NPV!$B$1</f>
        <v>1719506.4757473362</v>
      </c>
      <c r="D20">
        <v>13</v>
      </c>
      <c r="E20" s="7">
        <f t="shared" si="0"/>
        <v>2838202.6264988771</v>
      </c>
      <c r="F20" s="6">
        <v>8</v>
      </c>
      <c r="G20" s="8">
        <f>SUM($F$7:F20)/$F$33</f>
        <v>0.94799999999999995</v>
      </c>
    </row>
    <row r="21" spans="1:7" x14ac:dyDescent="0.2">
      <c r="A21">
        <v>20</v>
      </c>
      <c r="B21" s="7">
        <f>NPV(Wacc!B22, Benifit!B22:K22)-NPV!$B$1</f>
        <v>2850970.6640280075</v>
      </c>
      <c r="D21">
        <v>14</v>
      </c>
      <c r="E21" s="7">
        <f t="shared" si="0"/>
        <v>3100470.2398490077</v>
      </c>
      <c r="F21" s="6">
        <v>8</v>
      </c>
      <c r="G21" s="8">
        <f>SUM($F$7:F21)/$F$33</f>
        <v>0.96399999999999997</v>
      </c>
    </row>
    <row r="22" spans="1:7" x14ac:dyDescent="0.2">
      <c r="A22">
        <v>21</v>
      </c>
      <c r="B22" s="7">
        <f>NPV(Wacc!B23, Benifit!B23:K23)-NPV!$B$1</f>
        <v>382090.38104848284</v>
      </c>
      <c r="D22">
        <v>15</v>
      </c>
      <c r="E22" s="7">
        <f t="shared" si="0"/>
        <v>3362737.8531991374</v>
      </c>
      <c r="F22" s="6">
        <v>4</v>
      </c>
      <c r="G22" s="8">
        <f>SUM($F$7:F22)/$F$33</f>
        <v>0.97199999999999998</v>
      </c>
    </row>
    <row r="23" spans="1:7" x14ac:dyDescent="0.2">
      <c r="A23">
        <v>22</v>
      </c>
      <c r="B23" s="7">
        <f>NPV(Wacc!B24, Benifit!B24:K24)-NPV!$B$1</f>
        <v>90624.308906221762</v>
      </c>
      <c r="D23">
        <v>16</v>
      </c>
      <c r="E23" s="7">
        <f t="shared" si="0"/>
        <v>3625005.466549268</v>
      </c>
      <c r="F23" s="6">
        <v>2</v>
      </c>
      <c r="G23" s="8">
        <f>SUM($F$7:F23)/$F$33</f>
        <v>0.97599999999999998</v>
      </c>
    </row>
    <row r="24" spans="1:7" x14ac:dyDescent="0.2">
      <c r="A24">
        <v>23</v>
      </c>
      <c r="B24" s="7">
        <f>NPV(Wacc!B25, Benifit!B25:K25)-NPV!$B$1</f>
        <v>681196.7776885014</v>
      </c>
      <c r="D24">
        <v>17</v>
      </c>
      <c r="E24" s="7">
        <f t="shared" si="0"/>
        <v>3887273.0798993986</v>
      </c>
      <c r="F24" s="6">
        <v>3</v>
      </c>
      <c r="G24" s="8">
        <f>SUM($F$7:F24)/$F$33</f>
        <v>0.98199999999999998</v>
      </c>
    </row>
    <row r="25" spans="1:7" x14ac:dyDescent="0.2">
      <c r="A25">
        <v>24</v>
      </c>
      <c r="B25" s="7">
        <f>NPV(Wacc!B26, Benifit!B26:K26)-NPV!$B$1</f>
        <v>-29955.843791468535</v>
      </c>
      <c r="D25">
        <v>18</v>
      </c>
      <c r="E25" s="7">
        <f t="shared" si="0"/>
        <v>4149540.6932495283</v>
      </c>
      <c r="F25" s="6">
        <v>4</v>
      </c>
      <c r="G25" s="8">
        <f>SUM($F$7:F25)/$F$33</f>
        <v>0.99</v>
      </c>
    </row>
    <row r="26" spans="1:7" x14ac:dyDescent="0.2">
      <c r="A26">
        <v>25</v>
      </c>
      <c r="B26" s="7">
        <f>NPV(Wacc!B27, Benifit!B27:K27)-NPV!$B$1</f>
        <v>1195394.7441432918</v>
      </c>
      <c r="D26">
        <v>19</v>
      </c>
      <c r="E26" s="7">
        <f t="shared" si="0"/>
        <v>4411808.3065996589</v>
      </c>
      <c r="F26" s="6">
        <v>1</v>
      </c>
      <c r="G26" s="8">
        <f>SUM($F$7:F26)/$F$33</f>
        <v>0.99199999999999999</v>
      </c>
    </row>
    <row r="27" spans="1:7" x14ac:dyDescent="0.2">
      <c r="A27">
        <v>26</v>
      </c>
      <c r="B27" s="7">
        <f>NPV(Wacc!B28, Benifit!B28:K28)-NPV!$B$1</f>
        <v>2032946.2291380218</v>
      </c>
      <c r="D27">
        <v>20</v>
      </c>
      <c r="E27" s="7">
        <f t="shared" si="0"/>
        <v>4674075.9199497886</v>
      </c>
      <c r="F27" s="6">
        <v>2</v>
      </c>
      <c r="G27" s="8">
        <f>SUM($F$7:F27)/$F$33</f>
        <v>0.996</v>
      </c>
    </row>
    <row r="28" spans="1:7" x14ac:dyDescent="0.2">
      <c r="A28">
        <v>27</v>
      </c>
      <c r="B28" s="7">
        <f>NPV(Wacc!B29, Benifit!B29:K29)-NPV!$B$1</f>
        <v>1575946.0487665292</v>
      </c>
      <c r="D28">
        <v>21</v>
      </c>
      <c r="E28" s="7">
        <f t="shared" si="0"/>
        <v>4936343.5332999192</v>
      </c>
      <c r="F28" s="6">
        <v>0</v>
      </c>
      <c r="G28" s="8">
        <f>SUM($F$7:F28)/$F$33</f>
        <v>0.996</v>
      </c>
    </row>
    <row r="29" spans="1:7" x14ac:dyDescent="0.2">
      <c r="A29">
        <v>28</v>
      </c>
      <c r="B29" s="7">
        <f>NPV(Wacc!B30, Benifit!B30:K30)-NPV!$B$1</f>
        <v>909509.16415747162</v>
      </c>
      <c r="D29">
        <v>22</v>
      </c>
      <c r="E29" s="7">
        <f t="shared" si="0"/>
        <v>5198611.1466500498</v>
      </c>
      <c r="F29" s="6">
        <v>1</v>
      </c>
      <c r="G29" s="8">
        <f>SUM($F$7:F29)/$F$33</f>
        <v>0.998</v>
      </c>
    </row>
    <row r="30" spans="1:7" x14ac:dyDescent="0.2">
      <c r="A30">
        <v>29</v>
      </c>
      <c r="B30" s="7">
        <f>NPV(Wacc!B31, Benifit!B31:K31)-NPV!$B$1</f>
        <v>634765.03839803534</v>
      </c>
      <c r="D30">
        <v>23</v>
      </c>
      <c r="E30" s="7">
        <f t="shared" si="0"/>
        <v>5460878.7600001795</v>
      </c>
      <c r="F30" s="6">
        <v>0</v>
      </c>
      <c r="G30" s="8">
        <f>SUM($F$7:F30)/$F$33</f>
        <v>0.998</v>
      </c>
    </row>
    <row r="31" spans="1:7" x14ac:dyDescent="0.2">
      <c r="A31">
        <v>30</v>
      </c>
      <c r="B31" s="7">
        <f>NPV(Wacc!B32, Benifit!B32:K32)-NPV!$B$1</f>
        <v>3964897.3478823779</v>
      </c>
      <c r="D31">
        <v>24</v>
      </c>
      <c r="E31" s="7">
        <f t="shared" si="0"/>
        <v>5723146.3733503101</v>
      </c>
      <c r="F31" s="6">
        <v>0</v>
      </c>
      <c r="G31" s="8">
        <f>SUM($F$7:F31)/$F$33</f>
        <v>0.998</v>
      </c>
    </row>
    <row r="32" spans="1:7" x14ac:dyDescent="0.2">
      <c r="A32">
        <v>31</v>
      </c>
      <c r="B32" s="7">
        <f>NPV(Wacc!B33, Benifit!B33:K33)-NPV!$B$1</f>
        <v>806580.62781266496</v>
      </c>
      <c r="D32">
        <v>25</v>
      </c>
      <c r="E32" s="7">
        <f t="shared" si="0"/>
        <v>5985413.9867004408</v>
      </c>
      <c r="F32" s="6">
        <v>1</v>
      </c>
      <c r="G32" s="8">
        <f>SUM($F$7:F32)/$F$33</f>
        <v>1</v>
      </c>
    </row>
    <row r="33" spans="1:6" x14ac:dyDescent="0.2">
      <c r="A33">
        <v>32</v>
      </c>
      <c r="B33" s="7">
        <f>NPV(Wacc!B34, Benifit!B34:K34)-NPV!$B$1</f>
        <v>120215.9120570235</v>
      </c>
      <c r="F33" s="3">
        <f>SUM(F7:F32)</f>
        <v>500</v>
      </c>
    </row>
    <row r="34" spans="1:6" x14ac:dyDescent="0.2">
      <c r="A34">
        <v>33</v>
      </c>
      <c r="B34" s="7">
        <f>NPV(Wacc!B35, Benifit!B35:K35)-NPV!$B$1</f>
        <v>568594.14198528975</v>
      </c>
    </row>
    <row r="35" spans="1:6" x14ac:dyDescent="0.2">
      <c r="A35">
        <v>34</v>
      </c>
      <c r="B35" s="7">
        <f>NPV(Wacc!B36, Benifit!B36:K36)-NPV!$B$1</f>
        <v>748614.41786434734</v>
      </c>
    </row>
    <row r="36" spans="1:6" x14ac:dyDescent="0.2">
      <c r="A36">
        <v>35</v>
      </c>
      <c r="B36" s="7">
        <f>NPV(Wacc!B37, Benifit!B37:K37)-NPV!$B$1</f>
        <v>1855242.1418841449</v>
      </c>
    </row>
    <row r="37" spans="1:6" x14ac:dyDescent="0.2">
      <c r="A37">
        <v>36</v>
      </c>
      <c r="B37" s="7">
        <f>NPV(Wacc!B38, Benifit!B38:K38)-NPV!$B$1</f>
        <v>696290.49406128516</v>
      </c>
    </row>
    <row r="38" spans="1:6" x14ac:dyDescent="0.2">
      <c r="A38">
        <v>37</v>
      </c>
      <c r="B38" s="7">
        <f>NPV(Wacc!B39, Benifit!B39:K39)-NPV!$B$1</f>
        <v>1447154.1615394941</v>
      </c>
    </row>
    <row r="39" spans="1:6" x14ac:dyDescent="0.2">
      <c r="A39">
        <v>38</v>
      </c>
      <c r="B39" s="7">
        <f>NPV(Wacc!B40, Benifit!B40:K40)-NPV!$B$1</f>
        <v>259426.63675768184</v>
      </c>
    </row>
    <row r="40" spans="1:6" x14ac:dyDescent="0.2">
      <c r="A40">
        <v>39</v>
      </c>
      <c r="B40" s="7">
        <f>NPV(Wacc!B41, Benifit!B41:K41)-NPV!$B$1</f>
        <v>2394855.0647472874</v>
      </c>
    </row>
    <row r="41" spans="1:6" x14ac:dyDescent="0.2">
      <c r="A41">
        <v>40</v>
      </c>
      <c r="B41" s="7">
        <f>NPV(Wacc!B42, Benifit!B42:K42)-NPV!$B$1</f>
        <v>692309.06795018166</v>
      </c>
    </row>
    <row r="42" spans="1:6" x14ac:dyDescent="0.2">
      <c r="A42">
        <v>41</v>
      </c>
      <c r="B42" s="7">
        <f>NPV(Wacc!B43, Benifit!B43:K43)-NPV!$B$1</f>
        <v>1531468.5076813628</v>
      </c>
    </row>
    <row r="43" spans="1:6" x14ac:dyDescent="0.2">
      <c r="A43">
        <v>42</v>
      </c>
      <c r="B43" s="7">
        <f>NPV(Wacc!B44, Benifit!B44:K44)-NPV!$B$1</f>
        <v>1444685.4853716912</v>
      </c>
    </row>
    <row r="44" spans="1:6" x14ac:dyDescent="0.2">
      <c r="A44">
        <v>43</v>
      </c>
      <c r="B44" s="7">
        <f>NPV(Wacc!B45, Benifit!B45:K45)-NPV!$B$1</f>
        <v>1157669.9256207552</v>
      </c>
    </row>
    <row r="45" spans="1:6" x14ac:dyDescent="0.2">
      <c r="A45">
        <v>44</v>
      </c>
      <c r="B45" s="7">
        <f>NPV(Wacc!B46, Benifit!B46:K46)-NPV!$B$1</f>
        <v>1148897.0349959964</v>
      </c>
    </row>
    <row r="46" spans="1:6" x14ac:dyDescent="0.2">
      <c r="A46">
        <v>45</v>
      </c>
      <c r="B46" s="7">
        <f>NPV(Wacc!B47, Benifit!B47:K47)-NPV!$B$1</f>
        <v>717793.07858412247</v>
      </c>
    </row>
    <row r="47" spans="1:6" x14ac:dyDescent="0.2">
      <c r="A47">
        <v>46</v>
      </c>
      <c r="B47" s="7">
        <f>NPV(Wacc!B48, Benifit!B48:K48)-NPV!$B$1</f>
        <v>-560125.63825040404</v>
      </c>
    </row>
    <row r="48" spans="1:6" x14ac:dyDescent="0.2">
      <c r="A48">
        <v>47</v>
      </c>
      <c r="B48" s="7">
        <f>NPV(Wacc!B49, Benifit!B49:K49)-NPV!$B$1</f>
        <v>50687.358426838182</v>
      </c>
    </row>
    <row r="49" spans="1:2" x14ac:dyDescent="0.2">
      <c r="A49">
        <v>48</v>
      </c>
      <c r="B49" s="7">
        <f>NPV(Wacc!B50, Benifit!B50:K50)-NPV!$B$1</f>
        <v>1212793.2330493745</v>
      </c>
    </row>
    <row r="50" spans="1:2" x14ac:dyDescent="0.2">
      <c r="A50">
        <v>49</v>
      </c>
      <c r="B50" s="7">
        <f>NPV(Wacc!B51, Benifit!B51:K51)-NPV!$B$1</f>
        <v>1883654.0861445339</v>
      </c>
    </row>
    <row r="51" spans="1:2" x14ac:dyDescent="0.2">
      <c r="A51">
        <v>50</v>
      </c>
      <c r="B51" s="7">
        <f>NPV(Wacc!B52, Benifit!B52:K52)-NPV!$B$1</f>
        <v>369556.40585483098</v>
      </c>
    </row>
    <row r="52" spans="1:2" x14ac:dyDescent="0.2">
      <c r="A52">
        <v>51</v>
      </c>
      <c r="B52" s="7">
        <f>NPV(Wacc!B53, Benifit!B53:K53)-NPV!$B$1</f>
        <v>712367.39551781537</v>
      </c>
    </row>
    <row r="53" spans="1:2" x14ac:dyDescent="0.2">
      <c r="A53">
        <v>52</v>
      </c>
      <c r="B53" s="7">
        <f>NPV(Wacc!B54, Benifit!B54:K54)-NPV!$B$1</f>
        <v>423446.11381815886</v>
      </c>
    </row>
    <row r="54" spans="1:2" x14ac:dyDescent="0.2">
      <c r="A54">
        <v>53</v>
      </c>
      <c r="B54" s="7">
        <f>NPV(Wacc!B55, Benifit!B55:K55)-NPV!$B$1</f>
        <v>2349168.30750072</v>
      </c>
    </row>
    <row r="55" spans="1:2" x14ac:dyDescent="0.2">
      <c r="A55">
        <v>54</v>
      </c>
      <c r="B55" s="7">
        <f>NPV(Wacc!B56, Benifit!B56:K56)-NPV!$B$1</f>
        <v>787771.00761285797</v>
      </c>
    </row>
    <row r="56" spans="1:2" x14ac:dyDescent="0.2">
      <c r="A56">
        <v>55</v>
      </c>
      <c r="B56" s="7">
        <f>NPV(Wacc!B57, Benifit!B57:K57)-NPV!$B$1</f>
        <v>973529.38841573009</v>
      </c>
    </row>
    <row r="57" spans="1:2" x14ac:dyDescent="0.2">
      <c r="A57">
        <v>56</v>
      </c>
      <c r="B57" s="7">
        <f>NPV(Wacc!B58, Benifit!B58:K58)-NPV!$B$1</f>
        <v>1278997.633595915</v>
      </c>
    </row>
    <row r="58" spans="1:2" x14ac:dyDescent="0.2">
      <c r="A58">
        <v>57</v>
      </c>
      <c r="B58" s="7">
        <f>NPV(Wacc!B59, Benifit!B59:K59)-NPV!$B$1</f>
        <v>637185.3529658597</v>
      </c>
    </row>
    <row r="59" spans="1:2" x14ac:dyDescent="0.2">
      <c r="A59">
        <v>58</v>
      </c>
      <c r="B59" s="7">
        <f>NPV(Wacc!B60, Benifit!B60:K60)-NPV!$B$1</f>
        <v>200176.24168168171</v>
      </c>
    </row>
    <row r="60" spans="1:2" x14ac:dyDescent="0.2">
      <c r="A60">
        <v>59</v>
      </c>
      <c r="B60" s="7">
        <f>NPV(Wacc!B61, Benifit!B61:K61)-NPV!$B$1</f>
        <v>-93776.008961227024</v>
      </c>
    </row>
    <row r="61" spans="1:2" x14ac:dyDescent="0.2">
      <c r="A61">
        <v>60</v>
      </c>
      <c r="B61" s="7">
        <f>NPV(Wacc!B62, Benifit!B62:K62)-NPV!$B$1</f>
        <v>1107739.0471732565</v>
      </c>
    </row>
    <row r="62" spans="1:2" x14ac:dyDescent="0.2">
      <c r="A62">
        <v>61</v>
      </c>
      <c r="B62" s="7">
        <f>NPV(Wacc!B63, Benifit!B63:K63)-NPV!$B$1</f>
        <v>1369910.8104721527</v>
      </c>
    </row>
    <row r="63" spans="1:2" x14ac:dyDescent="0.2">
      <c r="A63">
        <v>62</v>
      </c>
      <c r="B63" s="7">
        <f>NPV(Wacc!B64, Benifit!B64:K64)-NPV!$B$1</f>
        <v>1067906.4437350654</v>
      </c>
    </row>
    <row r="64" spans="1:2" x14ac:dyDescent="0.2">
      <c r="A64">
        <v>63</v>
      </c>
      <c r="B64" s="7">
        <f>NPV(Wacc!B65, Benifit!B65:K65)-NPV!$B$1</f>
        <v>1716001.1110032899</v>
      </c>
    </row>
    <row r="65" spans="1:2" x14ac:dyDescent="0.2">
      <c r="A65">
        <v>64</v>
      </c>
      <c r="B65" s="7">
        <f>NPV(Wacc!B66, Benifit!B66:K66)-NPV!$B$1</f>
        <v>476221.95508770039</v>
      </c>
    </row>
    <row r="66" spans="1:2" x14ac:dyDescent="0.2">
      <c r="A66">
        <v>65</v>
      </c>
      <c r="B66" s="7">
        <f>NPV(Wacc!B67, Benifit!B67:K67)-NPV!$B$1</f>
        <v>1828389.4147628918</v>
      </c>
    </row>
    <row r="67" spans="1:2" x14ac:dyDescent="0.2">
      <c r="A67">
        <v>66</v>
      </c>
      <c r="B67" s="7">
        <f>NPV(Wacc!B68, Benifit!B68:K68)-NPV!$B$1</f>
        <v>5985413.9867004398</v>
      </c>
    </row>
    <row r="68" spans="1:2" x14ac:dyDescent="0.2">
      <c r="A68">
        <v>67</v>
      </c>
      <c r="B68" s="7">
        <f>NPV(Wacc!B69, Benifit!B69:K69)-NPV!$B$1</f>
        <v>-86350.137905877084</v>
      </c>
    </row>
    <row r="69" spans="1:2" x14ac:dyDescent="0.2">
      <c r="A69">
        <v>68</v>
      </c>
      <c r="B69" s="7">
        <f>NPV(Wacc!B70, Benifit!B70:K70)-NPV!$B$1</f>
        <v>300268.85140643851</v>
      </c>
    </row>
    <row r="70" spans="1:2" x14ac:dyDescent="0.2">
      <c r="A70">
        <v>69</v>
      </c>
      <c r="B70" s="7">
        <f>NPV(Wacc!B71, Benifit!B71:K71)-NPV!$B$1</f>
        <v>1541118.2020147382</v>
      </c>
    </row>
    <row r="71" spans="1:2" x14ac:dyDescent="0.2">
      <c r="A71">
        <v>70</v>
      </c>
      <c r="B71" s="7">
        <f>NPV(Wacc!B72, Benifit!B72:K72)-NPV!$B$1</f>
        <v>1192695.8935632138</v>
      </c>
    </row>
    <row r="72" spans="1:2" x14ac:dyDescent="0.2">
      <c r="A72">
        <v>71</v>
      </c>
      <c r="B72" s="7">
        <f>NPV(Wacc!B73, Benifit!B73:K73)-NPV!$B$1</f>
        <v>1658723.4441591813</v>
      </c>
    </row>
    <row r="73" spans="1:2" x14ac:dyDescent="0.2">
      <c r="A73">
        <v>72</v>
      </c>
      <c r="B73" s="7">
        <f>NPV(Wacc!B74, Benifit!B74:K74)-NPV!$B$1</f>
        <v>1020155.3294370915</v>
      </c>
    </row>
    <row r="74" spans="1:2" x14ac:dyDescent="0.2">
      <c r="A74">
        <v>73</v>
      </c>
      <c r="B74" s="7">
        <f>NPV(Wacc!B75, Benifit!B75:K75)-NPV!$B$1</f>
        <v>72618.77479173243</v>
      </c>
    </row>
    <row r="75" spans="1:2" x14ac:dyDescent="0.2">
      <c r="A75">
        <v>74</v>
      </c>
      <c r="B75" s="7">
        <f>NPV(Wacc!B76, Benifit!B76:K76)-NPV!$B$1</f>
        <v>841631.334469683</v>
      </c>
    </row>
    <row r="76" spans="1:2" x14ac:dyDescent="0.2">
      <c r="A76">
        <v>75</v>
      </c>
      <c r="B76" s="7">
        <f>NPV(Wacc!B77, Benifit!B77:K77)-NPV!$B$1</f>
        <v>946260.86025757436</v>
      </c>
    </row>
    <row r="77" spans="1:2" x14ac:dyDescent="0.2">
      <c r="A77">
        <v>76</v>
      </c>
      <c r="B77" s="7">
        <f>NPV(Wacc!B78, Benifit!B78:K78)-NPV!$B$1</f>
        <v>1192311.6734606577</v>
      </c>
    </row>
    <row r="78" spans="1:2" x14ac:dyDescent="0.2">
      <c r="A78">
        <v>77</v>
      </c>
      <c r="B78" s="7">
        <f>NPV(Wacc!B79, Benifit!B79:K79)-NPV!$B$1</f>
        <v>4464406.2864321079</v>
      </c>
    </row>
    <row r="79" spans="1:2" x14ac:dyDescent="0.2">
      <c r="A79">
        <v>78</v>
      </c>
      <c r="B79" s="7">
        <f>NPV(Wacc!B80, Benifit!B80:K80)-NPV!$B$1</f>
        <v>143091.64706253191</v>
      </c>
    </row>
    <row r="80" spans="1:2" x14ac:dyDescent="0.2">
      <c r="A80">
        <v>79</v>
      </c>
      <c r="B80" s="7">
        <f>NPV(Wacc!B81, Benifit!B81:K81)-NPV!$B$1</f>
        <v>1115715.1382869505</v>
      </c>
    </row>
    <row r="81" spans="1:2" x14ac:dyDescent="0.2">
      <c r="A81">
        <v>80</v>
      </c>
      <c r="B81" s="7">
        <f>NPV(Wacc!B82, Benifit!B82:K82)-NPV!$B$1</f>
        <v>801372.71031979891</v>
      </c>
    </row>
    <row r="82" spans="1:2" x14ac:dyDescent="0.2">
      <c r="A82">
        <v>81</v>
      </c>
      <c r="B82" s="7">
        <f>NPV(Wacc!B83, Benifit!B83:K83)-NPV!$B$1</f>
        <v>656079.4128496116</v>
      </c>
    </row>
    <row r="83" spans="1:2" x14ac:dyDescent="0.2">
      <c r="A83">
        <v>82</v>
      </c>
      <c r="B83" s="7">
        <f>NPV(Wacc!B84, Benifit!B84:K84)-NPV!$B$1</f>
        <v>2430158.839560031</v>
      </c>
    </row>
    <row r="84" spans="1:2" x14ac:dyDescent="0.2">
      <c r="A84">
        <v>83</v>
      </c>
      <c r="B84" s="7">
        <f>NPV(Wacc!B85, Benifit!B85:K85)-NPV!$B$1</f>
        <v>829128.51760342252</v>
      </c>
    </row>
    <row r="85" spans="1:2" x14ac:dyDescent="0.2">
      <c r="A85">
        <v>84</v>
      </c>
      <c r="B85" s="7">
        <f>NPV(Wacc!B86, Benifit!B86:K86)-NPV!$B$1</f>
        <v>485421.81259895256</v>
      </c>
    </row>
    <row r="86" spans="1:2" x14ac:dyDescent="0.2">
      <c r="A86">
        <v>85</v>
      </c>
      <c r="B86" s="7">
        <f>NPV(Wacc!B87, Benifit!B87:K87)-NPV!$B$1</f>
        <v>1573211.5861358377</v>
      </c>
    </row>
    <row r="87" spans="1:2" x14ac:dyDescent="0.2">
      <c r="A87">
        <v>86</v>
      </c>
      <c r="B87" s="7">
        <f>NPV(Wacc!B88, Benifit!B88:K88)-NPV!$B$1</f>
        <v>-75521.96259312192</v>
      </c>
    </row>
    <row r="88" spans="1:2" x14ac:dyDescent="0.2">
      <c r="A88">
        <v>87</v>
      </c>
      <c r="B88" s="7">
        <f>NPV(Wacc!B89, Benifit!B89:K89)-NPV!$B$1</f>
        <v>1559250.1922305245</v>
      </c>
    </row>
    <row r="89" spans="1:2" x14ac:dyDescent="0.2">
      <c r="A89">
        <v>88</v>
      </c>
      <c r="B89" s="7">
        <f>NPV(Wacc!B90, Benifit!B90:K90)-NPV!$B$1</f>
        <v>783822.19617429562</v>
      </c>
    </row>
    <row r="90" spans="1:2" x14ac:dyDescent="0.2">
      <c r="A90">
        <v>89</v>
      </c>
      <c r="B90" s="7">
        <f>NPV(Wacc!B91, Benifit!B91:K91)-NPV!$B$1</f>
        <v>1898382.7577489172</v>
      </c>
    </row>
    <row r="91" spans="1:2" x14ac:dyDescent="0.2">
      <c r="A91">
        <v>90</v>
      </c>
      <c r="B91" s="7">
        <f>NPV(Wacc!B92, Benifit!B92:K92)-NPV!$B$1</f>
        <v>393266.60503752739</v>
      </c>
    </row>
    <row r="92" spans="1:2" x14ac:dyDescent="0.2">
      <c r="A92">
        <v>91</v>
      </c>
      <c r="B92" s="7">
        <f>NPV(Wacc!B93, Benifit!B93:K93)-NPV!$B$1</f>
        <v>-384808.23480596137</v>
      </c>
    </row>
    <row r="93" spans="1:2" x14ac:dyDescent="0.2">
      <c r="A93">
        <v>92</v>
      </c>
      <c r="B93" s="7">
        <f>NPV(Wacc!B94, Benifit!B94:K94)-NPV!$B$1</f>
        <v>1609020.7625238984</v>
      </c>
    </row>
    <row r="94" spans="1:2" x14ac:dyDescent="0.2">
      <c r="A94">
        <v>93</v>
      </c>
      <c r="B94" s="7">
        <f>NPV(Wacc!B95, Benifit!B95:K95)-NPV!$B$1</f>
        <v>576121.02315003099</v>
      </c>
    </row>
    <row r="95" spans="1:2" x14ac:dyDescent="0.2">
      <c r="A95">
        <v>94</v>
      </c>
      <c r="B95" s="7">
        <f>NPV(Wacc!B96, Benifit!B96:K96)-NPV!$B$1</f>
        <v>282578.64887932851</v>
      </c>
    </row>
    <row r="96" spans="1:2" x14ac:dyDescent="0.2">
      <c r="A96">
        <v>95</v>
      </c>
      <c r="B96" s="7">
        <f>NPV(Wacc!B97, Benifit!B97:K97)-NPV!$B$1</f>
        <v>1308922.0621706787</v>
      </c>
    </row>
    <row r="97" spans="1:2" x14ac:dyDescent="0.2">
      <c r="A97">
        <v>96</v>
      </c>
      <c r="B97" s="7">
        <f>NPV(Wacc!B98, Benifit!B98:K98)-NPV!$B$1</f>
        <v>603574.65751650743</v>
      </c>
    </row>
    <row r="98" spans="1:2" x14ac:dyDescent="0.2">
      <c r="A98">
        <v>97</v>
      </c>
      <c r="B98" s="7">
        <f>NPV(Wacc!B99, Benifit!B99:K99)-NPV!$B$1</f>
        <v>392306.24295972753</v>
      </c>
    </row>
    <row r="99" spans="1:2" x14ac:dyDescent="0.2">
      <c r="A99">
        <v>98</v>
      </c>
      <c r="B99" s="7">
        <f>NPV(Wacc!B100, Benifit!B100:K100)-NPV!$B$1</f>
        <v>443020.30790297501</v>
      </c>
    </row>
    <row r="100" spans="1:2" x14ac:dyDescent="0.2">
      <c r="A100">
        <v>99</v>
      </c>
      <c r="B100" s="7">
        <f>NPV(Wacc!B101, Benifit!B101:K101)-NPV!$B$1</f>
        <v>1575530.0245944168</v>
      </c>
    </row>
    <row r="101" spans="1:2" x14ac:dyDescent="0.2">
      <c r="A101">
        <v>100</v>
      </c>
      <c r="B101" s="7">
        <f>NPV(Wacc!B102, Benifit!B102:K102)-NPV!$B$1</f>
        <v>419159.44287525187</v>
      </c>
    </row>
    <row r="102" spans="1:2" x14ac:dyDescent="0.2">
      <c r="A102">
        <v>101</v>
      </c>
      <c r="B102" s="7">
        <f>NPV(Wacc!B103, Benifit!B103:K103)-NPV!$B$1</f>
        <v>1888453.3480841401</v>
      </c>
    </row>
    <row r="103" spans="1:2" x14ac:dyDescent="0.2">
      <c r="A103">
        <v>102</v>
      </c>
      <c r="B103" s="7">
        <f>NPV(Wacc!B104, Benifit!B104:K104)-NPV!$B$1</f>
        <v>4152545.537494991</v>
      </c>
    </row>
    <row r="104" spans="1:2" x14ac:dyDescent="0.2">
      <c r="A104">
        <v>103</v>
      </c>
      <c r="B104" s="7">
        <f>NPV(Wacc!B105, Benifit!B105:K105)-NPV!$B$1</f>
        <v>335084.50403325818</v>
      </c>
    </row>
    <row r="105" spans="1:2" x14ac:dyDescent="0.2">
      <c r="A105">
        <v>104</v>
      </c>
      <c r="B105" s="7">
        <f>NPV(Wacc!B106, Benifit!B106:K106)-NPV!$B$1</f>
        <v>2217334.0550062684</v>
      </c>
    </row>
    <row r="106" spans="1:2" x14ac:dyDescent="0.2">
      <c r="A106">
        <v>105</v>
      </c>
      <c r="B106" s="7">
        <f>NPV(Wacc!B107, Benifit!B107:K107)-NPV!$B$1</f>
        <v>159680.31843869691</v>
      </c>
    </row>
    <row r="107" spans="1:2" x14ac:dyDescent="0.2">
      <c r="A107">
        <v>106</v>
      </c>
      <c r="B107" s="7">
        <f>NPV(Wacc!B108, Benifit!B108:K108)-NPV!$B$1</f>
        <v>2523350.7690291996</v>
      </c>
    </row>
    <row r="108" spans="1:2" x14ac:dyDescent="0.2">
      <c r="A108">
        <v>107</v>
      </c>
      <c r="B108" s="7">
        <f>NPV(Wacc!B109, Benifit!B109:K109)-NPV!$B$1</f>
        <v>1168052.8886297857</v>
      </c>
    </row>
    <row r="109" spans="1:2" x14ac:dyDescent="0.2">
      <c r="A109">
        <v>108</v>
      </c>
      <c r="B109" s="7">
        <f>NPV(Wacc!B110, Benifit!B110:K110)-NPV!$B$1</f>
        <v>487491.0486509949</v>
      </c>
    </row>
    <row r="110" spans="1:2" x14ac:dyDescent="0.2">
      <c r="A110">
        <v>109</v>
      </c>
      <c r="B110" s="7">
        <f>NPV(Wacc!B111, Benifit!B111:K111)-NPV!$B$1</f>
        <v>814821.57899020473</v>
      </c>
    </row>
    <row r="111" spans="1:2" x14ac:dyDescent="0.2">
      <c r="A111">
        <v>110</v>
      </c>
      <c r="B111" s="7">
        <f>NPV(Wacc!B112, Benifit!B112:K112)-NPV!$B$1</f>
        <v>1296854.3009126922</v>
      </c>
    </row>
    <row r="112" spans="1:2" x14ac:dyDescent="0.2">
      <c r="A112">
        <v>111</v>
      </c>
      <c r="B112" s="7">
        <f>NPV(Wacc!B113, Benifit!B113:K113)-NPV!$B$1</f>
        <v>2045931.1305463798</v>
      </c>
    </row>
    <row r="113" spans="1:2" x14ac:dyDescent="0.2">
      <c r="A113">
        <v>112</v>
      </c>
      <c r="B113" s="7">
        <f>NPV(Wacc!B114, Benifit!B114:K114)-NPV!$B$1</f>
        <v>832719.60263117542</v>
      </c>
    </row>
    <row r="114" spans="1:2" x14ac:dyDescent="0.2">
      <c r="A114">
        <v>113</v>
      </c>
      <c r="B114" s="7">
        <f>NPV(Wacc!B115, Benifit!B115:K115)-NPV!$B$1</f>
        <v>2611331.3621173184</v>
      </c>
    </row>
    <row r="115" spans="1:2" x14ac:dyDescent="0.2">
      <c r="A115">
        <v>114</v>
      </c>
      <c r="B115" s="7">
        <f>NPV(Wacc!B116, Benifit!B116:K116)-NPV!$B$1</f>
        <v>2347721.5540116406</v>
      </c>
    </row>
    <row r="116" spans="1:2" x14ac:dyDescent="0.2">
      <c r="A116">
        <v>115</v>
      </c>
      <c r="B116" s="7">
        <f>NPV(Wacc!B117, Benifit!B117:K117)-NPV!$B$1</f>
        <v>852694.47450472601</v>
      </c>
    </row>
    <row r="117" spans="1:2" x14ac:dyDescent="0.2">
      <c r="A117">
        <v>116</v>
      </c>
      <c r="B117" s="7">
        <f>NPV(Wacc!B118, Benifit!B118:K118)-NPV!$B$1</f>
        <v>252087.19307318539</v>
      </c>
    </row>
    <row r="118" spans="1:2" x14ac:dyDescent="0.2">
      <c r="A118">
        <v>117</v>
      </c>
      <c r="B118" s="7">
        <f>NPV(Wacc!B119, Benifit!B119:K119)-NPV!$B$1</f>
        <v>-94018.399379994022</v>
      </c>
    </row>
    <row r="119" spans="1:2" x14ac:dyDescent="0.2">
      <c r="A119">
        <v>118</v>
      </c>
      <c r="B119" s="7">
        <f>NPV(Wacc!B120, Benifit!B120:K120)-NPV!$B$1</f>
        <v>1366075.2629982997</v>
      </c>
    </row>
    <row r="120" spans="1:2" x14ac:dyDescent="0.2">
      <c r="A120">
        <v>119</v>
      </c>
      <c r="B120" s="7">
        <f>NPV(Wacc!B121, Benifit!B121:K121)-NPV!$B$1</f>
        <v>244675.91208476364</v>
      </c>
    </row>
    <row r="121" spans="1:2" x14ac:dyDescent="0.2">
      <c r="A121">
        <v>120</v>
      </c>
      <c r="B121" s="7">
        <f>NPV(Wacc!B122, Benifit!B122:K122)-NPV!$B$1</f>
        <v>851580.90728109796</v>
      </c>
    </row>
    <row r="122" spans="1:2" x14ac:dyDescent="0.2">
      <c r="A122">
        <v>121</v>
      </c>
      <c r="B122" s="7">
        <f>NPV(Wacc!B123, Benifit!B123:K123)-NPV!$B$1</f>
        <v>1264685.0635113353</v>
      </c>
    </row>
    <row r="123" spans="1:2" x14ac:dyDescent="0.2">
      <c r="A123">
        <v>122</v>
      </c>
      <c r="B123" s="7">
        <f>NPV(Wacc!B124, Benifit!B124:K124)-NPV!$B$1</f>
        <v>1344826.3239128371</v>
      </c>
    </row>
    <row r="124" spans="1:2" x14ac:dyDescent="0.2">
      <c r="A124">
        <v>123</v>
      </c>
      <c r="B124" s="7">
        <f>NPV(Wacc!B125, Benifit!B125:K125)-NPV!$B$1</f>
        <v>637037.3727053944</v>
      </c>
    </row>
    <row r="125" spans="1:2" x14ac:dyDescent="0.2">
      <c r="A125">
        <v>124</v>
      </c>
      <c r="B125" s="7">
        <f>NPV(Wacc!B126, Benifit!B126:K126)-NPV!$B$1</f>
        <v>2501004.4787079287</v>
      </c>
    </row>
    <row r="126" spans="1:2" x14ac:dyDescent="0.2">
      <c r="A126">
        <v>125</v>
      </c>
      <c r="B126" s="7">
        <f>NPV(Wacc!B127, Benifit!B127:K127)-NPV!$B$1</f>
        <v>924530.29749746574</v>
      </c>
    </row>
    <row r="127" spans="1:2" x14ac:dyDescent="0.2">
      <c r="A127">
        <v>126</v>
      </c>
      <c r="B127" s="7">
        <f>NPV(Wacc!B128, Benifit!B128:K128)-NPV!$B$1</f>
        <v>1889639.3852275517</v>
      </c>
    </row>
    <row r="128" spans="1:2" x14ac:dyDescent="0.2">
      <c r="A128">
        <v>127</v>
      </c>
      <c r="B128" s="7">
        <f>NPV(Wacc!B129, Benifit!B129:K129)-NPV!$B$1</f>
        <v>1467526.522913212</v>
      </c>
    </row>
    <row r="129" spans="1:2" x14ac:dyDescent="0.2">
      <c r="A129">
        <v>128</v>
      </c>
      <c r="B129" s="7">
        <f>NPV(Wacc!B130, Benifit!B130:K130)-NPV!$B$1</f>
        <v>569417.01446882542</v>
      </c>
    </row>
    <row r="130" spans="1:2" x14ac:dyDescent="0.2">
      <c r="A130">
        <v>129</v>
      </c>
      <c r="B130" s="7">
        <f>NPV(Wacc!B131, Benifit!B131:K131)-NPV!$B$1</f>
        <v>2103592.2933986713</v>
      </c>
    </row>
    <row r="131" spans="1:2" x14ac:dyDescent="0.2">
      <c r="A131">
        <v>130</v>
      </c>
      <c r="B131" s="7">
        <f>NPV(Wacc!B132, Benifit!B132:K132)-NPV!$B$1</f>
        <v>550195.91060495144</v>
      </c>
    </row>
    <row r="132" spans="1:2" x14ac:dyDescent="0.2">
      <c r="A132">
        <v>131</v>
      </c>
      <c r="B132" s="7">
        <f>NPV(Wacc!B133, Benifit!B133:K133)-NPV!$B$1</f>
        <v>1848883.8130610473</v>
      </c>
    </row>
    <row r="133" spans="1:2" x14ac:dyDescent="0.2">
      <c r="A133">
        <v>132</v>
      </c>
      <c r="B133" s="7">
        <f>NPV(Wacc!B134, Benifit!B134:K134)-NPV!$B$1</f>
        <v>24226.213724963367</v>
      </c>
    </row>
    <row r="134" spans="1:2" x14ac:dyDescent="0.2">
      <c r="A134">
        <v>133</v>
      </c>
      <c r="B134" s="7">
        <f>NPV(Wacc!B135, Benifit!B135:K135)-NPV!$B$1</f>
        <v>496999.79090873059</v>
      </c>
    </row>
    <row r="135" spans="1:2" x14ac:dyDescent="0.2">
      <c r="A135">
        <v>134</v>
      </c>
      <c r="B135" s="7">
        <f>NPV(Wacc!B136, Benifit!B136:K136)-NPV!$B$1</f>
        <v>616112.79667912563</v>
      </c>
    </row>
    <row r="136" spans="1:2" x14ac:dyDescent="0.2">
      <c r="A136">
        <v>135</v>
      </c>
      <c r="B136" s="7">
        <f>NPV(Wacc!B137, Benifit!B137:K137)-NPV!$B$1</f>
        <v>1950335.4341382007</v>
      </c>
    </row>
    <row r="137" spans="1:2" x14ac:dyDescent="0.2">
      <c r="A137">
        <v>136</v>
      </c>
      <c r="B137" s="7">
        <f>NPV(Wacc!B138, Benifit!B138:K138)-NPV!$B$1</f>
        <v>3936061.0542707201</v>
      </c>
    </row>
    <row r="138" spans="1:2" x14ac:dyDescent="0.2">
      <c r="A138">
        <v>137</v>
      </c>
      <c r="B138" s="7">
        <f>NPV(Wacc!B139, Benifit!B139:K139)-NPV!$B$1</f>
        <v>2249040.8184526148</v>
      </c>
    </row>
    <row r="139" spans="1:2" x14ac:dyDescent="0.2">
      <c r="A139">
        <v>138</v>
      </c>
      <c r="B139" s="7">
        <f>NPV(Wacc!B140, Benifit!B140:K140)-NPV!$B$1</f>
        <v>-78161.622674684506</v>
      </c>
    </row>
    <row r="140" spans="1:2" x14ac:dyDescent="0.2">
      <c r="A140">
        <v>139</v>
      </c>
      <c r="B140" s="7">
        <f>NPV(Wacc!B141, Benifit!B141:K141)-NPV!$B$1</f>
        <v>1400824.1654623547</v>
      </c>
    </row>
    <row r="141" spans="1:2" x14ac:dyDescent="0.2">
      <c r="A141">
        <v>140</v>
      </c>
      <c r="B141" s="7">
        <f>NPV(Wacc!B142, Benifit!B142:K142)-NPV!$B$1</f>
        <v>1064048.031432556</v>
      </c>
    </row>
    <row r="142" spans="1:2" x14ac:dyDescent="0.2">
      <c r="A142">
        <v>141</v>
      </c>
      <c r="B142" s="7">
        <f>NPV(Wacc!B143, Benifit!B143:K143)-NPV!$B$1</f>
        <v>2076271.2270364333</v>
      </c>
    </row>
    <row r="143" spans="1:2" x14ac:dyDescent="0.2">
      <c r="A143">
        <v>142</v>
      </c>
      <c r="B143" s="7">
        <f>NPV(Wacc!B144, Benifit!B144:K144)-NPV!$B$1</f>
        <v>914644.76628142782</v>
      </c>
    </row>
    <row r="144" spans="1:2" x14ac:dyDescent="0.2">
      <c r="A144">
        <v>143</v>
      </c>
      <c r="B144" s="7">
        <f>NPV(Wacc!B145, Benifit!B145:K145)-NPV!$B$1</f>
        <v>752167.30605098559</v>
      </c>
    </row>
    <row r="145" spans="1:2" x14ac:dyDescent="0.2">
      <c r="A145">
        <v>144</v>
      </c>
      <c r="B145" s="7">
        <f>NPV(Wacc!B146, Benifit!B146:K146)-NPV!$B$1</f>
        <v>1633412.3684338373</v>
      </c>
    </row>
    <row r="146" spans="1:2" x14ac:dyDescent="0.2">
      <c r="A146">
        <v>145</v>
      </c>
      <c r="B146" s="7">
        <f>NPV(Wacc!B147, Benifit!B147:K147)-NPV!$B$1</f>
        <v>444617.21029504947</v>
      </c>
    </row>
    <row r="147" spans="1:2" x14ac:dyDescent="0.2">
      <c r="A147">
        <v>146</v>
      </c>
      <c r="B147" s="7">
        <f>NPV(Wacc!B148, Benifit!B148:K148)-NPV!$B$1</f>
        <v>1312740.3568156101</v>
      </c>
    </row>
    <row r="148" spans="1:2" x14ac:dyDescent="0.2">
      <c r="A148">
        <v>147</v>
      </c>
      <c r="B148" s="7">
        <f>NPV(Wacc!B149, Benifit!B149:K149)-NPV!$B$1</f>
        <v>465205.35368086398</v>
      </c>
    </row>
    <row r="149" spans="1:2" x14ac:dyDescent="0.2">
      <c r="A149">
        <v>148</v>
      </c>
      <c r="B149" s="7">
        <f>NPV(Wacc!B150, Benifit!B150:K150)-NPV!$B$1</f>
        <v>315467.48556574667</v>
      </c>
    </row>
    <row r="150" spans="1:2" x14ac:dyDescent="0.2">
      <c r="A150">
        <v>149</v>
      </c>
      <c r="B150" s="7">
        <f>NPV(Wacc!B151, Benifit!B151:K151)-NPV!$B$1</f>
        <v>-206375.07792362268</v>
      </c>
    </row>
    <row r="151" spans="1:2" x14ac:dyDescent="0.2">
      <c r="A151">
        <v>150</v>
      </c>
      <c r="B151" s="7">
        <f>NPV(Wacc!B152, Benifit!B152:K152)-NPV!$B$1</f>
        <v>509282.1402440276</v>
      </c>
    </row>
    <row r="152" spans="1:2" x14ac:dyDescent="0.2">
      <c r="A152">
        <v>151</v>
      </c>
      <c r="B152" s="7">
        <f>NPV(Wacc!B153, Benifit!B153:K153)-NPV!$B$1</f>
        <v>430174.15057642898</v>
      </c>
    </row>
    <row r="153" spans="1:2" x14ac:dyDescent="0.2">
      <c r="A153">
        <v>152</v>
      </c>
      <c r="B153" s="7">
        <f>NPV(Wacc!B154, Benifit!B154:K154)-NPV!$B$1</f>
        <v>54067.566920410609</v>
      </c>
    </row>
    <row r="154" spans="1:2" x14ac:dyDescent="0.2">
      <c r="A154">
        <v>153</v>
      </c>
      <c r="B154" s="7">
        <f>NPV(Wacc!B155, Benifit!B155:K155)-NPV!$B$1</f>
        <v>1700874.9627278303</v>
      </c>
    </row>
    <row r="155" spans="1:2" x14ac:dyDescent="0.2">
      <c r="A155">
        <v>154</v>
      </c>
      <c r="B155" s="7">
        <f>NPV(Wacc!B156, Benifit!B156:K156)-NPV!$B$1</f>
        <v>699809.33556567784</v>
      </c>
    </row>
    <row r="156" spans="1:2" x14ac:dyDescent="0.2">
      <c r="A156">
        <v>155</v>
      </c>
      <c r="B156" s="7">
        <f>NPV(Wacc!B157, Benifit!B157:K157)-NPV!$B$1</f>
        <v>348382.75495213992</v>
      </c>
    </row>
    <row r="157" spans="1:2" x14ac:dyDescent="0.2">
      <c r="A157">
        <v>156</v>
      </c>
      <c r="B157" s="7">
        <f>NPV(Wacc!B158, Benifit!B158:K158)-NPV!$B$1</f>
        <v>1174572.0688345488</v>
      </c>
    </row>
    <row r="158" spans="1:2" x14ac:dyDescent="0.2">
      <c r="A158">
        <v>157</v>
      </c>
      <c r="B158" s="7">
        <f>NPV(Wacc!B159, Benifit!B159:K159)-NPV!$B$1</f>
        <v>575755.66294944566</v>
      </c>
    </row>
    <row r="159" spans="1:2" x14ac:dyDescent="0.2">
      <c r="A159">
        <v>158</v>
      </c>
      <c r="B159" s="7">
        <f>NPV(Wacc!B160, Benifit!B160:K160)-NPV!$B$1</f>
        <v>3793554.3066218551</v>
      </c>
    </row>
    <row r="160" spans="1:2" x14ac:dyDescent="0.2">
      <c r="A160">
        <v>159</v>
      </c>
      <c r="B160" s="7">
        <f>NPV(Wacc!B161, Benifit!B161:K161)-NPV!$B$1</f>
        <v>431171.72783033783</v>
      </c>
    </row>
    <row r="161" spans="1:2" x14ac:dyDescent="0.2">
      <c r="A161">
        <v>160</v>
      </c>
      <c r="B161" s="7">
        <f>NPV(Wacc!B162, Benifit!B162:K162)-NPV!$B$1</f>
        <v>1213663.7585835326</v>
      </c>
    </row>
    <row r="162" spans="1:2" x14ac:dyDescent="0.2">
      <c r="A162">
        <v>161</v>
      </c>
      <c r="B162" s="7">
        <f>NPV(Wacc!B163, Benifit!B163:K163)-NPV!$B$1</f>
        <v>1865983.3430767236</v>
      </c>
    </row>
    <row r="163" spans="1:2" x14ac:dyDescent="0.2">
      <c r="A163">
        <v>162</v>
      </c>
      <c r="B163" s="7">
        <f>NPV(Wacc!B164, Benifit!B164:K164)-NPV!$B$1</f>
        <v>3685678.4594244454</v>
      </c>
    </row>
    <row r="164" spans="1:2" x14ac:dyDescent="0.2">
      <c r="A164">
        <v>163</v>
      </c>
      <c r="B164" s="7">
        <f>NPV(Wacc!B165, Benifit!B165:K165)-NPV!$B$1</f>
        <v>1196079.6444498324</v>
      </c>
    </row>
    <row r="165" spans="1:2" x14ac:dyDescent="0.2">
      <c r="A165">
        <v>164</v>
      </c>
      <c r="B165" s="7">
        <f>NPV(Wacc!B166, Benifit!B166:K166)-NPV!$B$1</f>
        <v>1158815.4870783952</v>
      </c>
    </row>
    <row r="166" spans="1:2" x14ac:dyDescent="0.2">
      <c r="A166">
        <v>165</v>
      </c>
      <c r="B166" s="7">
        <f>NPV(Wacc!B167, Benifit!B167:K167)-NPV!$B$1</f>
        <v>2116038.3989983071</v>
      </c>
    </row>
    <row r="167" spans="1:2" x14ac:dyDescent="0.2">
      <c r="A167">
        <v>166</v>
      </c>
      <c r="B167" s="7">
        <f>NPV(Wacc!B168, Benifit!B168:K168)-NPV!$B$1</f>
        <v>592924.84341736557</v>
      </c>
    </row>
    <row r="168" spans="1:2" x14ac:dyDescent="0.2">
      <c r="A168">
        <v>167</v>
      </c>
      <c r="B168" s="7">
        <f>NPV(Wacc!B169, Benifit!B169:K169)-NPV!$B$1</f>
        <v>1052368.6192233204</v>
      </c>
    </row>
    <row r="169" spans="1:2" x14ac:dyDescent="0.2">
      <c r="A169">
        <v>168</v>
      </c>
      <c r="B169" s="7">
        <f>NPV(Wacc!B170, Benifit!B170:K170)-NPV!$B$1</f>
        <v>1098027.9988668491</v>
      </c>
    </row>
    <row r="170" spans="1:2" x14ac:dyDescent="0.2">
      <c r="A170">
        <v>169</v>
      </c>
      <c r="B170" s="7">
        <f>NPV(Wacc!B171, Benifit!B171:K171)-NPV!$B$1</f>
        <v>410076.84207796003</v>
      </c>
    </row>
    <row r="171" spans="1:2" x14ac:dyDescent="0.2">
      <c r="A171">
        <v>170</v>
      </c>
      <c r="B171" s="7">
        <f>NPV(Wacc!B172, Benifit!B172:K172)-NPV!$B$1</f>
        <v>1556919.5808618558</v>
      </c>
    </row>
    <row r="172" spans="1:2" x14ac:dyDescent="0.2">
      <c r="A172">
        <v>171</v>
      </c>
      <c r="B172" s="7">
        <f>NPV(Wacc!B173, Benifit!B173:K173)-NPV!$B$1</f>
        <v>2501767.424015447</v>
      </c>
    </row>
    <row r="173" spans="1:2" x14ac:dyDescent="0.2">
      <c r="A173">
        <v>172</v>
      </c>
      <c r="B173" s="7">
        <f>NPV(Wacc!B174, Benifit!B174:K174)-NPV!$B$1</f>
        <v>629969.44402697263</v>
      </c>
    </row>
    <row r="174" spans="1:2" x14ac:dyDescent="0.2">
      <c r="A174">
        <v>173</v>
      </c>
      <c r="B174" s="7">
        <f>NPV(Wacc!B175, Benifit!B175:K175)-NPV!$B$1</f>
        <v>839690.5047658314</v>
      </c>
    </row>
    <row r="175" spans="1:2" x14ac:dyDescent="0.2">
      <c r="A175">
        <v>174</v>
      </c>
      <c r="B175" s="7">
        <f>NPV(Wacc!B176, Benifit!B176:K176)-NPV!$B$1</f>
        <v>1543596.4065014585</v>
      </c>
    </row>
    <row r="176" spans="1:2" x14ac:dyDescent="0.2">
      <c r="A176">
        <v>175</v>
      </c>
      <c r="B176" s="7">
        <f>NPV(Wacc!B177, Benifit!B177:K177)-NPV!$B$1</f>
        <v>2075143.1955468641</v>
      </c>
    </row>
    <row r="177" spans="1:2" x14ac:dyDescent="0.2">
      <c r="A177">
        <v>176</v>
      </c>
      <c r="B177" s="7">
        <f>NPV(Wacc!B178, Benifit!B178:K178)-NPV!$B$1</f>
        <v>1660412.321470099</v>
      </c>
    </row>
    <row r="178" spans="1:2" x14ac:dyDescent="0.2">
      <c r="A178">
        <v>177</v>
      </c>
      <c r="B178" s="7">
        <f>NPV(Wacc!B179, Benifit!B179:K179)-NPV!$B$1</f>
        <v>1328121.7172220554</v>
      </c>
    </row>
    <row r="179" spans="1:2" x14ac:dyDescent="0.2">
      <c r="A179">
        <v>178</v>
      </c>
      <c r="B179" s="7">
        <f>NPV(Wacc!B180, Benifit!B180:K180)-NPV!$B$1</f>
        <v>1855027.9639310427</v>
      </c>
    </row>
    <row r="180" spans="1:2" x14ac:dyDescent="0.2">
      <c r="A180">
        <v>179</v>
      </c>
      <c r="B180" s="7">
        <f>NPV(Wacc!B181, Benifit!B181:K181)-NPV!$B$1</f>
        <v>1633199.4151697764</v>
      </c>
    </row>
    <row r="181" spans="1:2" x14ac:dyDescent="0.2">
      <c r="A181">
        <v>180</v>
      </c>
      <c r="B181" s="7">
        <f>NPV(Wacc!B182, Benifit!B182:K182)-NPV!$B$1</f>
        <v>434383.05249612452</v>
      </c>
    </row>
    <row r="182" spans="1:2" x14ac:dyDescent="0.2">
      <c r="A182">
        <v>181</v>
      </c>
      <c r="B182" s="7">
        <f>NPV(Wacc!B183, Benifit!B183:K183)-NPV!$B$1</f>
        <v>1712952.8702099747</v>
      </c>
    </row>
    <row r="183" spans="1:2" x14ac:dyDescent="0.2">
      <c r="A183">
        <v>182</v>
      </c>
      <c r="B183" s="7">
        <f>NPV(Wacc!B184, Benifit!B184:K184)-NPV!$B$1</f>
        <v>1329372.3298822367</v>
      </c>
    </row>
    <row r="184" spans="1:2" x14ac:dyDescent="0.2">
      <c r="A184">
        <v>183</v>
      </c>
      <c r="B184" s="7">
        <f>NPV(Wacc!B185, Benifit!B185:K185)-NPV!$B$1</f>
        <v>2713649.9756117128</v>
      </c>
    </row>
    <row r="185" spans="1:2" x14ac:dyDescent="0.2">
      <c r="A185">
        <v>184</v>
      </c>
      <c r="B185" s="7">
        <f>NPV(Wacc!B186, Benifit!B186:K186)-NPV!$B$1</f>
        <v>2693864.5537942713</v>
      </c>
    </row>
    <row r="186" spans="1:2" x14ac:dyDescent="0.2">
      <c r="A186">
        <v>185</v>
      </c>
      <c r="B186" s="7">
        <f>NPV(Wacc!B187, Benifit!B187:K187)-NPV!$B$1</f>
        <v>625978.06694628578</v>
      </c>
    </row>
    <row r="187" spans="1:2" x14ac:dyDescent="0.2">
      <c r="A187">
        <v>186</v>
      </c>
      <c r="B187" s="7">
        <f>NPV(Wacc!B188, Benifit!B188:K188)-NPV!$B$1</f>
        <v>1067138.9337924337</v>
      </c>
    </row>
    <row r="188" spans="1:2" x14ac:dyDescent="0.2">
      <c r="A188">
        <v>187</v>
      </c>
      <c r="B188" s="7">
        <f>NPV(Wacc!B189, Benifit!B189:K189)-NPV!$B$1</f>
        <v>275317.97040407406</v>
      </c>
    </row>
    <row r="189" spans="1:2" x14ac:dyDescent="0.2">
      <c r="A189">
        <v>188</v>
      </c>
      <c r="B189" s="7">
        <f>NPV(Wacc!B190, Benifit!B190:K190)-NPV!$B$1</f>
        <v>99991.766048042802</v>
      </c>
    </row>
    <row r="190" spans="1:2" x14ac:dyDescent="0.2">
      <c r="A190">
        <v>189</v>
      </c>
      <c r="B190" s="7">
        <f>NPV(Wacc!B191, Benifit!B191:K191)-NPV!$B$1</f>
        <v>916081.0512547153</v>
      </c>
    </row>
    <row r="191" spans="1:2" x14ac:dyDescent="0.2">
      <c r="A191">
        <v>190</v>
      </c>
      <c r="B191" s="7">
        <f>NPV(Wacc!B192, Benifit!B192:K192)-NPV!$B$1</f>
        <v>1515799.1904644538</v>
      </c>
    </row>
    <row r="192" spans="1:2" x14ac:dyDescent="0.2">
      <c r="A192">
        <v>191</v>
      </c>
      <c r="B192" s="7">
        <f>NPV(Wacc!B193, Benifit!B193:K193)-NPV!$B$1</f>
        <v>3045415.2803021483</v>
      </c>
    </row>
    <row r="193" spans="1:2" x14ac:dyDescent="0.2">
      <c r="A193">
        <v>192</v>
      </c>
      <c r="B193" s="7">
        <f>NPV(Wacc!B194, Benifit!B194:K194)-NPV!$B$1</f>
        <v>289006.50207341881</v>
      </c>
    </row>
    <row r="194" spans="1:2" x14ac:dyDescent="0.2">
      <c r="A194">
        <v>193</v>
      </c>
      <c r="B194" s="7">
        <f>NPV(Wacc!B195, Benifit!B195:K195)-NPV!$B$1</f>
        <v>340827.74443348404</v>
      </c>
    </row>
    <row r="195" spans="1:2" x14ac:dyDescent="0.2">
      <c r="A195">
        <v>194</v>
      </c>
      <c r="B195" s="7">
        <f>NPV(Wacc!B196, Benifit!B196:K196)-NPV!$B$1</f>
        <v>551705.34984135861</v>
      </c>
    </row>
    <row r="196" spans="1:2" x14ac:dyDescent="0.2">
      <c r="A196">
        <v>195</v>
      </c>
      <c r="B196" s="7">
        <f>NPV(Wacc!B197, Benifit!B197:K197)-NPV!$B$1</f>
        <v>10476.619072444737</v>
      </c>
    </row>
    <row r="197" spans="1:2" x14ac:dyDescent="0.2">
      <c r="A197">
        <v>196</v>
      </c>
      <c r="B197" s="7">
        <f>NPV(Wacc!B198, Benifit!B198:K198)-NPV!$B$1</f>
        <v>1982280.4657718334</v>
      </c>
    </row>
    <row r="198" spans="1:2" x14ac:dyDescent="0.2">
      <c r="A198">
        <v>197</v>
      </c>
      <c r="B198" s="7">
        <f>NPV(Wacc!B199, Benifit!B199:K199)-NPV!$B$1</f>
        <v>1427710.8453979129</v>
      </c>
    </row>
    <row r="199" spans="1:2" x14ac:dyDescent="0.2">
      <c r="A199">
        <v>198</v>
      </c>
      <c r="B199" s="7">
        <f>NPV(Wacc!B200, Benifit!B200:K200)-NPV!$B$1</f>
        <v>2466892.8408702263</v>
      </c>
    </row>
    <row r="200" spans="1:2" x14ac:dyDescent="0.2">
      <c r="A200">
        <v>199</v>
      </c>
      <c r="B200" s="7">
        <f>NPV(Wacc!B201, Benifit!B201:K201)-NPV!$B$1</f>
        <v>3230841.5731562059</v>
      </c>
    </row>
    <row r="201" spans="1:2" x14ac:dyDescent="0.2">
      <c r="A201">
        <v>200</v>
      </c>
      <c r="B201" s="7">
        <f>NPV(Wacc!B202, Benifit!B202:K202)-NPV!$B$1</f>
        <v>267998.01044223667</v>
      </c>
    </row>
    <row r="202" spans="1:2" x14ac:dyDescent="0.2">
      <c r="A202">
        <v>201</v>
      </c>
      <c r="B202" s="7">
        <f>NPV(Wacc!B203, Benifit!B203:K203)-NPV!$B$1</f>
        <v>3989575.3572121654</v>
      </c>
    </row>
    <row r="203" spans="1:2" x14ac:dyDescent="0.2">
      <c r="A203">
        <v>202</v>
      </c>
      <c r="B203" s="7">
        <f>NPV(Wacc!B204, Benifit!B204:K204)-NPV!$B$1</f>
        <v>2063980.8856564714</v>
      </c>
    </row>
    <row r="204" spans="1:2" x14ac:dyDescent="0.2">
      <c r="A204">
        <v>203</v>
      </c>
      <c r="B204" s="7">
        <f>NPV(Wacc!B205, Benifit!B205:K205)-NPV!$B$1</f>
        <v>316188.20856651175</v>
      </c>
    </row>
    <row r="205" spans="1:2" x14ac:dyDescent="0.2">
      <c r="A205">
        <v>204</v>
      </c>
      <c r="B205" s="7">
        <f>NPV(Wacc!B206, Benifit!B206:K206)-NPV!$B$1</f>
        <v>1010110.0102446945</v>
      </c>
    </row>
    <row r="206" spans="1:2" x14ac:dyDescent="0.2">
      <c r="A206">
        <v>205</v>
      </c>
      <c r="B206" s="7">
        <f>NPV(Wacc!B207, Benifit!B207:K207)-NPV!$B$1</f>
        <v>1544426.2133669532</v>
      </c>
    </row>
    <row r="207" spans="1:2" x14ac:dyDescent="0.2">
      <c r="A207">
        <v>206</v>
      </c>
      <c r="B207" s="7">
        <f>NPV(Wacc!B208, Benifit!B208:K208)-NPV!$B$1</f>
        <v>123246.68605229654</v>
      </c>
    </row>
    <row r="208" spans="1:2" x14ac:dyDescent="0.2">
      <c r="A208">
        <v>207</v>
      </c>
      <c r="B208" s="7">
        <f>NPV(Wacc!B209, Benifit!B209:K209)-NPV!$B$1</f>
        <v>-53946.014342411421</v>
      </c>
    </row>
    <row r="209" spans="1:2" x14ac:dyDescent="0.2">
      <c r="A209">
        <v>208</v>
      </c>
      <c r="B209" s="7">
        <f>NPV(Wacc!B210, Benifit!B210:K210)-NPV!$B$1</f>
        <v>-169514.52660453925</v>
      </c>
    </row>
    <row r="210" spans="1:2" x14ac:dyDescent="0.2">
      <c r="A210">
        <v>209</v>
      </c>
      <c r="B210" s="7">
        <f>NPV(Wacc!B211, Benifit!B211:K211)-NPV!$B$1</f>
        <v>54521.969460005872</v>
      </c>
    </row>
    <row r="211" spans="1:2" x14ac:dyDescent="0.2">
      <c r="A211">
        <v>210</v>
      </c>
      <c r="B211" s="7">
        <f>NPV(Wacc!B212, Benifit!B212:K212)-NPV!$B$1</f>
        <v>432248.31489012297</v>
      </c>
    </row>
    <row r="212" spans="1:2" x14ac:dyDescent="0.2">
      <c r="A212">
        <v>211</v>
      </c>
      <c r="B212" s="7">
        <f>NPV(Wacc!B213, Benifit!B213:K213)-NPV!$B$1</f>
        <v>291634.91707916535</v>
      </c>
    </row>
    <row r="213" spans="1:2" x14ac:dyDescent="0.2">
      <c r="A213">
        <v>212</v>
      </c>
      <c r="B213" s="7">
        <f>NPV(Wacc!B214, Benifit!B214:K214)-NPV!$B$1</f>
        <v>206197.41804524022</v>
      </c>
    </row>
    <row r="214" spans="1:2" x14ac:dyDescent="0.2">
      <c r="A214">
        <v>213</v>
      </c>
      <c r="B214" s="7">
        <f>NPV(Wacc!B215, Benifit!B215:K215)-NPV!$B$1</f>
        <v>967108.49209122965</v>
      </c>
    </row>
    <row r="215" spans="1:2" x14ac:dyDescent="0.2">
      <c r="A215">
        <v>214</v>
      </c>
      <c r="B215" s="7">
        <f>NPV(Wacc!B216, Benifit!B216:K216)-NPV!$B$1</f>
        <v>328713.3224762429</v>
      </c>
    </row>
    <row r="216" spans="1:2" x14ac:dyDescent="0.2">
      <c r="A216">
        <v>215</v>
      </c>
      <c r="B216" s="7">
        <f>NPV(Wacc!B217, Benifit!B217:K217)-NPV!$B$1</f>
        <v>1659732.7289059917</v>
      </c>
    </row>
    <row r="217" spans="1:2" x14ac:dyDescent="0.2">
      <c r="A217">
        <v>216</v>
      </c>
      <c r="B217" s="7">
        <f>NPV(Wacc!B218, Benifit!B218:K218)-NPV!$B$1</f>
        <v>1182116.820369951</v>
      </c>
    </row>
    <row r="218" spans="1:2" x14ac:dyDescent="0.2">
      <c r="A218">
        <v>217</v>
      </c>
      <c r="B218" s="7">
        <f>NPV(Wacc!B219, Benifit!B219:K219)-NPV!$B$1</f>
        <v>223887.21095224679</v>
      </c>
    </row>
    <row r="219" spans="1:2" x14ac:dyDescent="0.2">
      <c r="A219">
        <v>218</v>
      </c>
      <c r="B219" s="7">
        <f>NPV(Wacc!B220, Benifit!B220:K220)-NPV!$B$1</f>
        <v>575733.25788932992</v>
      </c>
    </row>
    <row r="220" spans="1:2" x14ac:dyDescent="0.2">
      <c r="A220">
        <v>219</v>
      </c>
      <c r="B220" s="7">
        <f>NPV(Wacc!B221, Benifit!B221:K221)-NPV!$B$1</f>
        <v>679202.12065217318</v>
      </c>
    </row>
    <row r="221" spans="1:2" x14ac:dyDescent="0.2">
      <c r="A221">
        <v>220</v>
      </c>
      <c r="B221" s="7">
        <f>NPV(Wacc!B222, Benifit!B222:K222)-NPV!$B$1</f>
        <v>201617.5866162423</v>
      </c>
    </row>
    <row r="222" spans="1:2" x14ac:dyDescent="0.2">
      <c r="A222">
        <v>221</v>
      </c>
      <c r="B222" s="7">
        <f>NPV(Wacc!B223, Benifit!B223:K223)-NPV!$B$1</f>
        <v>913846.34711241582</v>
      </c>
    </row>
    <row r="223" spans="1:2" x14ac:dyDescent="0.2">
      <c r="A223">
        <v>222</v>
      </c>
      <c r="B223" s="7">
        <f>NPV(Wacc!B224, Benifit!B224:K224)-NPV!$B$1</f>
        <v>2682773.0960487286</v>
      </c>
    </row>
    <row r="224" spans="1:2" x14ac:dyDescent="0.2">
      <c r="A224">
        <v>223</v>
      </c>
      <c r="B224" s="7">
        <f>NPV(Wacc!B225, Benifit!B225:K225)-NPV!$B$1</f>
        <v>255485.78303287597</v>
      </c>
    </row>
    <row r="225" spans="1:2" x14ac:dyDescent="0.2">
      <c r="A225">
        <v>224</v>
      </c>
      <c r="B225" s="7">
        <f>NPV(Wacc!B226, Benifit!B226:K226)-NPV!$B$1</f>
        <v>1193034.575109398</v>
      </c>
    </row>
    <row r="226" spans="1:2" x14ac:dyDescent="0.2">
      <c r="A226">
        <v>225</v>
      </c>
      <c r="B226" s="7">
        <f>NPV(Wacc!B227, Benifit!B227:K227)-NPV!$B$1</f>
        <v>520667.44535845052</v>
      </c>
    </row>
    <row r="227" spans="1:2" x14ac:dyDescent="0.2">
      <c r="A227">
        <v>226</v>
      </c>
      <c r="B227" s="7">
        <f>NPV(Wacc!B228, Benifit!B228:K228)-NPV!$B$1</f>
        <v>1579028.6652326724</v>
      </c>
    </row>
    <row r="228" spans="1:2" x14ac:dyDescent="0.2">
      <c r="A228">
        <v>227</v>
      </c>
      <c r="B228" s="7">
        <f>NPV(Wacc!B229, Benifit!B229:K229)-NPV!$B$1</f>
        <v>1613421.9255438298</v>
      </c>
    </row>
    <row r="229" spans="1:2" x14ac:dyDescent="0.2">
      <c r="A229">
        <v>228</v>
      </c>
      <c r="B229" s="7">
        <f>NPV(Wacc!B230, Benifit!B230:K230)-NPV!$B$1</f>
        <v>2291605.160752025</v>
      </c>
    </row>
    <row r="230" spans="1:2" x14ac:dyDescent="0.2">
      <c r="A230">
        <v>229</v>
      </c>
      <c r="B230" s="7">
        <f>NPV(Wacc!B231, Benifit!B231:K231)-NPV!$B$1</f>
        <v>1573920.6377733303</v>
      </c>
    </row>
    <row r="231" spans="1:2" x14ac:dyDescent="0.2">
      <c r="A231">
        <v>230</v>
      </c>
      <c r="B231" s="7">
        <f>NPV(Wacc!B232, Benifit!B232:K232)-NPV!$B$1</f>
        <v>1258796.328139307</v>
      </c>
    </row>
    <row r="232" spans="1:2" x14ac:dyDescent="0.2">
      <c r="A232">
        <v>231</v>
      </c>
      <c r="B232" s="7">
        <f>NPV(Wacc!B233, Benifit!B233:K233)-NPV!$B$1</f>
        <v>1079042.3044387973</v>
      </c>
    </row>
    <row r="233" spans="1:2" x14ac:dyDescent="0.2">
      <c r="A233">
        <v>232</v>
      </c>
      <c r="B233" s="7">
        <f>NPV(Wacc!B234, Benifit!B234:K234)-NPV!$B$1</f>
        <v>1413472.7419055551</v>
      </c>
    </row>
    <row r="234" spans="1:2" x14ac:dyDescent="0.2">
      <c r="A234">
        <v>233</v>
      </c>
      <c r="B234" s="7">
        <f>NPV(Wacc!B235, Benifit!B235:K235)-NPV!$B$1</f>
        <v>3654379.6061920794</v>
      </c>
    </row>
    <row r="235" spans="1:2" x14ac:dyDescent="0.2">
      <c r="A235">
        <v>234</v>
      </c>
      <c r="B235" s="7">
        <f>NPV(Wacc!B236, Benifit!B236:K236)-NPV!$B$1</f>
        <v>2447241.598939395</v>
      </c>
    </row>
    <row r="236" spans="1:2" x14ac:dyDescent="0.2">
      <c r="A236">
        <v>235</v>
      </c>
      <c r="B236" s="7">
        <f>NPV(Wacc!B237, Benifit!B237:K237)-NPV!$B$1</f>
        <v>1188342.6655769772</v>
      </c>
    </row>
    <row r="237" spans="1:2" x14ac:dyDescent="0.2">
      <c r="A237">
        <v>236</v>
      </c>
      <c r="B237" s="7">
        <f>NPV(Wacc!B238, Benifit!B238:K238)-NPV!$B$1</f>
        <v>682482.66314001568</v>
      </c>
    </row>
    <row r="238" spans="1:2" x14ac:dyDescent="0.2">
      <c r="A238">
        <v>237</v>
      </c>
      <c r="B238" s="7">
        <f>NPV(Wacc!B239, Benifit!B239:K239)-NPV!$B$1</f>
        <v>173894.09236596758</v>
      </c>
    </row>
    <row r="239" spans="1:2" x14ac:dyDescent="0.2">
      <c r="A239">
        <v>238</v>
      </c>
      <c r="B239" s="7">
        <f>NPV(Wacc!B240, Benifit!B240:K240)-NPV!$B$1</f>
        <v>519921.36539090239</v>
      </c>
    </row>
    <row r="240" spans="1:2" x14ac:dyDescent="0.2">
      <c r="A240">
        <v>239</v>
      </c>
      <c r="B240" s="7">
        <f>NPV(Wacc!B241, Benifit!B241:K241)-NPV!$B$1</f>
        <v>1338029.9798673596</v>
      </c>
    </row>
    <row r="241" spans="1:2" x14ac:dyDescent="0.2">
      <c r="A241">
        <v>240</v>
      </c>
      <c r="B241" s="7">
        <f>NPV(Wacc!B242, Benifit!B242:K242)-NPV!$B$1</f>
        <v>1189079.5268041613</v>
      </c>
    </row>
    <row r="242" spans="1:2" x14ac:dyDescent="0.2">
      <c r="A242">
        <v>241</v>
      </c>
      <c r="B242" s="7">
        <f>NPV(Wacc!B243, Benifit!B243:K243)-NPV!$B$1</f>
        <v>589301.30888031377</v>
      </c>
    </row>
    <row r="243" spans="1:2" x14ac:dyDescent="0.2">
      <c r="A243">
        <v>242</v>
      </c>
      <c r="B243" s="7">
        <f>NPV(Wacc!B244, Benifit!B244:K244)-NPV!$B$1</f>
        <v>1333497.7883167979</v>
      </c>
    </row>
    <row r="244" spans="1:2" x14ac:dyDescent="0.2">
      <c r="A244">
        <v>243</v>
      </c>
      <c r="B244" s="7">
        <f>NPV(Wacc!B245, Benifit!B245:K245)-NPV!$B$1</f>
        <v>-224888.91728995647</v>
      </c>
    </row>
    <row r="245" spans="1:2" x14ac:dyDescent="0.2">
      <c r="A245">
        <v>244</v>
      </c>
      <c r="B245" s="7">
        <f>NPV(Wacc!B246, Benifit!B246:K246)-NPV!$B$1</f>
        <v>1662674.7583525069</v>
      </c>
    </row>
    <row r="246" spans="1:2" x14ac:dyDescent="0.2">
      <c r="A246">
        <v>245</v>
      </c>
      <c r="B246" s="7">
        <f>NPV(Wacc!B247, Benifit!B247:K247)-NPV!$B$1</f>
        <v>283525.2515345607</v>
      </c>
    </row>
    <row r="247" spans="1:2" x14ac:dyDescent="0.2">
      <c r="A247">
        <v>246</v>
      </c>
      <c r="B247" s="7">
        <f>NPV(Wacc!B248, Benifit!B248:K248)-NPV!$B$1</f>
        <v>789822.51618366223</v>
      </c>
    </row>
    <row r="248" spans="1:2" x14ac:dyDescent="0.2">
      <c r="A248">
        <v>247</v>
      </c>
      <c r="B248" s="7">
        <f>NPV(Wacc!B249, Benifit!B249:K249)-NPV!$B$1</f>
        <v>1268686.8177843089</v>
      </c>
    </row>
    <row r="249" spans="1:2" x14ac:dyDescent="0.2">
      <c r="A249">
        <v>248</v>
      </c>
      <c r="B249" s="7">
        <f>NPV(Wacc!B250, Benifit!B250:K250)-NPV!$B$1</f>
        <v>1698078.1105883676</v>
      </c>
    </row>
    <row r="250" spans="1:2" x14ac:dyDescent="0.2">
      <c r="A250">
        <v>249</v>
      </c>
      <c r="B250" s="7">
        <f>NPV(Wacc!B251, Benifit!B251:K251)-NPV!$B$1</f>
        <v>930507.33418143494</v>
      </c>
    </row>
    <row r="251" spans="1:2" x14ac:dyDescent="0.2">
      <c r="A251">
        <v>250</v>
      </c>
      <c r="B251" s="7">
        <f>NPV(Wacc!B252, Benifit!B252:K252)-NPV!$B$1</f>
        <v>2404227.3487115097</v>
      </c>
    </row>
    <row r="252" spans="1:2" x14ac:dyDescent="0.2">
      <c r="A252">
        <v>251</v>
      </c>
      <c r="B252" s="7">
        <f>NPV(Wacc!B253, Benifit!B253:K253)-NPV!$B$1</f>
        <v>2513905.7919031903</v>
      </c>
    </row>
    <row r="253" spans="1:2" x14ac:dyDescent="0.2">
      <c r="A253">
        <v>252</v>
      </c>
      <c r="B253" s="7">
        <f>NPV(Wacc!B254, Benifit!B254:K254)-NPV!$B$1</f>
        <v>1747251.7006916022</v>
      </c>
    </row>
    <row r="254" spans="1:2" x14ac:dyDescent="0.2">
      <c r="A254">
        <v>253</v>
      </c>
      <c r="B254" s="7">
        <f>NPV(Wacc!B255, Benifit!B255:K255)-NPV!$B$1</f>
        <v>3085711.4699829789</v>
      </c>
    </row>
    <row r="255" spans="1:2" x14ac:dyDescent="0.2">
      <c r="A255">
        <v>254</v>
      </c>
      <c r="B255" s="7">
        <f>NPV(Wacc!B256, Benifit!B256:K256)-NPV!$B$1</f>
        <v>1040791.4499798161</v>
      </c>
    </row>
    <row r="256" spans="1:2" x14ac:dyDescent="0.2">
      <c r="A256">
        <v>255</v>
      </c>
      <c r="B256" s="7">
        <f>NPV(Wacc!B257, Benifit!B257:K257)-NPV!$B$1</f>
        <v>1095104.8222998753</v>
      </c>
    </row>
    <row r="257" spans="1:2" x14ac:dyDescent="0.2">
      <c r="A257">
        <v>256</v>
      </c>
      <c r="B257" s="7">
        <f>NPV(Wacc!B258, Benifit!B258:K258)-NPV!$B$1</f>
        <v>170743.98893887689</v>
      </c>
    </row>
    <row r="258" spans="1:2" x14ac:dyDescent="0.2">
      <c r="A258">
        <v>257</v>
      </c>
      <c r="B258" s="7">
        <f>NPV(Wacc!B259, Benifit!B259:K259)-NPV!$B$1</f>
        <v>825707.43658784218</v>
      </c>
    </row>
    <row r="259" spans="1:2" x14ac:dyDescent="0.2">
      <c r="A259">
        <v>258</v>
      </c>
      <c r="B259" s="7">
        <f>NPV(Wacc!B260, Benifit!B260:K260)-NPV!$B$1</f>
        <v>1338113.0462655402</v>
      </c>
    </row>
    <row r="260" spans="1:2" x14ac:dyDescent="0.2">
      <c r="A260">
        <v>259</v>
      </c>
      <c r="B260" s="7">
        <f>NPV(Wacc!B261, Benifit!B261:K261)-NPV!$B$1</f>
        <v>2089272.864803283</v>
      </c>
    </row>
    <row r="261" spans="1:2" x14ac:dyDescent="0.2">
      <c r="A261">
        <v>260</v>
      </c>
      <c r="B261" s="7">
        <f>NPV(Wacc!B262, Benifit!B262:K262)-NPV!$B$1</f>
        <v>395671.67157080141</v>
      </c>
    </row>
    <row r="262" spans="1:2" x14ac:dyDescent="0.2">
      <c r="A262">
        <v>261</v>
      </c>
      <c r="B262" s="7">
        <f>NPV(Wacc!B263, Benifit!B263:K263)-NPV!$B$1</f>
        <v>1433103.4209686946</v>
      </c>
    </row>
    <row r="263" spans="1:2" x14ac:dyDescent="0.2">
      <c r="A263">
        <v>262</v>
      </c>
      <c r="B263" s="7">
        <f>NPV(Wacc!B264, Benifit!B264:K264)-NPV!$B$1</f>
        <v>1457396.0202176599</v>
      </c>
    </row>
    <row r="264" spans="1:2" x14ac:dyDescent="0.2">
      <c r="A264">
        <v>263</v>
      </c>
      <c r="B264" s="7">
        <f>NPV(Wacc!B265, Benifit!B265:K265)-NPV!$B$1</f>
        <v>2188046.4805108951</v>
      </c>
    </row>
    <row r="265" spans="1:2" x14ac:dyDescent="0.2">
      <c r="A265">
        <v>264</v>
      </c>
      <c r="B265" s="7">
        <f>NPV(Wacc!B266, Benifit!B266:K266)-NPV!$B$1</f>
        <v>366474.42027537082</v>
      </c>
    </row>
    <row r="266" spans="1:2" x14ac:dyDescent="0.2">
      <c r="A266">
        <v>265</v>
      </c>
      <c r="B266" s="7">
        <f>NPV(Wacc!B267, Benifit!B267:K267)-NPV!$B$1</f>
        <v>1611190.3176768036</v>
      </c>
    </row>
    <row r="267" spans="1:2" x14ac:dyDescent="0.2">
      <c r="A267">
        <v>266</v>
      </c>
      <c r="B267" s="7">
        <f>NPV(Wacc!B268, Benifit!B268:K268)-NPV!$B$1</f>
        <v>1349204.5708197146</v>
      </c>
    </row>
    <row r="268" spans="1:2" x14ac:dyDescent="0.2">
      <c r="A268">
        <v>267</v>
      </c>
      <c r="B268" s="7">
        <f>NPV(Wacc!B269, Benifit!B269:K269)-NPV!$B$1</f>
        <v>890715.7036800296</v>
      </c>
    </row>
    <row r="269" spans="1:2" x14ac:dyDescent="0.2">
      <c r="A269">
        <v>268</v>
      </c>
      <c r="B269" s="7">
        <f>NPV(Wacc!B270, Benifit!B270:K270)-NPV!$B$1</f>
        <v>1057036.9029123378</v>
      </c>
    </row>
    <row r="270" spans="1:2" x14ac:dyDescent="0.2">
      <c r="A270">
        <v>269</v>
      </c>
      <c r="B270" s="7">
        <f>NPV(Wacc!B271, Benifit!B271:K271)-NPV!$B$1</f>
        <v>3461670.275012346</v>
      </c>
    </row>
    <row r="271" spans="1:2" x14ac:dyDescent="0.2">
      <c r="A271">
        <v>270</v>
      </c>
      <c r="B271" s="7">
        <f>NPV(Wacc!B272, Benifit!B272:K272)-NPV!$B$1</f>
        <v>1456406.675836924</v>
      </c>
    </row>
    <row r="272" spans="1:2" x14ac:dyDescent="0.2">
      <c r="A272">
        <v>271</v>
      </c>
      <c r="B272" s="7">
        <f>NPV(Wacc!B273, Benifit!B273:K273)-NPV!$B$1</f>
        <v>646493.54470941098</v>
      </c>
    </row>
    <row r="273" spans="1:2" x14ac:dyDescent="0.2">
      <c r="A273">
        <v>272</v>
      </c>
      <c r="B273" s="7">
        <f>NPV(Wacc!B274, Benifit!B274:K274)-NPV!$B$1</f>
        <v>946000.19344451325</v>
      </c>
    </row>
    <row r="274" spans="1:2" x14ac:dyDescent="0.2">
      <c r="A274">
        <v>273</v>
      </c>
      <c r="B274" s="7">
        <f>NPV(Wacc!B275, Benifit!B275:K275)-NPV!$B$1</f>
        <v>278469.12431677245</v>
      </c>
    </row>
    <row r="275" spans="1:2" x14ac:dyDescent="0.2">
      <c r="A275">
        <v>274</v>
      </c>
      <c r="B275" s="7">
        <f>NPV(Wacc!B276, Benifit!B276:K276)-NPV!$B$1</f>
        <v>1880725.5647323979</v>
      </c>
    </row>
    <row r="276" spans="1:2" x14ac:dyDescent="0.2">
      <c r="A276">
        <v>275</v>
      </c>
      <c r="B276" s="7">
        <f>NPV(Wacc!B277, Benifit!B277:K277)-NPV!$B$1</f>
        <v>685309.49273290159</v>
      </c>
    </row>
    <row r="277" spans="1:2" x14ac:dyDescent="0.2">
      <c r="A277">
        <v>276</v>
      </c>
      <c r="B277" s="7">
        <f>NPV(Wacc!B278, Benifit!B278:K278)-NPV!$B$1</f>
        <v>324209.69898513355</v>
      </c>
    </row>
    <row r="278" spans="1:2" x14ac:dyDescent="0.2">
      <c r="A278">
        <v>277</v>
      </c>
      <c r="B278" s="7">
        <f>NPV(Wacc!B279, Benifit!B279:K279)-NPV!$B$1</f>
        <v>1133113.9732162664</v>
      </c>
    </row>
    <row r="279" spans="1:2" x14ac:dyDescent="0.2">
      <c r="A279">
        <v>278</v>
      </c>
      <c r="B279" s="7">
        <f>NPV(Wacc!B280, Benifit!B280:K280)-NPV!$B$1</f>
        <v>765375.46378415637</v>
      </c>
    </row>
    <row r="280" spans="1:2" x14ac:dyDescent="0.2">
      <c r="A280">
        <v>279</v>
      </c>
      <c r="B280" s="7">
        <f>NPV(Wacc!B281, Benifit!B281:K281)-NPV!$B$1</f>
        <v>224461.65681342408</v>
      </c>
    </row>
    <row r="281" spans="1:2" x14ac:dyDescent="0.2">
      <c r="A281">
        <v>280</v>
      </c>
      <c r="B281" s="7">
        <f>NPV(Wacc!B282, Benifit!B282:K282)-NPV!$B$1</f>
        <v>1697200.1491247127</v>
      </c>
    </row>
    <row r="282" spans="1:2" x14ac:dyDescent="0.2">
      <c r="A282">
        <v>281</v>
      </c>
      <c r="B282" s="7">
        <f>NPV(Wacc!B283, Benifit!B283:K283)-NPV!$B$1</f>
        <v>767821.11141685769</v>
      </c>
    </row>
    <row r="283" spans="1:2" x14ac:dyDescent="0.2">
      <c r="A283">
        <v>282</v>
      </c>
      <c r="B283" s="7">
        <f>NPV(Wacc!B284, Benifit!B284:K284)-NPV!$B$1</f>
        <v>2771436.7378476299</v>
      </c>
    </row>
    <row r="284" spans="1:2" x14ac:dyDescent="0.2">
      <c r="A284">
        <v>283</v>
      </c>
      <c r="B284" s="7">
        <f>NPV(Wacc!B285, Benifit!B285:K285)-NPV!$B$1</f>
        <v>3090975.3504965343</v>
      </c>
    </row>
    <row r="285" spans="1:2" x14ac:dyDescent="0.2">
      <c r="A285">
        <v>284</v>
      </c>
      <c r="B285" s="7">
        <f>NPV(Wacc!B286, Benifit!B286:K286)-NPV!$B$1</f>
        <v>537872.66566171823</v>
      </c>
    </row>
    <row r="286" spans="1:2" x14ac:dyDescent="0.2">
      <c r="A286">
        <v>285</v>
      </c>
      <c r="B286" s="7">
        <f>NPV(Wacc!B287, Benifit!B287:K287)-NPV!$B$1</f>
        <v>1032902.6258990611</v>
      </c>
    </row>
    <row r="287" spans="1:2" x14ac:dyDescent="0.2">
      <c r="A287">
        <v>286</v>
      </c>
      <c r="B287" s="7">
        <f>NPV(Wacc!B288, Benifit!B288:K288)-NPV!$B$1</f>
        <v>427289.85759344418</v>
      </c>
    </row>
    <row r="288" spans="1:2" x14ac:dyDescent="0.2">
      <c r="A288">
        <v>287</v>
      </c>
      <c r="B288" s="7">
        <f>NPV(Wacc!B289, Benifit!B289:K289)-NPV!$B$1</f>
        <v>2343027.3112295852</v>
      </c>
    </row>
    <row r="289" spans="1:2" x14ac:dyDescent="0.2">
      <c r="A289">
        <v>288</v>
      </c>
      <c r="B289" s="7">
        <f>NPV(Wacc!B290, Benifit!B290:K290)-NPV!$B$1</f>
        <v>335224.67486929754</v>
      </c>
    </row>
    <row r="290" spans="1:2" x14ac:dyDescent="0.2">
      <c r="A290">
        <v>289</v>
      </c>
      <c r="B290" s="7">
        <f>NPV(Wacc!B291, Benifit!B291:K291)-NPV!$B$1</f>
        <v>1848578.0409658868</v>
      </c>
    </row>
    <row r="291" spans="1:2" x14ac:dyDescent="0.2">
      <c r="A291">
        <v>290</v>
      </c>
      <c r="B291" s="7">
        <f>NPV(Wacc!B292, Benifit!B292:K292)-NPV!$B$1</f>
        <v>1531815.3937822096</v>
      </c>
    </row>
    <row r="292" spans="1:2" x14ac:dyDescent="0.2">
      <c r="A292">
        <v>291</v>
      </c>
      <c r="B292" s="7">
        <f>NPV(Wacc!B293, Benifit!B293:K293)-NPV!$B$1</f>
        <v>547028.39263741858</v>
      </c>
    </row>
    <row r="293" spans="1:2" x14ac:dyDescent="0.2">
      <c r="A293">
        <v>292</v>
      </c>
      <c r="B293" s="7">
        <f>NPV(Wacc!B294, Benifit!B294:K294)-NPV!$B$1</f>
        <v>1071587.7241358766</v>
      </c>
    </row>
    <row r="294" spans="1:2" x14ac:dyDescent="0.2">
      <c r="A294">
        <v>293</v>
      </c>
      <c r="B294" s="7">
        <f>NPV(Wacc!B295, Benifit!B295:K295)-NPV!$B$1</f>
        <v>1315371.6277011931</v>
      </c>
    </row>
    <row r="295" spans="1:2" x14ac:dyDescent="0.2">
      <c r="A295">
        <v>294</v>
      </c>
      <c r="B295" s="7">
        <f>NPV(Wacc!B296, Benifit!B296:K296)-NPV!$B$1</f>
        <v>2317750.9119261308</v>
      </c>
    </row>
    <row r="296" spans="1:2" x14ac:dyDescent="0.2">
      <c r="A296">
        <v>295</v>
      </c>
      <c r="B296" s="7">
        <f>NPV(Wacc!B297, Benifit!B297:K297)-NPV!$B$1</f>
        <v>-308195.16229363484</v>
      </c>
    </row>
    <row r="297" spans="1:2" x14ac:dyDescent="0.2">
      <c r="A297">
        <v>296</v>
      </c>
      <c r="B297" s="7">
        <f>NPV(Wacc!B298, Benifit!B298:K298)-NPV!$B$1</f>
        <v>912697.31946406513</v>
      </c>
    </row>
    <row r="298" spans="1:2" x14ac:dyDescent="0.2">
      <c r="A298">
        <v>297</v>
      </c>
      <c r="B298" s="7">
        <f>NPV(Wacc!B299, Benifit!B299:K299)-NPV!$B$1</f>
        <v>1130067.1152170752</v>
      </c>
    </row>
    <row r="299" spans="1:2" x14ac:dyDescent="0.2">
      <c r="A299">
        <v>298</v>
      </c>
      <c r="B299" s="7">
        <f>NPV(Wacc!B300, Benifit!B300:K300)-NPV!$B$1</f>
        <v>527304.49012447987</v>
      </c>
    </row>
    <row r="300" spans="1:2" x14ac:dyDescent="0.2">
      <c r="A300">
        <v>299</v>
      </c>
      <c r="B300" s="7">
        <f>NPV(Wacc!B301, Benifit!B301:K301)-NPV!$B$1</f>
        <v>-32793.587526584044</v>
      </c>
    </row>
    <row r="301" spans="1:2" x14ac:dyDescent="0.2">
      <c r="A301">
        <v>300</v>
      </c>
      <c r="B301" s="7">
        <f>NPV(Wacc!B302, Benifit!B302:K302)-NPV!$B$1</f>
        <v>469783.62685874989</v>
      </c>
    </row>
    <row r="302" spans="1:2" x14ac:dyDescent="0.2">
      <c r="A302">
        <v>301</v>
      </c>
      <c r="B302" s="7">
        <f>NPV(Wacc!B303, Benifit!B303:K303)-NPV!$B$1</f>
        <v>439716.87073510652</v>
      </c>
    </row>
    <row r="303" spans="1:2" x14ac:dyDescent="0.2">
      <c r="A303">
        <v>302</v>
      </c>
      <c r="B303" s="7">
        <f>NPV(Wacc!B304, Benifit!B304:K304)-NPV!$B$1</f>
        <v>1095391.1231812178</v>
      </c>
    </row>
    <row r="304" spans="1:2" x14ac:dyDescent="0.2">
      <c r="A304">
        <v>303</v>
      </c>
      <c r="B304" s="7">
        <f>NPV(Wacc!B305, Benifit!B305:K305)-NPV!$B$1</f>
        <v>1126937.960725687</v>
      </c>
    </row>
    <row r="305" spans="1:2" x14ac:dyDescent="0.2">
      <c r="A305">
        <v>304</v>
      </c>
      <c r="B305" s="7">
        <f>NPV(Wacc!B306, Benifit!B306:K306)-NPV!$B$1</f>
        <v>2008291.5748844733</v>
      </c>
    </row>
    <row r="306" spans="1:2" x14ac:dyDescent="0.2">
      <c r="A306">
        <v>305</v>
      </c>
      <c r="B306" s="7">
        <f>NPV(Wacc!B307, Benifit!B307:K307)-NPV!$B$1</f>
        <v>2806889.9732497567</v>
      </c>
    </row>
    <row r="307" spans="1:2" x14ac:dyDescent="0.2">
      <c r="A307">
        <v>306</v>
      </c>
      <c r="B307" s="7">
        <f>NPV(Wacc!B308, Benifit!B308:K308)-NPV!$B$1</f>
        <v>1068098.2451781337</v>
      </c>
    </row>
    <row r="308" spans="1:2" x14ac:dyDescent="0.2">
      <c r="A308">
        <v>307</v>
      </c>
      <c r="B308" s="7">
        <f>NPV(Wacc!B309, Benifit!B309:K309)-NPV!$B$1</f>
        <v>571170.49848045269</v>
      </c>
    </row>
    <row r="309" spans="1:2" x14ac:dyDescent="0.2">
      <c r="A309">
        <v>308</v>
      </c>
      <c r="B309" s="7">
        <f>NPV(Wacc!B310, Benifit!B310:K310)-NPV!$B$1</f>
        <v>222629.04235901334</v>
      </c>
    </row>
    <row r="310" spans="1:2" x14ac:dyDescent="0.2">
      <c r="A310">
        <v>309</v>
      </c>
      <c r="B310" s="7">
        <f>NPV(Wacc!B311, Benifit!B311:K311)-NPV!$B$1</f>
        <v>1135270.8347299085</v>
      </c>
    </row>
    <row r="311" spans="1:2" x14ac:dyDescent="0.2">
      <c r="A311">
        <v>310</v>
      </c>
      <c r="B311" s="7">
        <f>NPV(Wacc!B312, Benifit!B312:K312)-NPV!$B$1</f>
        <v>624479.6045377641</v>
      </c>
    </row>
    <row r="312" spans="1:2" x14ac:dyDescent="0.2">
      <c r="A312">
        <v>311</v>
      </c>
      <c r="B312" s="7">
        <f>NPV(Wacc!B313, Benifit!B313:K313)-NPV!$B$1</f>
        <v>1956819.4715771982</v>
      </c>
    </row>
    <row r="313" spans="1:2" x14ac:dyDescent="0.2">
      <c r="A313">
        <v>312</v>
      </c>
      <c r="B313" s="7">
        <f>NPV(Wacc!B314, Benifit!B314:K314)-NPV!$B$1</f>
        <v>2289284.9539693752</v>
      </c>
    </row>
    <row r="314" spans="1:2" x14ac:dyDescent="0.2">
      <c r="A314">
        <v>313</v>
      </c>
      <c r="B314" s="7">
        <f>NPV(Wacc!B315, Benifit!B315:K315)-NPV!$B$1</f>
        <v>3168815.3104583295</v>
      </c>
    </row>
    <row r="315" spans="1:2" x14ac:dyDescent="0.2">
      <c r="A315">
        <v>314</v>
      </c>
      <c r="B315" s="7">
        <f>NPV(Wacc!B316, Benifit!B316:K316)-NPV!$B$1</f>
        <v>2435795.0738224667</v>
      </c>
    </row>
    <row r="316" spans="1:2" x14ac:dyDescent="0.2">
      <c r="A316">
        <v>315</v>
      </c>
      <c r="B316" s="7">
        <f>NPV(Wacc!B317, Benifit!B317:K317)-NPV!$B$1</f>
        <v>2943479.5071676057</v>
      </c>
    </row>
    <row r="317" spans="1:2" x14ac:dyDescent="0.2">
      <c r="A317">
        <v>316</v>
      </c>
      <c r="B317" s="7">
        <f>NPV(Wacc!B318, Benifit!B318:K318)-NPV!$B$1</f>
        <v>1271687.8771215938</v>
      </c>
    </row>
    <row r="318" spans="1:2" x14ac:dyDescent="0.2">
      <c r="A318">
        <v>317</v>
      </c>
      <c r="B318" s="7">
        <f>NPV(Wacc!B319, Benifit!B319:K319)-NPV!$B$1</f>
        <v>716895.30183521286</v>
      </c>
    </row>
    <row r="319" spans="1:2" x14ac:dyDescent="0.2">
      <c r="A319">
        <v>318</v>
      </c>
      <c r="B319" s="7">
        <f>NPV(Wacc!B320, Benifit!B320:K320)-NPV!$B$1</f>
        <v>1715686.5296716825</v>
      </c>
    </row>
    <row r="320" spans="1:2" x14ac:dyDescent="0.2">
      <c r="A320">
        <v>319</v>
      </c>
      <c r="B320" s="7">
        <f>NPV(Wacc!B321, Benifit!B321:K321)-NPV!$B$1</f>
        <v>61940.220045829657</v>
      </c>
    </row>
    <row r="321" spans="1:2" x14ac:dyDescent="0.2">
      <c r="A321">
        <v>320</v>
      </c>
      <c r="B321" s="7">
        <f>NPV(Wacc!B322, Benifit!B322:K322)-NPV!$B$1</f>
        <v>-286664.34287038539</v>
      </c>
    </row>
    <row r="322" spans="1:2" x14ac:dyDescent="0.2">
      <c r="A322">
        <v>321</v>
      </c>
      <c r="B322" s="7">
        <f>NPV(Wacc!B323, Benifit!B323:K323)-NPV!$B$1</f>
        <v>175902.07512189494</v>
      </c>
    </row>
    <row r="323" spans="1:2" x14ac:dyDescent="0.2">
      <c r="A323">
        <v>322</v>
      </c>
      <c r="B323" s="7">
        <f>NPV(Wacc!B324, Benifit!B324:K324)-NPV!$B$1</f>
        <v>176812.64223296591</v>
      </c>
    </row>
    <row r="324" spans="1:2" x14ac:dyDescent="0.2">
      <c r="A324">
        <v>323</v>
      </c>
      <c r="B324" s="7">
        <f>NPV(Wacc!B325, Benifit!B325:K325)-NPV!$B$1</f>
        <v>1069092.0196863594</v>
      </c>
    </row>
    <row r="325" spans="1:2" x14ac:dyDescent="0.2">
      <c r="A325">
        <v>324</v>
      </c>
      <c r="B325" s="7">
        <f>NPV(Wacc!B326, Benifit!B326:K326)-NPV!$B$1</f>
        <v>1684664.9084568727</v>
      </c>
    </row>
    <row r="326" spans="1:2" x14ac:dyDescent="0.2">
      <c r="A326">
        <v>325</v>
      </c>
      <c r="B326" s="7">
        <f>NPV(Wacc!B327, Benifit!B327:K327)-NPV!$B$1</f>
        <v>2329933.2770381426</v>
      </c>
    </row>
    <row r="327" spans="1:2" x14ac:dyDescent="0.2">
      <c r="A327">
        <v>326</v>
      </c>
      <c r="B327" s="7">
        <f>NPV(Wacc!B328, Benifit!B328:K328)-NPV!$B$1</f>
        <v>1682346.6179644875</v>
      </c>
    </row>
    <row r="328" spans="1:2" x14ac:dyDescent="0.2">
      <c r="A328">
        <v>327</v>
      </c>
      <c r="B328" s="7">
        <f>NPV(Wacc!B329, Benifit!B329:K329)-NPV!$B$1</f>
        <v>996836.35482494812</v>
      </c>
    </row>
    <row r="329" spans="1:2" x14ac:dyDescent="0.2">
      <c r="A329">
        <v>328</v>
      </c>
      <c r="B329" s="7">
        <f>NPV(Wacc!B330, Benifit!B330:K330)-NPV!$B$1</f>
        <v>245908.9909829828</v>
      </c>
    </row>
    <row r="330" spans="1:2" x14ac:dyDescent="0.2">
      <c r="A330">
        <v>329</v>
      </c>
      <c r="B330" s="7">
        <f>NPV(Wacc!B331, Benifit!B331:K331)-NPV!$B$1</f>
        <v>1300020.2656712825</v>
      </c>
    </row>
    <row r="331" spans="1:2" x14ac:dyDescent="0.2">
      <c r="A331">
        <v>330</v>
      </c>
      <c r="B331" s="7">
        <f>NPV(Wacc!B332, Benifit!B332:K332)-NPV!$B$1</f>
        <v>-457648.48640662851</v>
      </c>
    </row>
    <row r="332" spans="1:2" x14ac:dyDescent="0.2">
      <c r="A332">
        <v>331</v>
      </c>
      <c r="B332" s="7">
        <f>NPV(Wacc!B333, Benifit!B333:K333)-NPV!$B$1</f>
        <v>1376929.0333997449</v>
      </c>
    </row>
    <row r="333" spans="1:2" x14ac:dyDescent="0.2">
      <c r="A333">
        <v>332</v>
      </c>
      <c r="B333" s="7">
        <f>NPV(Wacc!B334, Benifit!B334:K334)-NPV!$B$1</f>
        <v>80775.534612355754</v>
      </c>
    </row>
    <row r="334" spans="1:2" x14ac:dyDescent="0.2">
      <c r="A334">
        <v>333</v>
      </c>
      <c r="B334" s="7">
        <f>NPV(Wacc!B335, Benifit!B335:K335)-NPV!$B$1</f>
        <v>1590485.0205061347</v>
      </c>
    </row>
    <row r="335" spans="1:2" x14ac:dyDescent="0.2">
      <c r="A335">
        <v>334</v>
      </c>
      <c r="B335" s="7">
        <f>NPV(Wacc!B336, Benifit!B336:K336)-NPV!$B$1</f>
        <v>376438.68869342748</v>
      </c>
    </row>
    <row r="336" spans="1:2" x14ac:dyDescent="0.2">
      <c r="A336">
        <v>335</v>
      </c>
      <c r="B336" s="7">
        <f>NPV(Wacc!B337, Benifit!B337:K337)-NPV!$B$1</f>
        <v>1333729.7826136271</v>
      </c>
    </row>
    <row r="337" spans="1:2" x14ac:dyDescent="0.2">
      <c r="A337">
        <v>336</v>
      </c>
      <c r="B337" s="7">
        <f>NPV(Wacc!B338, Benifit!B338:K338)-NPV!$B$1</f>
        <v>336150.7303076603</v>
      </c>
    </row>
    <row r="338" spans="1:2" x14ac:dyDescent="0.2">
      <c r="A338">
        <v>337</v>
      </c>
      <c r="B338" s="7">
        <f>NPV(Wacc!B339, Benifit!B339:K339)-NPV!$B$1</f>
        <v>198717.36468525603</v>
      </c>
    </row>
    <row r="339" spans="1:2" x14ac:dyDescent="0.2">
      <c r="A339">
        <v>338</v>
      </c>
      <c r="B339" s="7">
        <f>NPV(Wacc!B340, Benifit!B340:K340)-NPV!$B$1</f>
        <v>1218314.3459964348</v>
      </c>
    </row>
    <row r="340" spans="1:2" x14ac:dyDescent="0.2">
      <c r="A340">
        <v>339</v>
      </c>
      <c r="B340" s="7">
        <f>NPV(Wacc!B341, Benifit!B341:K341)-NPV!$B$1</f>
        <v>827747.96922719851</v>
      </c>
    </row>
    <row r="341" spans="1:2" x14ac:dyDescent="0.2">
      <c r="A341">
        <v>340</v>
      </c>
      <c r="B341" s="7">
        <f>NPV(Wacc!B342, Benifit!B342:K342)-NPV!$B$1</f>
        <v>-253052.69931505178</v>
      </c>
    </row>
    <row r="342" spans="1:2" x14ac:dyDescent="0.2">
      <c r="A342">
        <v>341</v>
      </c>
      <c r="B342" s="7">
        <f>NPV(Wacc!B343, Benifit!B343:K343)-NPV!$B$1</f>
        <v>890359.97318629641</v>
      </c>
    </row>
    <row r="343" spans="1:2" x14ac:dyDescent="0.2">
      <c r="A343">
        <v>342</v>
      </c>
      <c r="B343" s="7">
        <f>NPV(Wacc!B344, Benifit!B344:K344)-NPV!$B$1</f>
        <v>345929.33326569828</v>
      </c>
    </row>
    <row r="344" spans="1:2" x14ac:dyDescent="0.2">
      <c r="A344">
        <v>343</v>
      </c>
      <c r="B344" s="7">
        <f>NPV(Wacc!B345, Benifit!B345:K345)-NPV!$B$1</f>
        <v>2173402.1039349162</v>
      </c>
    </row>
    <row r="345" spans="1:2" x14ac:dyDescent="0.2">
      <c r="A345">
        <v>344</v>
      </c>
      <c r="B345" s="7">
        <f>NPV(Wacc!B346, Benifit!B346:K346)-NPV!$B$1</f>
        <v>271529.71582695842</v>
      </c>
    </row>
    <row r="346" spans="1:2" x14ac:dyDescent="0.2">
      <c r="A346">
        <v>345</v>
      </c>
      <c r="B346" s="7">
        <f>NPV(Wacc!B347, Benifit!B347:K347)-NPV!$B$1</f>
        <v>1184157.9808996292</v>
      </c>
    </row>
    <row r="347" spans="1:2" x14ac:dyDescent="0.2">
      <c r="A347">
        <v>346</v>
      </c>
      <c r="B347" s="7">
        <f>NPV(Wacc!B348, Benifit!B348:K348)-NPV!$B$1</f>
        <v>1299086.5963714337</v>
      </c>
    </row>
    <row r="348" spans="1:2" x14ac:dyDescent="0.2">
      <c r="A348">
        <v>347</v>
      </c>
      <c r="B348" s="7">
        <f>NPV(Wacc!B349, Benifit!B349:K349)-NPV!$B$1</f>
        <v>1035952.281931519</v>
      </c>
    </row>
    <row r="349" spans="1:2" x14ac:dyDescent="0.2">
      <c r="A349">
        <v>348</v>
      </c>
      <c r="B349" s="7">
        <f>NPV(Wacc!B350, Benifit!B350:K350)-NPV!$B$1</f>
        <v>1460939.1001958158</v>
      </c>
    </row>
    <row r="350" spans="1:2" x14ac:dyDescent="0.2">
      <c r="A350">
        <v>349</v>
      </c>
      <c r="B350" s="7">
        <f>NPV(Wacc!B351, Benifit!B351:K351)-NPV!$B$1</f>
        <v>250890.80751380953</v>
      </c>
    </row>
    <row r="351" spans="1:2" x14ac:dyDescent="0.2">
      <c r="A351">
        <v>350</v>
      </c>
      <c r="B351" s="7">
        <f>NPV(Wacc!B352, Benifit!B352:K352)-NPV!$B$1</f>
        <v>795107.60585300764</v>
      </c>
    </row>
    <row r="352" spans="1:2" x14ac:dyDescent="0.2">
      <c r="A352">
        <v>351</v>
      </c>
      <c r="B352" s="7">
        <f>NPV(Wacc!B353, Benifit!B353:K353)-NPV!$B$1</f>
        <v>161824.21168557415</v>
      </c>
    </row>
    <row r="353" spans="1:2" x14ac:dyDescent="0.2">
      <c r="A353">
        <v>352</v>
      </c>
      <c r="B353" s="7">
        <f>NPV(Wacc!B354, Benifit!B354:K354)-NPV!$B$1</f>
        <v>953580.69582576025</v>
      </c>
    </row>
    <row r="354" spans="1:2" x14ac:dyDescent="0.2">
      <c r="A354">
        <v>353</v>
      </c>
      <c r="B354" s="7">
        <f>NPV(Wacc!B355, Benifit!B355:K355)-NPV!$B$1</f>
        <v>1694524.9612498023</v>
      </c>
    </row>
    <row r="355" spans="1:2" x14ac:dyDescent="0.2">
      <c r="A355">
        <v>354</v>
      </c>
      <c r="B355" s="7">
        <f>NPV(Wacc!B356, Benifit!B356:K356)-NPV!$B$1</f>
        <v>207837.23458333989</v>
      </c>
    </row>
    <row r="356" spans="1:2" x14ac:dyDescent="0.2">
      <c r="A356">
        <v>355</v>
      </c>
      <c r="B356" s="7">
        <f>NPV(Wacc!B357, Benifit!B357:K357)-NPV!$B$1</f>
        <v>2236741.1934855096</v>
      </c>
    </row>
    <row r="357" spans="1:2" x14ac:dyDescent="0.2">
      <c r="A357">
        <v>356</v>
      </c>
      <c r="B357" s="7">
        <f>NPV(Wacc!B358, Benifit!B358:K358)-NPV!$B$1</f>
        <v>1737994.7996663814</v>
      </c>
    </row>
    <row r="358" spans="1:2" x14ac:dyDescent="0.2">
      <c r="A358">
        <v>357</v>
      </c>
      <c r="B358" s="7">
        <f>NPV(Wacc!B359, Benifit!B359:K359)-NPV!$B$1</f>
        <v>-27658.588788596913</v>
      </c>
    </row>
    <row r="359" spans="1:2" x14ac:dyDescent="0.2">
      <c r="A359">
        <v>358</v>
      </c>
      <c r="B359" s="7">
        <f>NPV(Wacc!B360, Benifit!B360:K360)-NPV!$B$1</f>
        <v>640903.00593464775</v>
      </c>
    </row>
    <row r="360" spans="1:2" x14ac:dyDescent="0.2">
      <c r="A360">
        <v>359</v>
      </c>
      <c r="B360" s="7">
        <f>NPV(Wacc!B361, Benifit!B361:K361)-NPV!$B$1</f>
        <v>616951.62580845784</v>
      </c>
    </row>
    <row r="361" spans="1:2" x14ac:dyDescent="0.2">
      <c r="A361">
        <v>360</v>
      </c>
      <c r="B361" s="7">
        <f>NPV(Wacc!B362, Benifit!B362:K362)-NPV!$B$1</f>
        <v>1501623.6005826052</v>
      </c>
    </row>
    <row r="362" spans="1:2" x14ac:dyDescent="0.2">
      <c r="A362">
        <v>361</v>
      </c>
      <c r="B362" s="7">
        <f>NPV(Wacc!B363, Benifit!B363:K363)-NPV!$B$1</f>
        <v>1065629.4570188811</v>
      </c>
    </row>
    <row r="363" spans="1:2" x14ac:dyDescent="0.2">
      <c r="A363">
        <v>362</v>
      </c>
      <c r="B363" s="7">
        <f>NPV(Wacc!B364, Benifit!B364:K364)-NPV!$B$1</f>
        <v>1784771.8058060952</v>
      </c>
    </row>
    <row r="364" spans="1:2" x14ac:dyDescent="0.2">
      <c r="A364">
        <v>363</v>
      </c>
      <c r="B364" s="7">
        <f>NPV(Wacc!B365, Benifit!B365:K365)-NPV!$B$1</f>
        <v>1611253.8421802986</v>
      </c>
    </row>
    <row r="365" spans="1:2" x14ac:dyDescent="0.2">
      <c r="A365">
        <v>364</v>
      </c>
      <c r="B365" s="7">
        <f>NPV(Wacc!B366, Benifit!B366:K366)-NPV!$B$1</f>
        <v>337586.24995700363</v>
      </c>
    </row>
    <row r="366" spans="1:2" x14ac:dyDescent="0.2">
      <c r="A366">
        <v>365</v>
      </c>
      <c r="B366" s="7">
        <f>NPV(Wacc!B367, Benifit!B367:K367)-NPV!$B$1</f>
        <v>1215234.0244815894</v>
      </c>
    </row>
    <row r="367" spans="1:2" x14ac:dyDescent="0.2">
      <c r="A367">
        <v>366</v>
      </c>
      <c r="B367" s="7">
        <f>NPV(Wacc!B368, Benifit!B368:K368)-NPV!$B$1</f>
        <v>729573.57734085759</v>
      </c>
    </row>
    <row r="368" spans="1:2" x14ac:dyDescent="0.2">
      <c r="A368">
        <v>367</v>
      </c>
      <c r="B368" s="7">
        <f>NPV(Wacc!B369, Benifit!B369:K369)-NPV!$B$1</f>
        <v>3115183.9103169646</v>
      </c>
    </row>
    <row r="369" spans="1:2" x14ac:dyDescent="0.2">
      <c r="A369">
        <v>368</v>
      </c>
      <c r="B369" s="7">
        <f>NPV(Wacc!B370, Benifit!B370:K370)-NPV!$B$1</f>
        <v>-78317.556321055628</v>
      </c>
    </row>
    <row r="370" spans="1:2" x14ac:dyDescent="0.2">
      <c r="A370">
        <v>369</v>
      </c>
      <c r="B370" s="7">
        <f>NPV(Wacc!B371, Benifit!B371:K371)-NPV!$B$1</f>
        <v>-34532.025608376833</v>
      </c>
    </row>
    <row r="371" spans="1:2" x14ac:dyDescent="0.2">
      <c r="A371">
        <v>370</v>
      </c>
      <c r="B371" s="7">
        <f>NPV(Wacc!B372, Benifit!B372:K372)-NPV!$B$1</f>
        <v>1619461.6847365722</v>
      </c>
    </row>
    <row r="372" spans="1:2" x14ac:dyDescent="0.2">
      <c r="A372">
        <v>371</v>
      </c>
      <c r="B372" s="7">
        <f>NPV(Wacc!B373, Benifit!B373:K373)-NPV!$B$1</f>
        <v>1247771.8112769555</v>
      </c>
    </row>
    <row r="373" spans="1:2" x14ac:dyDescent="0.2">
      <c r="A373">
        <v>372</v>
      </c>
      <c r="B373" s="7">
        <f>NPV(Wacc!B374, Benifit!B374:K374)-NPV!$B$1</f>
        <v>304352.07356639253</v>
      </c>
    </row>
    <row r="374" spans="1:2" x14ac:dyDescent="0.2">
      <c r="A374">
        <v>373</v>
      </c>
      <c r="B374" s="7">
        <f>NPV(Wacc!B375, Benifit!B375:K375)-NPV!$B$1</f>
        <v>2171095.5915282331</v>
      </c>
    </row>
    <row r="375" spans="1:2" x14ac:dyDescent="0.2">
      <c r="A375">
        <v>374</v>
      </c>
      <c r="B375" s="7">
        <f>NPV(Wacc!B376, Benifit!B376:K376)-NPV!$B$1</f>
        <v>1468249.8284058329</v>
      </c>
    </row>
    <row r="376" spans="1:2" x14ac:dyDescent="0.2">
      <c r="A376">
        <v>375</v>
      </c>
      <c r="B376" s="7">
        <f>NPV(Wacc!B377, Benifit!B377:K377)-NPV!$B$1</f>
        <v>321049.64753372059</v>
      </c>
    </row>
    <row r="377" spans="1:2" x14ac:dyDescent="0.2">
      <c r="A377">
        <v>376</v>
      </c>
      <c r="B377" s="7">
        <f>NPV(Wacc!B378, Benifit!B378:K378)-NPV!$B$1</f>
        <v>639548.90726407524</v>
      </c>
    </row>
    <row r="378" spans="1:2" x14ac:dyDescent="0.2">
      <c r="A378">
        <v>377</v>
      </c>
      <c r="B378" s="7">
        <f>NPV(Wacc!B379, Benifit!B379:K379)-NPV!$B$1</f>
        <v>-79432.925580893643</v>
      </c>
    </row>
    <row r="379" spans="1:2" x14ac:dyDescent="0.2">
      <c r="A379">
        <v>378</v>
      </c>
      <c r="B379" s="7">
        <f>NPV(Wacc!B380, Benifit!B380:K380)-NPV!$B$1</f>
        <v>1421201.2790666581</v>
      </c>
    </row>
    <row r="380" spans="1:2" x14ac:dyDescent="0.2">
      <c r="A380">
        <v>379</v>
      </c>
      <c r="B380" s="7">
        <f>NPV(Wacc!B381, Benifit!B381:K381)-NPV!$B$1</f>
        <v>1856303.8450333946</v>
      </c>
    </row>
    <row r="381" spans="1:2" x14ac:dyDescent="0.2">
      <c r="A381">
        <v>380</v>
      </c>
      <c r="B381" s="7">
        <f>NPV(Wacc!B382, Benifit!B382:K382)-NPV!$B$1</f>
        <v>34275.049065234605</v>
      </c>
    </row>
    <row r="382" spans="1:2" x14ac:dyDescent="0.2">
      <c r="A382">
        <v>381</v>
      </c>
      <c r="B382" s="7">
        <f>NPV(Wacc!B383, Benifit!B383:K383)-NPV!$B$1</f>
        <v>1993057.9037924581</v>
      </c>
    </row>
    <row r="383" spans="1:2" x14ac:dyDescent="0.2">
      <c r="A383">
        <v>382</v>
      </c>
      <c r="B383" s="7">
        <f>NPV(Wacc!B384, Benifit!B384:K384)-NPV!$B$1</f>
        <v>-244981.74597998359</v>
      </c>
    </row>
    <row r="384" spans="1:2" x14ac:dyDescent="0.2">
      <c r="A384">
        <v>383</v>
      </c>
      <c r="B384" s="7">
        <f>NPV(Wacc!B385, Benifit!B385:K385)-NPV!$B$1</f>
        <v>2024307.2072845604</v>
      </c>
    </row>
    <row r="385" spans="1:2" x14ac:dyDescent="0.2">
      <c r="A385">
        <v>384</v>
      </c>
      <c r="B385" s="7">
        <f>NPV(Wacc!B386, Benifit!B386:K386)-NPV!$B$1</f>
        <v>-571276.34705281653</v>
      </c>
    </row>
    <row r="386" spans="1:2" x14ac:dyDescent="0.2">
      <c r="A386">
        <v>385</v>
      </c>
      <c r="B386" s="7">
        <f>NPV(Wacc!B387, Benifit!B387:K387)-NPV!$B$1</f>
        <v>2493940.0011690296</v>
      </c>
    </row>
    <row r="387" spans="1:2" x14ac:dyDescent="0.2">
      <c r="A387">
        <v>386</v>
      </c>
      <c r="B387" s="7">
        <f>NPV(Wacc!B388, Benifit!B388:K388)-NPV!$B$1</f>
        <v>2213740.7144557331</v>
      </c>
    </row>
    <row r="388" spans="1:2" x14ac:dyDescent="0.2">
      <c r="A388">
        <v>387</v>
      </c>
      <c r="B388" s="7">
        <f>NPV(Wacc!B389, Benifit!B389:K389)-NPV!$B$1</f>
        <v>2824736.3581813751</v>
      </c>
    </row>
    <row r="389" spans="1:2" x14ac:dyDescent="0.2">
      <c r="A389">
        <v>388</v>
      </c>
      <c r="B389" s="7">
        <f>NPV(Wacc!B390, Benifit!B390:K390)-NPV!$B$1</f>
        <v>1008269.7836368023</v>
      </c>
    </row>
    <row r="390" spans="1:2" x14ac:dyDescent="0.2">
      <c r="A390">
        <v>389</v>
      </c>
      <c r="B390" s="7">
        <f>NPV(Wacc!B391, Benifit!B391:K391)-NPV!$B$1</f>
        <v>2734981.9450716227</v>
      </c>
    </row>
    <row r="391" spans="1:2" x14ac:dyDescent="0.2">
      <c r="A391">
        <v>390</v>
      </c>
      <c r="B391" s="7">
        <f>NPV(Wacc!B392, Benifit!B392:K392)-NPV!$B$1</f>
        <v>390788.68237543851</v>
      </c>
    </row>
    <row r="392" spans="1:2" x14ac:dyDescent="0.2">
      <c r="A392">
        <v>391</v>
      </c>
      <c r="B392" s="7">
        <f>NPV(Wacc!B393, Benifit!B393:K393)-NPV!$B$1</f>
        <v>1016055.7132545994</v>
      </c>
    </row>
    <row r="393" spans="1:2" x14ac:dyDescent="0.2">
      <c r="A393">
        <v>392</v>
      </c>
      <c r="B393" s="7">
        <f>NPV(Wacc!B394, Benifit!B394:K394)-NPV!$B$1</f>
        <v>2850084.6249575038</v>
      </c>
    </row>
    <row r="394" spans="1:2" x14ac:dyDescent="0.2">
      <c r="A394">
        <v>393</v>
      </c>
      <c r="B394" s="7">
        <f>NPV(Wacc!B395, Benifit!B395:K395)-NPV!$B$1</f>
        <v>546546.62844763417</v>
      </c>
    </row>
    <row r="395" spans="1:2" x14ac:dyDescent="0.2">
      <c r="A395">
        <v>394</v>
      </c>
      <c r="B395" s="7">
        <f>NPV(Wacc!B396, Benifit!B396:K396)-NPV!$B$1</f>
        <v>1396726.3536023037</v>
      </c>
    </row>
    <row r="396" spans="1:2" x14ac:dyDescent="0.2">
      <c r="A396">
        <v>395</v>
      </c>
      <c r="B396" s="7">
        <f>NPV(Wacc!B397, Benifit!B397:K397)-NPV!$B$1</f>
        <v>1134810.2673354056</v>
      </c>
    </row>
    <row r="397" spans="1:2" x14ac:dyDescent="0.2">
      <c r="A397">
        <v>396</v>
      </c>
      <c r="B397" s="7">
        <f>NPV(Wacc!B398, Benifit!B398:K398)-NPV!$B$1</f>
        <v>2959117.3558543045</v>
      </c>
    </row>
    <row r="398" spans="1:2" x14ac:dyDescent="0.2">
      <c r="A398">
        <v>397</v>
      </c>
      <c r="B398" s="7">
        <f>NPV(Wacc!B399, Benifit!B399:K399)-NPV!$B$1</f>
        <v>1262883.4035486141</v>
      </c>
    </row>
    <row r="399" spans="1:2" x14ac:dyDescent="0.2">
      <c r="A399">
        <v>398</v>
      </c>
      <c r="B399" s="7">
        <f>NPV(Wacc!B400, Benifit!B400:K400)-NPV!$B$1</f>
        <v>1168643.8272544118</v>
      </c>
    </row>
    <row r="400" spans="1:2" x14ac:dyDescent="0.2">
      <c r="A400">
        <v>399</v>
      </c>
      <c r="B400" s="7">
        <f>NPV(Wacc!B401, Benifit!B401:K401)-NPV!$B$1</f>
        <v>-183592.63964593527</v>
      </c>
    </row>
    <row r="401" spans="1:2" x14ac:dyDescent="0.2">
      <c r="A401">
        <v>400</v>
      </c>
      <c r="B401" s="7">
        <f>NPV(Wacc!B402, Benifit!B402:K402)-NPV!$B$1</f>
        <v>428418.9887269754</v>
      </c>
    </row>
    <row r="402" spans="1:2" x14ac:dyDescent="0.2">
      <c r="A402">
        <v>401</v>
      </c>
      <c r="B402" s="7">
        <f>NPV(Wacc!B403, Benifit!B403:K403)-NPV!$B$1</f>
        <v>1358952.357265891</v>
      </c>
    </row>
    <row r="403" spans="1:2" x14ac:dyDescent="0.2">
      <c r="A403">
        <v>402</v>
      </c>
      <c r="B403" s="7">
        <f>NPV(Wacc!B404, Benifit!B404:K404)-NPV!$B$1</f>
        <v>393028.28782008425</v>
      </c>
    </row>
    <row r="404" spans="1:2" x14ac:dyDescent="0.2">
      <c r="A404">
        <v>403</v>
      </c>
      <c r="B404" s="7">
        <f>NPV(Wacc!B405, Benifit!B405:K405)-NPV!$B$1</f>
        <v>691840.98926821491</v>
      </c>
    </row>
    <row r="405" spans="1:2" x14ac:dyDescent="0.2">
      <c r="A405">
        <v>404</v>
      </c>
      <c r="B405" s="7">
        <f>NPV(Wacc!B406, Benifit!B406:K406)-NPV!$B$1</f>
        <v>760538.58493365208</v>
      </c>
    </row>
    <row r="406" spans="1:2" x14ac:dyDescent="0.2">
      <c r="A406">
        <v>405</v>
      </c>
      <c r="B406" s="7">
        <f>NPV(Wacc!B407, Benifit!B407:K407)-NPV!$B$1</f>
        <v>833302.94235078478</v>
      </c>
    </row>
    <row r="407" spans="1:2" x14ac:dyDescent="0.2">
      <c r="A407">
        <v>406</v>
      </c>
      <c r="B407" s="7">
        <f>NPV(Wacc!B408, Benifit!B408:K408)-NPV!$B$1</f>
        <v>375107.37584822322</v>
      </c>
    </row>
    <row r="408" spans="1:2" x14ac:dyDescent="0.2">
      <c r="A408">
        <v>407</v>
      </c>
      <c r="B408" s="7">
        <f>NPV(Wacc!B409, Benifit!B409:K409)-NPV!$B$1</f>
        <v>401281.72724067117</v>
      </c>
    </row>
    <row r="409" spans="1:2" x14ac:dyDescent="0.2">
      <c r="A409">
        <v>408</v>
      </c>
      <c r="B409" s="7">
        <f>NPV(Wacc!B410, Benifit!B410:K410)-NPV!$B$1</f>
        <v>780676.2813053662</v>
      </c>
    </row>
    <row r="410" spans="1:2" x14ac:dyDescent="0.2">
      <c r="A410">
        <v>409</v>
      </c>
      <c r="B410" s="7">
        <f>NPV(Wacc!B411, Benifit!B411:K411)-NPV!$B$1</f>
        <v>1689185.2778237322</v>
      </c>
    </row>
    <row r="411" spans="1:2" x14ac:dyDescent="0.2">
      <c r="A411">
        <v>410</v>
      </c>
      <c r="B411" s="7">
        <f>NPV(Wacc!B412, Benifit!B412:K412)-NPV!$B$1</f>
        <v>723396.17708075093</v>
      </c>
    </row>
    <row r="412" spans="1:2" x14ac:dyDescent="0.2">
      <c r="A412">
        <v>411</v>
      </c>
      <c r="B412" s="7">
        <f>NPV(Wacc!B413, Benifit!B413:K413)-NPV!$B$1</f>
        <v>-324218.30555039737</v>
      </c>
    </row>
    <row r="413" spans="1:2" x14ac:dyDescent="0.2">
      <c r="A413">
        <v>412</v>
      </c>
      <c r="B413" s="7">
        <f>NPV(Wacc!B414, Benifit!B414:K414)-NPV!$B$1</f>
        <v>1414656.2828769255</v>
      </c>
    </row>
    <row r="414" spans="1:2" x14ac:dyDescent="0.2">
      <c r="A414">
        <v>413</v>
      </c>
      <c r="B414" s="7">
        <f>NPV(Wacc!B415, Benifit!B415:K415)-NPV!$B$1</f>
        <v>1510535.2418572861</v>
      </c>
    </row>
    <row r="415" spans="1:2" x14ac:dyDescent="0.2">
      <c r="A415">
        <v>414</v>
      </c>
      <c r="B415" s="7">
        <f>NPV(Wacc!B416, Benifit!B416:K416)-NPV!$B$1</f>
        <v>547697.30184578151</v>
      </c>
    </row>
    <row r="416" spans="1:2" x14ac:dyDescent="0.2">
      <c r="A416">
        <v>415</v>
      </c>
      <c r="B416" s="7">
        <f>NPV(Wacc!B417, Benifit!B417:K417)-NPV!$B$1</f>
        <v>1572880.8055284116</v>
      </c>
    </row>
    <row r="417" spans="1:2" x14ac:dyDescent="0.2">
      <c r="A417">
        <v>416</v>
      </c>
      <c r="B417" s="7">
        <f>NPV(Wacc!B418, Benifit!B418:K418)-NPV!$B$1</f>
        <v>251015.41284519434</v>
      </c>
    </row>
    <row r="418" spans="1:2" x14ac:dyDescent="0.2">
      <c r="A418">
        <v>417</v>
      </c>
      <c r="B418" s="7">
        <f>NPV(Wacc!B419, Benifit!B419:K419)-NPV!$B$1</f>
        <v>3193879.6344582187</v>
      </c>
    </row>
    <row r="419" spans="1:2" x14ac:dyDescent="0.2">
      <c r="A419">
        <v>418</v>
      </c>
      <c r="B419" s="7">
        <f>NPV(Wacc!B420, Benifit!B420:K420)-NPV!$B$1</f>
        <v>173782.25153058511</v>
      </c>
    </row>
    <row r="420" spans="1:2" x14ac:dyDescent="0.2">
      <c r="A420">
        <v>419</v>
      </c>
      <c r="B420" s="7">
        <f>NPV(Wacc!B421, Benifit!B421:K421)-NPV!$B$1</f>
        <v>648950.76890399586</v>
      </c>
    </row>
    <row r="421" spans="1:2" x14ac:dyDescent="0.2">
      <c r="A421">
        <v>420</v>
      </c>
      <c r="B421" s="7">
        <f>NPV(Wacc!B422, Benifit!B422:K422)-NPV!$B$1</f>
        <v>1375132.5661114291</v>
      </c>
    </row>
    <row r="422" spans="1:2" x14ac:dyDescent="0.2">
      <c r="A422">
        <v>421</v>
      </c>
      <c r="B422" s="7">
        <f>NPV(Wacc!B423, Benifit!B423:K423)-NPV!$B$1</f>
        <v>1926224.0460649272</v>
      </c>
    </row>
    <row r="423" spans="1:2" x14ac:dyDescent="0.2">
      <c r="A423">
        <v>422</v>
      </c>
      <c r="B423" s="7">
        <f>NPV(Wacc!B424, Benifit!B424:K424)-NPV!$B$1</f>
        <v>1353949.8187595224</v>
      </c>
    </row>
    <row r="424" spans="1:2" x14ac:dyDescent="0.2">
      <c r="A424">
        <v>423</v>
      </c>
      <c r="B424" s="7">
        <f>NPV(Wacc!B425, Benifit!B425:K425)-NPV!$B$1</f>
        <v>812224.87934276788</v>
      </c>
    </row>
    <row r="425" spans="1:2" x14ac:dyDescent="0.2">
      <c r="A425">
        <v>424</v>
      </c>
      <c r="B425" s="7">
        <f>NPV(Wacc!B426, Benifit!B426:K426)-NPV!$B$1</f>
        <v>679757.40847962908</v>
      </c>
    </row>
    <row r="426" spans="1:2" x14ac:dyDescent="0.2">
      <c r="A426">
        <v>425</v>
      </c>
      <c r="B426" s="7">
        <f>NPV(Wacc!B427, Benifit!B427:K427)-NPV!$B$1</f>
        <v>1067477.818782635</v>
      </c>
    </row>
    <row r="427" spans="1:2" x14ac:dyDescent="0.2">
      <c r="A427">
        <v>426</v>
      </c>
      <c r="B427" s="7">
        <f>NPV(Wacc!B428, Benifit!B428:K428)-NPV!$B$1</f>
        <v>206877.14387891022</v>
      </c>
    </row>
    <row r="428" spans="1:2" x14ac:dyDescent="0.2">
      <c r="A428">
        <v>427</v>
      </c>
      <c r="B428" s="7">
        <f>NPV(Wacc!B429, Benifit!B429:K429)-NPV!$B$1</f>
        <v>423301.11584201339</v>
      </c>
    </row>
    <row r="429" spans="1:2" x14ac:dyDescent="0.2">
      <c r="A429">
        <v>428</v>
      </c>
      <c r="B429" s="7">
        <f>NPV(Wacc!B430, Benifit!B430:K430)-NPV!$B$1</f>
        <v>1476806.6931344178</v>
      </c>
    </row>
    <row r="430" spans="1:2" x14ac:dyDescent="0.2">
      <c r="A430">
        <v>429</v>
      </c>
      <c r="B430" s="7">
        <f>NPV(Wacc!B431, Benifit!B431:K431)-NPV!$B$1</f>
        <v>1422723.8782854038</v>
      </c>
    </row>
    <row r="431" spans="1:2" x14ac:dyDescent="0.2">
      <c r="A431">
        <v>430</v>
      </c>
      <c r="B431" s="7">
        <f>NPV(Wacc!B432, Benifit!B432:K432)-NPV!$B$1</f>
        <v>829519.20686359936</v>
      </c>
    </row>
    <row r="432" spans="1:2" x14ac:dyDescent="0.2">
      <c r="A432">
        <v>431</v>
      </c>
      <c r="B432" s="7">
        <f>NPV(Wacc!B433, Benifit!B433:K433)-NPV!$B$1</f>
        <v>593576.66480508354</v>
      </c>
    </row>
    <row r="433" spans="1:2" x14ac:dyDescent="0.2">
      <c r="A433">
        <v>432</v>
      </c>
      <c r="B433" s="7">
        <f>NPV(Wacc!B434, Benifit!B434:K434)-NPV!$B$1</f>
        <v>1302720.5071217977</v>
      </c>
    </row>
    <row r="434" spans="1:2" x14ac:dyDescent="0.2">
      <c r="A434">
        <v>433</v>
      </c>
      <c r="B434" s="7">
        <f>NPV(Wacc!B435, Benifit!B435:K435)-NPV!$B$1</f>
        <v>675715.24132348178</v>
      </c>
    </row>
    <row r="435" spans="1:2" x14ac:dyDescent="0.2">
      <c r="A435">
        <v>434</v>
      </c>
      <c r="B435" s="7">
        <f>NPV(Wacc!B436, Benifit!B436:K436)-NPV!$B$1</f>
        <v>1574276.3520799372</v>
      </c>
    </row>
    <row r="436" spans="1:2" x14ac:dyDescent="0.2">
      <c r="A436">
        <v>435</v>
      </c>
      <c r="B436" s="7">
        <f>NPV(Wacc!B437, Benifit!B437:K437)-NPV!$B$1</f>
        <v>963408.54458094714</v>
      </c>
    </row>
    <row r="437" spans="1:2" x14ac:dyDescent="0.2">
      <c r="A437">
        <v>436</v>
      </c>
      <c r="B437" s="7">
        <f>NPV(Wacc!B438, Benifit!B438:K438)-NPV!$B$1</f>
        <v>297086.06329221884</v>
      </c>
    </row>
    <row r="438" spans="1:2" x14ac:dyDescent="0.2">
      <c r="A438">
        <v>437</v>
      </c>
      <c r="B438" s="7">
        <f>NPV(Wacc!B439, Benifit!B439:K439)-NPV!$B$1</f>
        <v>1795251.3385788766</v>
      </c>
    </row>
    <row r="439" spans="1:2" x14ac:dyDescent="0.2">
      <c r="A439">
        <v>438</v>
      </c>
      <c r="B439" s="7">
        <f>NPV(Wacc!B440, Benifit!B440:K440)-NPV!$B$1</f>
        <v>1161082.096903489</v>
      </c>
    </row>
    <row r="440" spans="1:2" x14ac:dyDescent="0.2">
      <c r="A440">
        <v>439</v>
      </c>
      <c r="B440" s="7">
        <f>NPV(Wacc!B441, Benifit!B441:K441)-NPV!$B$1</f>
        <v>1409019.2893510759</v>
      </c>
    </row>
    <row r="441" spans="1:2" x14ac:dyDescent="0.2">
      <c r="A441">
        <v>440</v>
      </c>
      <c r="B441" s="7">
        <f>NPV(Wacc!B442, Benifit!B442:K442)-NPV!$B$1</f>
        <v>818677.32534906082</v>
      </c>
    </row>
    <row r="442" spans="1:2" x14ac:dyDescent="0.2">
      <c r="A442">
        <v>441</v>
      </c>
      <c r="B442" s="7">
        <f>NPV(Wacc!B443, Benifit!B443:K443)-NPV!$B$1</f>
        <v>1165763.7941160891</v>
      </c>
    </row>
    <row r="443" spans="1:2" x14ac:dyDescent="0.2">
      <c r="A443">
        <v>442</v>
      </c>
      <c r="B443" s="7">
        <f>NPV(Wacc!B444, Benifit!B444:K444)-NPV!$B$1</f>
        <v>670858.50200049207</v>
      </c>
    </row>
    <row r="444" spans="1:2" x14ac:dyDescent="0.2">
      <c r="A444">
        <v>443</v>
      </c>
      <c r="B444" s="7">
        <f>NPV(Wacc!B445, Benifit!B445:K445)-NPV!$B$1</f>
        <v>2516139.3293056749</v>
      </c>
    </row>
    <row r="445" spans="1:2" x14ac:dyDescent="0.2">
      <c r="A445">
        <v>444</v>
      </c>
      <c r="B445" s="7">
        <f>NPV(Wacc!B446, Benifit!B446:K446)-NPV!$B$1</f>
        <v>209920.23674446996</v>
      </c>
    </row>
    <row r="446" spans="1:2" x14ac:dyDescent="0.2">
      <c r="A446">
        <v>445</v>
      </c>
      <c r="B446" s="7">
        <f>NPV(Wacc!B447, Benifit!B447:K447)-NPV!$B$1</f>
        <v>521927.65682283882</v>
      </c>
    </row>
    <row r="447" spans="1:2" x14ac:dyDescent="0.2">
      <c r="A447">
        <v>446</v>
      </c>
      <c r="B447" s="7">
        <f>NPV(Wacc!B448, Benifit!B448:K448)-NPV!$B$1</f>
        <v>2011943.0733608403</v>
      </c>
    </row>
    <row r="448" spans="1:2" x14ac:dyDescent="0.2">
      <c r="A448">
        <v>447</v>
      </c>
      <c r="B448" s="7">
        <f>NPV(Wacc!B449, Benifit!B449:K449)-NPV!$B$1</f>
        <v>1257492.906356324</v>
      </c>
    </row>
    <row r="449" spans="1:2" x14ac:dyDescent="0.2">
      <c r="A449">
        <v>448</v>
      </c>
      <c r="B449" s="7">
        <f>NPV(Wacc!B450, Benifit!B450:K450)-NPV!$B$1</f>
        <v>299202.04816253157</v>
      </c>
    </row>
    <row r="450" spans="1:2" x14ac:dyDescent="0.2">
      <c r="A450">
        <v>449</v>
      </c>
      <c r="B450" s="7">
        <f>NPV(Wacc!B451, Benifit!B451:K451)-NPV!$B$1</f>
        <v>2377043.4279883183</v>
      </c>
    </row>
    <row r="451" spans="1:2" x14ac:dyDescent="0.2">
      <c r="A451">
        <v>450</v>
      </c>
      <c r="B451" s="7">
        <f>NPV(Wacc!B452, Benifit!B452:K452)-NPV!$B$1</f>
        <v>126543.9289089106</v>
      </c>
    </row>
    <row r="452" spans="1:2" x14ac:dyDescent="0.2">
      <c r="A452">
        <v>451</v>
      </c>
      <c r="B452" s="7">
        <f>NPV(Wacc!B453, Benifit!B453:K453)-NPV!$B$1</f>
        <v>419084.27525038482</v>
      </c>
    </row>
    <row r="453" spans="1:2" x14ac:dyDescent="0.2">
      <c r="A453">
        <v>452</v>
      </c>
      <c r="B453" s="7">
        <f>NPV(Wacc!B454, Benifit!B454:K454)-NPV!$B$1</f>
        <v>1951218.9870108855</v>
      </c>
    </row>
    <row r="454" spans="1:2" x14ac:dyDescent="0.2">
      <c r="A454">
        <v>453</v>
      </c>
      <c r="B454" s="7">
        <f>NPV(Wacc!B455, Benifit!B455:K455)-NPV!$B$1</f>
        <v>1111635.3311959482</v>
      </c>
    </row>
    <row r="455" spans="1:2" x14ac:dyDescent="0.2">
      <c r="A455">
        <v>454</v>
      </c>
      <c r="B455" s="7">
        <f>NPV(Wacc!B456, Benifit!B456:K456)-NPV!$B$1</f>
        <v>863926.69560227962</v>
      </c>
    </row>
    <row r="456" spans="1:2" x14ac:dyDescent="0.2">
      <c r="A456">
        <v>455</v>
      </c>
      <c r="B456" s="7">
        <f>NPV(Wacc!B457, Benifit!B457:K457)-NPV!$B$1</f>
        <v>13966.180315400707</v>
      </c>
    </row>
    <row r="457" spans="1:2" x14ac:dyDescent="0.2">
      <c r="A457">
        <v>456</v>
      </c>
      <c r="B457" s="7">
        <f>NPV(Wacc!B458, Benifit!B458:K458)-NPV!$B$1</f>
        <v>1406935.3770415736</v>
      </c>
    </row>
    <row r="458" spans="1:2" x14ac:dyDescent="0.2">
      <c r="A458">
        <v>457</v>
      </c>
      <c r="B458" s="7">
        <f>NPV(Wacc!B459, Benifit!B459:K459)-NPV!$B$1</f>
        <v>75769.176095959963</v>
      </c>
    </row>
    <row r="459" spans="1:2" x14ac:dyDescent="0.2">
      <c r="A459">
        <v>458</v>
      </c>
      <c r="B459" s="7">
        <f>NPV(Wacc!B460, Benifit!B460:K460)-NPV!$B$1</f>
        <v>685594.60638876492</v>
      </c>
    </row>
    <row r="460" spans="1:2" x14ac:dyDescent="0.2">
      <c r="A460">
        <v>459</v>
      </c>
      <c r="B460" s="7">
        <f>NPV(Wacc!B461, Benifit!B461:K461)-NPV!$B$1</f>
        <v>1494626.2637867071</v>
      </c>
    </row>
    <row r="461" spans="1:2" x14ac:dyDescent="0.2">
      <c r="A461">
        <v>460</v>
      </c>
      <c r="B461" s="7">
        <f>NPV(Wacc!B462, Benifit!B462:K462)-NPV!$B$1</f>
        <v>4628127.2726309691</v>
      </c>
    </row>
    <row r="462" spans="1:2" x14ac:dyDescent="0.2">
      <c r="A462">
        <v>461</v>
      </c>
      <c r="B462" s="7">
        <f>NPV(Wacc!B463, Benifit!B463:K463)-NPV!$B$1</f>
        <v>1169466.3768478823</v>
      </c>
    </row>
    <row r="463" spans="1:2" x14ac:dyDescent="0.2">
      <c r="A463">
        <v>462</v>
      </c>
      <c r="B463" s="7">
        <f>NPV(Wacc!B464, Benifit!B464:K464)-NPV!$B$1</f>
        <v>1420490.7106510159</v>
      </c>
    </row>
    <row r="464" spans="1:2" x14ac:dyDescent="0.2">
      <c r="A464">
        <v>463</v>
      </c>
      <c r="B464" s="7">
        <f>NPV(Wacc!B465, Benifit!B465:K465)-NPV!$B$1</f>
        <v>223030.11192954984</v>
      </c>
    </row>
    <row r="465" spans="1:2" x14ac:dyDescent="0.2">
      <c r="A465">
        <v>464</v>
      </c>
      <c r="B465" s="7">
        <f>NPV(Wacc!B466, Benifit!B466:K466)-NPV!$B$1</f>
        <v>1807794.2814204427</v>
      </c>
    </row>
    <row r="466" spans="1:2" x14ac:dyDescent="0.2">
      <c r="A466">
        <v>465</v>
      </c>
      <c r="B466" s="7">
        <f>NPV(Wacc!B467, Benifit!B467:K467)-NPV!$B$1</f>
        <v>1482332.3490587897</v>
      </c>
    </row>
    <row r="467" spans="1:2" x14ac:dyDescent="0.2">
      <c r="A467">
        <v>466</v>
      </c>
      <c r="B467" s="7">
        <f>NPV(Wacc!B468, Benifit!B468:K468)-NPV!$B$1</f>
        <v>782876.90915009798</v>
      </c>
    </row>
    <row r="468" spans="1:2" x14ac:dyDescent="0.2">
      <c r="A468">
        <v>467</v>
      </c>
      <c r="B468" s="7">
        <f>NPV(Wacc!B469, Benifit!B469:K469)-NPV!$B$1</f>
        <v>833542.3149735257</v>
      </c>
    </row>
    <row r="469" spans="1:2" x14ac:dyDescent="0.2">
      <c r="A469">
        <v>468</v>
      </c>
      <c r="B469" s="7">
        <f>NPV(Wacc!B470, Benifit!B470:K470)-NPV!$B$1</f>
        <v>615970.12998819118</v>
      </c>
    </row>
    <row r="470" spans="1:2" x14ac:dyDescent="0.2">
      <c r="A470">
        <v>469</v>
      </c>
      <c r="B470" s="7">
        <f>NPV(Wacc!B471, Benifit!B471:K471)-NPV!$B$1</f>
        <v>1269826.8627729868</v>
      </c>
    </row>
    <row r="471" spans="1:2" x14ac:dyDescent="0.2">
      <c r="A471">
        <v>470</v>
      </c>
      <c r="B471" s="7">
        <f>NPV(Wacc!B472, Benifit!B472:K472)-NPV!$B$1</f>
        <v>3087737.8180188118</v>
      </c>
    </row>
    <row r="472" spans="1:2" x14ac:dyDescent="0.2">
      <c r="A472">
        <v>471</v>
      </c>
      <c r="B472" s="7">
        <f>NPV(Wacc!B473, Benifit!B473:K473)-NPV!$B$1</f>
        <v>357885.26763395895</v>
      </c>
    </row>
    <row r="473" spans="1:2" x14ac:dyDescent="0.2">
      <c r="A473">
        <v>472</v>
      </c>
      <c r="B473" s="7">
        <f>NPV(Wacc!B474, Benifit!B474:K474)-NPV!$B$1</f>
        <v>1696880.4266866036</v>
      </c>
    </row>
    <row r="474" spans="1:2" x14ac:dyDescent="0.2">
      <c r="A474">
        <v>473</v>
      </c>
      <c r="B474" s="7">
        <f>NPV(Wacc!B475, Benifit!B475:K475)-NPV!$B$1</f>
        <v>621703.16175436508</v>
      </c>
    </row>
    <row r="475" spans="1:2" x14ac:dyDescent="0.2">
      <c r="A475">
        <v>474</v>
      </c>
      <c r="B475" s="7">
        <f>NPV(Wacc!B476, Benifit!B476:K476)-NPV!$B$1</f>
        <v>1355644.4233574304</v>
      </c>
    </row>
    <row r="476" spans="1:2" x14ac:dyDescent="0.2">
      <c r="A476">
        <v>475</v>
      </c>
      <c r="B476" s="7">
        <f>NPV(Wacc!B477, Benifit!B477:K477)-NPV!$B$1</f>
        <v>2306023.4466874204</v>
      </c>
    </row>
    <row r="477" spans="1:2" x14ac:dyDescent="0.2">
      <c r="A477">
        <v>476</v>
      </c>
      <c r="B477" s="7">
        <f>NPV(Wacc!B478, Benifit!B478:K478)-NPV!$B$1</f>
        <v>4137350.891738398</v>
      </c>
    </row>
    <row r="478" spans="1:2" x14ac:dyDescent="0.2">
      <c r="A478">
        <v>477</v>
      </c>
      <c r="B478" s="7">
        <f>NPV(Wacc!B479, Benifit!B479:K479)-NPV!$B$1</f>
        <v>504526.03618353745</v>
      </c>
    </row>
    <row r="479" spans="1:2" x14ac:dyDescent="0.2">
      <c r="A479">
        <v>478</v>
      </c>
      <c r="B479" s="7">
        <f>NPV(Wacc!B480, Benifit!B480:K480)-NPV!$B$1</f>
        <v>241729.60485282796</v>
      </c>
    </row>
    <row r="480" spans="1:2" x14ac:dyDescent="0.2">
      <c r="A480">
        <v>479</v>
      </c>
      <c r="B480" s="7">
        <f>NPV(Wacc!B481, Benifit!B481:K481)-NPV!$B$1</f>
        <v>1125611.2625660119</v>
      </c>
    </row>
    <row r="481" spans="1:2" x14ac:dyDescent="0.2">
      <c r="A481">
        <v>480</v>
      </c>
      <c r="B481" s="7">
        <f>NPV(Wacc!B482, Benifit!B482:K482)-NPV!$B$1</f>
        <v>1502560.1031206874</v>
      </c>
    </row>
    <row r="482" spans="1:2" x14ac:dyDescent="0.2">
      <c r="A482">
        <v>481</v>
      </c>
      <c r="B482" s="7">
        <f>NPV(Wacc!B483, Benifit!B483:K483)-NPV!$B$1</f>
        <v>230912.86386479926</v>
      </c>
    </row>
    <row r="483" spans="1:2" x14ac:dyDescent="0.2">
      <c r="A483">
        <v>482</v>
      </c>
      <c r="B483" s="7">
        <f>NPV(Wacc!B484, Benifit!B484:K484)-NPV!$B$1</f>
        <v>1550059.7513988027</v>
      </c>
    </row>
    <row r="484" spans="1:2" x14ac:dyDescent="0.2">
      <c r="A484">
        <v>483</v>
      </c>
      <c r="B484" s="7">
        <f>NPV(Wacc!B485, Benifit!B485:K485)-NPV!$B$1</f>
        <v>772923.33649475127</v>
      </c>
    </row>
    <row r="485" spans="1:2" x14ac:dyDescent="0.2">
      <c r="A485">
        <v>484</v>
      </c>
      <c r="B485" s="7">
        <f>NPV(Wacc!B486, Benifit!B486:K486)-NPV!$B$1</f>
        <v>268469.09303949145</v>
      </c>
    </row>
    <row r="486" spans="1:2" x14ac:dyDescent="0.2">
      <c r="A486">
        <v>485</v>
      </c>
      <c r="B486" s="7">
        <f>NPV(Wacc!B487, Benifit!B487:K487)-NPV!$B$1</f>
        <v>611918.62553580524</v>
      </c>
    </row>
    <row r="487" spans="1:2" x14ac:dyDescent="0.2">
      <c r="A487">
        <v>486</v>
      </c>
      <c r="B487" s="7">
        <f>NPV(Wacc!B488, Benifit!B488:K488)-NPV!$B$1</f>
        <v>651232.62769979704</v>
      </c>
    </row>
    <row r="488" spans="1:2" x14ac:dyDescent="0.2">
      <c r="A488">
        <v>487</v>
      </c>
      <c r="B488" s="7">
        <f>NPV(Wacc!B489, Benifit!B489:K489)-NPV!$B$1</f>
        <v>434023.63822332746</v>
      </c>
    </row>
    <row r="489" spans="1:2" x14ac:dyDescent="0.2">
      <c r="A489">
        <v>488</v>
      </c>
      <c r="B489" s="7">
        <f>NPV(Wacc!B490, Benifit!B490:K490)-NPV!$B$1</f>
        <v>113735.44322093599</v>
      </c>
    </row>
    <row r="490" spans="1:2" x14ac:dyDescent="0.2">
      <c r="A490">
        <v>489</v>
      </c>
      <c r="B490" s="7">
        <f>NPV(Wacc!B491, Benifit!B491:K491)-NPV!$B$1</f>
        <v>1203918.434546222</v>
      </c>
    </row>
    <row r="491" spans="1:2" x14ac:dyDescent="0.2">
      <c r="A491">
        <v>490</v>
      </c>
      <c r="B491" s="7">
        <f>NPV(Wacc!B492, Benifit!B492:K492)-NPV!$B$1</f>
        <v>-142535.1031996063</v>
      </c>
    </row>
    <row r="492" spans="1:2" x14ac:dyDescent="0.2">
      <c r="A492">
        <v>491</v>
      </c>
      <c r="B492" s="7">
        <f>NPV(Wacc!B493, Benifit!B493:K493)-NPV!$B$1</f>
        <v>1049630.722713884</v>
      </c>
    </row>
    <row r="493" spans="1:2" x14ac:dyDescent="0.2">
      <c r="A493">
        <v>492</v>
      </c>
      <c r="B493" s="7">
        <f>NPV(Wacc!B494, Benifit!B494:K494)-NPV!$B$1</f>
        <v>1651754.5020833574</v>
      </c>
    </row>
    <row r="494" spans="1:2" x14ac:dyDescent="0.2">
      <c r="A494">
        <v>493</v>
      </c>
      <c r="B494" s="7">
        <f>NPV(Wacc!B495, Benifit!B495:K495)-NPV!$B$1</f>
        <v>1032990.4689063327</v>
      </c>
    </row>
    <row r="495" spans="1:2" x14ac:dyDescent="0.2">
      <c r="A495">
        <v>494</v>
      </c>
      <c r="B495" s="7">
        <f>NPV(Wacc!B496, Benifit!B496:K496)-NPV!$B$1</f>
        <v>283391.30989445257</v>
      </c>
    </row>
    <row r="496" spans="1:2" x14ac:dyDescent="0.2">
      <c r="A496">
        <v>495</v>
      </c>
      <c r="B496" s="7">
        <f>NPV(Wacc!B497, Benifit!B497:K497)-NPV!$B$1</f>
        <v>130112.62817951455</v>
      </c>
    </row>
    <row r="497" spans="1:2" x14ac:dyDescent="0.2">
      <c r="A497">
        <v>496</v>
      </c>
      <c r="B497" s="7">
        <f>NPV(Wacc!B498, Benifit!B498:K498)-NPV!$B$1</f>
        <v>1346949.6819813065</v>
      </c>
    </row>
    <row r="498" spans="1:2" x14ac:dyDescent="0.2">
      <c r="A498">
        <v>497</v>
      </c>
      <c r="B498" s="7">
        <f>NPV(Wacc!B499, Benifit!B499:K499)-NPV!$B$1</f>
        <v>363703.38786775572</v>
      </c>
    </row>
    <row r="499" spans="1:2" x14ac:dyDescent="0.2">
      <c r="A499">
        <v>498</v>
      </c>
      <c r="B499" s="7">
        <f>NPV(Wacc!B500, Benifit!B500:K500)-NPV!$B$1</f>
        <v>740382.02419620007</v>
      </c>
    </row>
    <row r="500" spans="1:2" x14ac:dyDescent="0.2">
      <c r="A500">
        <v>499</v>
      </c>
      <c r="B500" s="7">
        <f>NPV(Wacc!B501, Benifit!B501:K501)-NPV!$B$1</f>
        <v>42283.5410484944</v>
      </c>
    </row>
    <row r="501" spans="1:2" x14ac:dyDescent="0.2">
      <c r="A501">
        <v>500</v>
      </c>
      <c r="B501" s="7">
        <f>NPV(Wacc!B502, Benifit!B502:K502)-NPV!$B$1</f>
        <v>727237.76811804809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Sales</vt:lpstr>
      <vt:lpstr>GrthRan</vt:lpstr>
      <vt:lpstr>GrthFix</vt:lpstr>
      <vt:lpstr>VCrand</vt:lpstr>
      <vt:lpstr>PrcRand</vt:lpstr>
      <vt:lpstr>SgaRand</vt:lpstr>
      <vt:lpstr>Wacc</vt:lpstr>
      <vt:lpstr>UnitSales</vt:lpstr>
      <vt:lpstr>Benifit</vt:lpstr>
      <vt:lpstr>NPV</vt:lpstr>
      <vt:lpstr>DownSide Risk. Curve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ruiz</dc:creator>
  <cp:lastModifiedBy>Microsoft Office User</cp:lastModifiedBy>
  <dcterms:created xsi:type="dcterms:W3CDTF">2020-03-26T00:06:50Z</dcterms:created>
  <dcterms:modified xsi:type="dcterms:W3CDTF">2020-04-03T01:04:11Z</dcterms:modified>
</cp:coreProperties>
</file>